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svg" ContentType="image/svg+xml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drawings/drawing2.xml" ContentType="application/vnd.openxmlformats-officedocument.drawing+xml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charts/chart2.xml" ContentType="application/vnd.openxmlformats-officedocument.drawingml.chart+xml"/>
  <Override PartName="/xl/drawings/drawing4.xml" ContentType="application/vnd.openxmlformats-officedocument.drawing+xml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charts/chart3.xml" ContentType="application/vnd.openxmlformats-officedocument.drawingml.chart+xml"/>
  <Override PartName="/xl/drawings/drawing5.xml" ContentType="application/vnd.openxmlformats-officedocument.drawing+xml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drawings/drawing6.xml" ContentType="application/vnd.openxmlformats-officedocument.drawing+xml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charts/chart6.xml" ContentType="application/vnd.openxmlformats-officedocument.drawingml.chart+xml"/>
  <Override PartName="/xl/drawings/drawing7.xml" ContentType="application/vnd.openxmlformats-officedocument.drawing+xml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drawings/drawing8.xml" ContentType="application/vnd.openxmlformats-officedocument.drawing+xml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charts/chart7.xml" ContentType="application/vnd.openxmlformats-officedocument.drawingml.chart+xml"/>
  <Override PartName="/xl/drawings/drawing9.xml" ContentType="application/vnd.openxmlformats-officedocument.drawing+xml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drawings/drawing10.xml" ContentType="application/vnd.openxmlformats-officedocument.drawing+xml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415" codeName="{3D1A710C-6663-3D7B-7F91-EC182F24A4BC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Users\nyzhur\Git\glnik\out\magnit_traditional_fermented_dairy\"/>
    </mc:Choice>
  </mc:AlternateContent>
  <xr:revisionPtr revIDLastSave="0" documentId="13_ncr:1_{0A1C7AF7-8AB2-4A09-B226-54E4769F1EDD}" xr6:coauthVersionLast="36" xr6:coauthVersionMax="47" xr10:uidLastSave="{00000000-0000-0000-0000-000000000000}"/>
  <bookViews>
    <workbookView showSheetTabs="0" xWindow="0" yWindow="0" windowWidth="19070" windowHeight="9560" firstSheet="10" xr2:uid="{00000000-000D-0000-FFFF-FFFF00000000}"/>
  </bookViews>
  <sheets>
    <sheet name="AAA Start" sheetId="1" r:id="rId1"/>
    <sheet name="EP_Chart1" sheetId="2" r:id="rId2"/>
    <sheet name="EP_Chart2" sheetId="3" r:id="rId3"/>
    <sheet name="EP_Chart3" sheetId="4" r:id="rId4"/>
    <sheet name="EP_Chart4" sheetId="5" r:id="rId5"/>
    <sheet name="EP_Chart5" sheetId="6" r:id="rId6"/>
    <sheet name="EP_Chart6" sheetId="7" state="veryHidden" r:id="rId7"/>
    <sheet name="EP_Chart7" sheetId="8" r:id="rId8"/>
    <sheet name="EP_Chart8" sheetId="9" r:id="rId9"/>
    <sheet name="BBB_ChartUebersetzungen" sheetId="10" r:id="rId10"/>
    <sheet name="BBB_FactSkalierungen" sheetId="11" r:id="rId11"/>
    <sheet name="BBB_FactUebersetzungen" sheetId="12" r:id="rId12"/>
    <sheet name="XXX_Uebersetzungen" sheetId="190" state="hidden" r:id="rId13"/>
    <sheet name="type_2" sheetId="120" state="hidden" r:id="rId14"/>
    <sheet name="Info.type_2" sheetId="121" state="hidden" r:id="rId15"/>
    <sheet name="type_3" sheetId="122" state="hidden" r:id="rId16"/>
    <sheet name="Info.type_3" sheetId="123" state="hidden" r:id="rId17"/>
    <sheet name="XXX_001" sheetId="124" state="hidden" r:id="rId18"/>
    <sheet name="XXX_002" sheetId="125" state="hidden" r:id="rId19"/>
    <sheet name="XXX_003" sheetId="126" state="hidden" r:id="rId20"/>
    <sheet name="XXX_004" sheetId="127" state="hidden" r:id="rId21"/>
    <sheet name="XXX_005" sheetId="128" state="hidden" r:id="rId22"/>
    <sheet name="XXX_006" sheetId="129" state="hidden" r:id="rId23"/>
    <sheet name="XXX_007" sheetId="130" state="hidden" r:id="rId24"/>
    <sheet name="XXX_008" sheetId="131" state="hidden" r:id="rId25"/>
    <sheet name="XXX_009" sheetId="132" state="hidden" r:id="rId26"/>
    <sheet name="XXX_010" sheetId="133" state="hidden" r:id="rId27"/>
    <sheet name="XXX_011" sheetId="134" state="hidden" r:id="rId28"/>
    <sheet name="XXX_012" sheetId="135" state="hidden" r:id="rId29"/>
    <sheet name="XXX_013" sheetId="136" state="hidden" r:id="rId30"/>
    <sheet name="XXX_014" sheetId="137" state="hidden" r:id="rId31"/>
    <sheet name="XXX_015" sheetId="138" state="hidden" r:id="rId32"/>
    <sheet name="XXX_016" sheetId="139" state="hidden" r:id="rId33"/>
    <sheet name="XXX_017" sheetId="140" state="hidden" r:id="rId34"/>
    <sheet name="XXX_018" sheetId="141" state="hidden" r:id="rId35"/>
    <sheet name="XXX_019" sheetId="142" state="hidden" r:id="rId36"/>
    <sheet name="XXX_020" sheetId="143" state="hidden" r:id="rId37"/>
    <sheet name="XXX_021" sheetId="144" state="hidden" r:id="rId38"/>
    <sheet name="XXX_022" sheetId="145" state="hidden" r:id="rId39"/>
    <sheet name="XXX_023" sheetId="146" state="hidden" r:id="rId40"/>
    <sheet name="XXX_024" sheetId="147" state="hidden" r:id="rId41"/>
    <sheet name="XXX_025" sheetId="148" state="hidden" r:id="rId42"/>
    <sheet name="XXX_026" sheetId="149" state="hidden" r:id="rId43"/>
    <sheet name="XXX_027" sheetId="150" state="hidden" r:id="rId44"/>
    <sheet name="XXX_028" sheetId="151" state="hidden" r:id="rId45"/>
    <sheet name="XXX_029" sheetId="152" state="hidden" r:id="rId46"/>
    <sheet name="XXX_030" sheetId="153" state="hidden" r:id="rId47"/>
    <sheet name="XXX_031" sheetId="154" state="hidden" r:id="rId48"/>
    <sheet name="XXX_032" sheetId="155" state="hidden" r:id="rId49"/>
    <sheet name="XXX_033" sheetId="156" state="hidden" r:id="rId50"/>
    <sheet name="XXX_034" sheetId="157" state="hidden" r:id="rId51"/>
    <sheet name="XXX_035" sheetId="158" state="hidden" r:id="rId52"/>
    <sheet name="XXX_036" sheetId="159" state="hidden" r:id="rId53"/>
    <sheet name="XXX_037" sheetId="160" state="hidden" r:id="rId54"/>
    <sheet name="XXX_038" sheetId="161" state="hidden" r:id="rId55"/>
    <sheet name="XXX_039" sheetId="162" state="hidden" r:id="rId56"/>
    <sheet name="XXX_040" sheetId="163" state="hidden" r:id="rId57"/>
    <sheet name="XXX_041" sheetId="164" state="hidden" r:id="rId58"/>
    <sheet name="XXX_042" sheetId="165" state="hidden" r:id="rId59"/>
    <sheet name="XXX_043" sheetId="166" state="hidden" r:id="rId60"/>
    <sheet name="XXX_044" sheetId="167" state="hidden" r:id="rId61"/>
    <sheet name="XXX_045" sheetId="168" state="hidden" r:id="rId62"/>
    <sheet name="XXX_046" sheetId="169" state="hidden" r:id="rId63"/>
    <sheet name="XXX_047" sheetId="170" state="hidden" r:id="rId64"/>
    <sheet name="XXX_048" sheetId="171" state="hidden" r:id="rId65"/>
    <sheet name="XXX_049" sheetId="172" state="hidden" r:id="rId66"/>
    <sheet name="XXX_050" sheetId="173" state="hidden" r:id="rId67"/>
    <sheet name="XXX_051" sheetId="174" state="hidden" r:id="rId68"/>
    <sheet name="XXX_052" sheetId="175" state="hidden" r:id="rId69"/>
    <sheet name="XXX_053" sheetId="176" state="hidden" r:id="rId70"/>
    <sheet name="XXX_054" sheetId="177" state="hidden" r:id="rId71"/>
    <sheet name="XXX_055" sheetId="178" state="hidden" r:id="rId72"/>
    <sheet name="XXX_056" sheetId="179" state="hidden" r:id="rId73"/>
    <sheet name="XXX_057" sheetId="180" state="hidden" r:id="rId74"/>
    <sheet name="XXX_058" sheetId="181" state="hidden" r:id="rId75"/>
    <sheet name="XXX_059" sheetId="182" state="hidden" r:id="rId76"/>
    <sheet name="XXX_060" sheetId="183" state="hidden" r:id="rId77"/>
    <sheet name="XXX_061" sheetId="184" state="hidden" r:id="rId78"/>
    <sheet name="XXX_062" sheetId="185" state="hidden" r:id="rId79"/>
    <sheet name="XXX_063" sheetId="186" state="hidden" r:id="rId80"/>
    <sheet name="XXX_064" sheetId="187" state="hidden" r:id="rId81"/>
    <sheet name="XXX_065" sheetId="188" state="hidden" r:id="rId82"/>
    <sheet name="Info.type_4" sheetId="189" state="hidden" r:id="rId83"/>
    <sheet name="Verwaltung" sheetId="13" state="hidden" r:id="rId84"/>
  </sheets>
  <functionGroups builtInGroupCount="19"/>
  <definedNames>
    <definedName name="_xlnm._FilterDatabase" localSheetId="10" hidden="1">BBB_FactSkalierungen!$A$1:$D$37</definedName>
    <definedName name="AC_Status">Verwaltung!$B$21</definedName>
    <definedName name="aktuelleLaenderkennung">Verwaltung!$B$72</definedName>
    <definedName name="AnzahlProdukte">Verwaltung!$B$19</definedName>
    <definedName name="AutoDruckbereich">Verwaltung!$B$47</definedName>
    <definedName name="BeschriftungTotalPlusFact">Verwaltung!$B$64</definedName>
    <definedName name="ChartMatrix">Verwaltung!$H$3:$I$20</definedName>
    <definedName name="ChartMatrixUrsprung">Verwaltung!$H$3</definedName>
    <definedName name="CHARTTABPREFIX">Verwaltung!$B$5</definedName>
    <definedName name="ChartTexte_Sprache">Verwaltung!$B$73</definedName>
    <definedName name="ChartTitle1">Verwaltung!$B$39</definedName>
    <definedName name="ChartTitle2">Verwaltung!$B$40</definedName>
    <definedName name="ChartTitle3">Verwaltung!$B$41</definedName>
    <definedName name="CompBalanceIndex">Verwaltung!$B$102</definedName>
    <definedName name="CountryOrigin">Verwaltung!$C$74</definedName>
    <definedName name="CpPptDruckbereich">Verwaltung!$B$60</definedName>
    <definedName name="CpPptLeftDefault">Verwaltung!$B$56</definedName>
    <definedName name="CpPptMaxHeight">Verwaltung!$B$59</definedName>
    <definedName name="CpPptMaxWidth">Verwaltung!$B$58</definedName>
    <definedName name="CpPptPicture">Verwaltung!$B$65</definedName>
    <definedName name="CpPptScaleGL">Verwaltung!$B$52</definedName>
    <definedName name="CpPptScaleHeader">Verwaltung!$B$53</definedName>
    <definedName name="CpPptScaleStandard">Verwaltung!$B$54</definedName>
    <definedName name="CpPptScaleStandardNeu">Verwaltung!$B$55</definedName>
    <definedName name="CpPptTopDefault">Verwaltung!$B$57</definedName>
    <definedName name="DATENTABPREFIX">Verwaltung!$B$4</definedName>
    <definedName name="DruckbereichChart_Bev1">Verwaltung!$B$90</definedName>
    <definedName name="DruckbereichChart_Bev2">Verwaltung!$B$91</definedName>
    <definedName name="DruckbereichChart_Bev3">Verwaltung!$B$92</definedName>
    <definedName name="DruckbereichChart_Eur1">Verwaltung!$B$93</definedName>
    <definedName name="DruckbereichChart_Eur2">Verwaltung!$B$94</definedName>
    <definedName name="DruckbereichChart_Eur3">Verwaltung!$B$95</definedName>
    <definedName name="DruckbereichChart_Mopro1">Verwaltung!$B$89</definedName>
    <definedName name="DruckbereichChart1">Verwaltung!$B$80</definedName>
    <definedName name="DruckbereichChart1a">Verwaltung!$B$81</definedName>
    <definedName name="DruckbereichChart1b">Verwaltung!$B$82</definedName>
    <definedName name="DruckbereichChart2">Verwaltung!$B$83</definedName>
    <definedName name="DruckbereichChart2a">Verwaltung!$B$84</definedName>
    <definedName name="DruckbereichChart3">Verwaltung!$B$85</definedName>
    <definedName name="DruckbereichChart3gains">Verwaltung!$B$86</definedName>
    <definedName name="DruckbereichChart3losses">Verwaltung!$B$87</definedName>
    <definedName name="DruckbereichChart4">Verwaltung!$B$88</definedName>
    <definedName name="DruckbereichMitKopfzeile">Verwaltung!$B$49</definedName>
    <definedName name="EP_Chart2_ActSwtchDesc">EP_Chart2!$C$9</definedName>
    <definedName name="EP_Chart2_ExpIdxDesc">EP_Chart2!$D$9</definedName>
    <definedName name="EP_Chart2_ProdNames_topleft">EP_Chart2!$B$9</definedName>
    <definedName name="EP_Chart2_Src">EP_Chart2!$AT$10:$AV$29</definedName>
    <definedName name="EP_Chart3_ActSwtchDesc">EP_Chart3!$C$9</definedName>
    <definedName name="EP_Chart3_ProdNames_topleft">EP_Chart3!$B$9</definedName>
    <definedName name="EP_Chart3_Src">EP_Chart3!$AT$10:$AV$29</definedName>
    <definedName name="EP_Chart4_SrcA_Cat">EP_Chart4!$AU$31</definedName>
    <definedName name="EP_Chart4_SrcA_PurchInt">EP_Chart4!$AW$31</definedName>
    <definedName name="EP_Chart4_SrcA_Rep">EP_Chart4!$AV$31</definedName>
    <definedName name="EP_Chart4_SrcA_Switch">EP_Chart4!$AX$31</definedName>
    <definedName name="EP_Chart4_SrcB">EP_Chart4!$AT$39:$AU$58</definedName>
    <definedName name="EP_Chart5_ProdNames_topleft">EP_Chart5!$B$9</definedName>
    <definedName name="EP_Chart5_Src">EP_Chart5!$AT$10:$AZ$19</definedName>
    <definedName name="EP_Chart5_Src_topleft">EP_Chart5!$AT$10</definedName>
    <definedName name="EP_Chart5_YAChangeData">EP_Chart5!$D$10:$D$19</definedName>
    <definedName name="EP_Chart5_YAChangeDesc">EP_Chart5!$D$9</definedName>
    <definedName name="EP_Chart6_Src">EP_Chart6!$AT$28:$AY$42</definedName>
    <definedName name="EP_Chart7_ProdNames_topleft">EP_Chart7!$D$10</definedName>
    <definedName name="EP_Chart7_Src">EP_Chart7!$AV$26:$AZ$42</definedName>
    <definedName name="EP_Chart7_Src_topleft">EP_Chart7!$AV$26</definedName>
    <definedName name="EP_Chart7_TopGain_topleft">EP_Chart7!$D$13</definedName>
    <definedName name="EP_Chart7_TopLoss_topleft">EP_Chart7!$D$19</definedName>
    <definedName name="EP_Chart7_YAChangeData">EP_Chart7!$D$11:$L$11</definedName>
    <definedName name="EP_Chart7_YAChangeDesc">EP_Chart7!$B$11</definedName>
    <definedName name="EP_Chart8_NoArrows">EP_Chart8!$I$6</definedName>
    <definedName name="EP_Chart8_Src">EP_Chart8!$AT$28:$AY$42</definedName>
    <definedName name="EPChart_ShowComment">Verwaltung!$B$106</definedName>
    <definedName name="EPChart_ShowDescription">Verwaltung!$B$107</definedName>
    <definedName name="EPChart1_Brand">EP_Chart1!$AX$27</definedName>
    <definedName name="EPChart1_Entwicklung">EP_Chart1!$AZ$27</definedName>
    <definedName name="EPChart1_ExtInt">EP_Chart1!$AY$11</definedName>
    <definedName name="EPChart1_Gain">EP_Chart1!$AZ$13</definedName>
    <definedName name="EPChart1_Kaeufer">EP_Chart1!$AU$27</definedName>
    <definedName name="EPChart1_Loss">EP_Chart1!$AY$13</definedName>
    <definedName name="EPChart1_PurchInt">EP_Chart1!$AW$27</definedName>
    <definedName name="EPChart1_Repertoire">EP_Chart1!$AV$27</definedName>
    <definedName name="EPChart1_TCPerc">EP_Chart1!$AZ$24</definedName>
    <definedName name="EPChart1_ZR1">EP_Chart1!$AV$8</definedName>
    <definedName name="EPChart1_ZR2">EP_Chart1!$AW$8</definedName>
    <definedName name="FactText_Anzahl">Verwaltung!$B$77</definedName>
    <definedName name="FactText_Menge">Verwaltung!$B$78</definedName>
    <definedName name="FactText_Wert">Verwaltung!$B$79</definedName>
    <definedName name="FarbeHintergrund">Verwaltung!$B$48</definedName>
    <definedName name="GL_Info_Typ1">Verwaltung!$B$15</definedName>
    <definedName name="GL_Info_Typ2">Verwaltung!$B$16</definedName>
    <definedName name="GL_Info_Typ3">Verwaltung!$B$17</definedName>
    <definedName name="GL_Info_Typ4">Verwaltung!$B$18</definedName>
    <definedName name="GL_Tab_Postfix_Typ1">Verwaltung!$B$12</definedName>
    <definedName name="GL_Tab_Postfix_Typ2">Verwaltung!$B$13</definedName>
    <definedName name="GL_Tab_Postfix_Typ3">Verwaltung!$B$14</definedName>
    <definedName name="GL_Tab_Postfix_Typ4">Verwaltung!$B$11</definedName>
    <definedName name="GL_Tab_Prefix_Typ1">Verwaltung!$B$12</definedName>
    <definedName name="GL_Tab_Prefix_Typ2">Verwaltung!$B$13</definedName>
    <definedName name="GL_Tab_Prefix_Typ3">Verwaltung!$B$14</definedName>
    <definedName name="GL_Tab_Prefix_Typ4">Verwaltung!$B$11</definedName>
    <definedName name="GL_TabPrefix">Verwaltung!$B$9</definedName>
    <definedName name="GL_TypePrefix">Verwaltung!$B$10</definedName>
    <definedName name="GLChartFirstIndex">Verwaltung!$B$100</definedName>
    <definedName name="GLChartSndIndex">Verwaltung!$B$101</definedName>
    <definedName name="InfoAnalyse">'AAA Start'!$C$10</definedName>
    <definedName name="InfoDatum">'AAA Start'!$C$11</definedName>
    <definedName name="InfoFact">'AAA Start'!$C$9</definedName>
    <definedName name="InfoHHF">'AAA Start'!$C$12</definedName>
    <definedName name="InfoPanel">'AAA Start'!$C$5</definedName>
    <definedName name="InfoWG">'AAA Start'!$C$6</definedName>
    <definedName name="InfoZR1">'AAA Start'!$C$7</definedName>
    <definedName name="InfoZR2">'AAA Start'!$C$8</definedName>
    <definedName name="Inputdatei">Verwaltung!$B$3</definedName>
    <definedName name="Inputpfad">Verwaltung!$B$2</definedName>
    <definedName name="Name_Listenblatt">Verwaltung!$B$6</definedName>
    <definedName name="Name_Uebersetzungsblatt">Verwaltung!$B$7</definedName>
    <definedName name="OptionAbsolut">Verwaltung!$B$30</definedName>
    <definedName name="OptionAbsolutChart4">Verwaltung!$B$31</definedName>
    <definedName name="OptionAbsolutNonCompetitive">Verwaltung!$B$35</definedName>
    <definedName name="OptionAbsolutTotalOverview">Verwaltung!$B$33</definedName>
    <definedName name="OptionAffinityAbsBalance">Verwaltung!$B$38</definedName>
    <definedName name="OptionIndexEuro2">Verwaltung!$B$46</definedName>
    <definedName name="OptionPercentChart4">Verwaltung!$B$32</definedName>
    <definedName name="OptionPercentTo100TotalOverview">Verwaltung!$B$34</definedName>
    <definedName name="OptionSortChart1">Verwaltung!$B$42</definedName>
    <definedName name="OptionSortChart1a">Verwaltung!$B$43</definedName>
    <definedName name="OptionSortChart4">Verwaltung!$B$44</definedName>
    <definedName name="OptionSortChartBev1">Verwaltung!$B$66</definedName>
    <definedName name="OptionSortChartBev2">Verwaltung!$B$67</definedName>
    <definedName name="OptionSortChartBev3">Verwaltung!$B$68</definedName>
    <definedName name="OptionSortChartEur2">Verwaltung!$B$45</definedName>
    <definedName name="OptionSplitExtInt">Verwaltung!$B$36</definedName>
    <definedName name="OptionStdTableNewShowIndex">Verwaltung!$B$37</definedName>
    <definedName name="OptProductLongText">Verwaltung!$B$29</definedName>
    <definedName name="OriginAnzahl">Verwaltung!$C$77</definedName>
    <definedName name="OriginMenge">Verwaltung!$C$78</definedName>
    <definedName name="OriginWert">Verwaltung!$C$79</definedName>
    <definedName name="SonderFactFaktor">Verwaltung!$B$63</definedName>
    <definedName name="SonderFactTextFaktor">Verwaltung!$B$62</definedName>
    <definedName name="SonderFactTextOriginal">Verwaltung!$B$61</definedName>
    <definedName name="Start_Produktliste">Verwaltung!$B$8</definedName>
    <definedName name="STATUS_BUSY">Verwaltung!$B$1</definedName>
    <definedName name="StdTableIndex">Verwaltung!$B$98</definedName>
    <definedName name="StdTableNewIndex">Verwaltung!$B$99</definedName>
    <definedName name="Suchtext_Startspalte">Verwaltung!$B$20</definedName>
    <definedName name="SwitchMin">EP_Chart1!$AS$31</definedName>
    <definedName name="TotOverviewIndex">Verwaltung!$B$103</definedName>
    <definedName name="UebOption_Charttexte">Verwaltung!$B$28</definedName>
    <definedName name="UebOption_Fact">Verwaltung!$B$27</definedName>
    <definedName name="UebOption_HHF">Verwaltung!$B$24</definedName>
    <definedName name="UebOption_Markt">Verwaltung!$B$22</definedName>
    <definedName name="UebOption_Panel">Verwaltung!$B$23</definedName>
    <definedName name="UebOption_Produkte">Verwaltung!$B$26</definedName>
    <definedName name="UebOption_Zeitraum">Verwaltung!$B$25</definedName>
    <definedName name="VersionAutocharting">Verwaltung!$B$50</definedName>
    <definedName name="VersionsDatum">Verwaltung!$B$51</definedName>
  </definedNames>
  <calcPr calcId="191029"/>
</workbook>
</file>

<file path=xl/calcChain.xml><?xml version="1.0" encoding="utf-8"?>
<calcChain xmlns="http://schemas.openxmlformats.org/spreadsheetml/2006/main">
  <c r="AU31" i="2" l="1"/>
  <c r="AV31" i="2"/>
  <c r="AW31" i="2"/>
  <c r="AX31" i="2"/>
  <c r="AZ31" i="2"/>
  <c r="AU30" i="2"/>
  <c r="AV30" i="2"/>
  <c r="AW30" i="2"/>
  <c r="AX30" i="2"/>
  <c r="AZ30" i="2"/>
  <c r="B10" i="3"/>
  <c r="D10" i="3"/>
  <c r="B11" i="3"/>
  <c r="D11" i="3"/>
  <c r="B12" i="3"/>
  <c r="D12" i="3"/>
  <c r="B13" i="3"/>
  <c r="D13" i="3"/>
  <c r="B14" i="3"/>
  <c r="D14" i="3"/>
  <c r="B15" i="3"/>
  <c r="D15" i="3"/>
  <c r="B16" i="3"/>
  <c r="D16" i="3"/>
  <c r="B17" i="3"/>
  <c r="D17" i="3"/>
  <c r="B18" i="3"/>
  <c r="D18" i="3"/>
  <c r="B19" i="3"/>
  <c r="D19" i="3"/>
  <c r="B20" i="3"/>
  <c r="D20" i="3"/>
  <c r="B21" i="3"/>
  <c r="D21" i="3"/>
  <c r="B22" i="3"/>
  <c r="D22" i="3"/>
  <c r="B23" i="3"/>
  <c r="D23" i="3"/>
  <c r="B24" i="3"/>
  <c r="D24" i="3"/>
  <c r="B25" i="3"/>
  <c r="D25" i="3"/>
  <c r="B26" i="3"/>
  <c r="D26" i="3"/>
  <c r="B27" i="3"/>
  <c r="D27" i="3"/>
  <c r="B28" i="3"/>
  <c r="D28" i="3"/>
  <c r="B29" i="3"/>
  <c r="D29" i="3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26" i="4"/>
  <c r="B27" i="4"/>
  <c r="B28" i="4"/>
  <c r="B29" i="4"/>
  <c r="AU34" i="5"/>
  <c r="AV34" i="5"/>
  <c r="AW34" i="5"/>
  <c r="AX34" i="5"/>
  <c r="AU35" i="5"/>
  <c r="AV35" i="5"/>
  <c r="AW35" i="5"/>
  <c r="AX35" i="5"/>
  <c r="B10" i="6"/>
  <c r="D10" i="6"/>
  <c r="B11" i="6"/>
  <c r="D11" i="6"/>
  <c r="B12" i="6"/>
  <c r="D12" i="6"/>
  <c r="B13" i="6"/>
  <c r="D13" i="6"/>
  <c r="B14" i="6"/>
  <c r="D14" i="6"/>
  <c r="B15" i="6"/>
  <c r="D15" i="6"/>
  <c r="B16" i="6"/>
  <c r="D16" i="6"/>
  <c r="B17" i="6"/>
  <c r="D17" i="6"/>
  <c r="B18" i="6"/>
  <c r="D18" i="6"/>
  <c r="B19" i="6"/>
  <c r="D19" i="6"/>
  <c r="A27" i="7"/>
  <c r="A28" i="7"/>
  <c r="A29" i="7"/>
  <c r="D10" i="8"/>
  <c r="F10" i="8"/>
  <c r="H10" i="8"/>
  <c r="J10" i="8"/>
  <c r="L10" i="8"/>
  <c r="D11" i="8"/>
  <c r="F11" i="8"/>
  <c r="H11" i="8"/>
  <c r="J11" i="8"/>
  <c r="L11" i="8"/>
  <c r="D13" i="8"/>
  <c r="F13" i="8"/>
  <c r="H13" i="8"/>
  <c r="J13" i="8"/>
  <c r="L13" i="8"/>
  <c r="D14" i="8"/>
  <c r="F14" i="8"/>
  <c r="H14" i="8"/>
  <c r="J14" i="8"/>
  <c r="L14" i="8"/>
  <c r="D15" i="8"/>
  <c r="F15" i="8"/>
  <c r="H15" i="8"/>
  <c r="J15" i="8"/>
  <c r="L15" i="8"/>
  <c r="D16" i="8"/>
  <c r="F16" i="8"/>
  <c r="H16" i="8"/>
  <c r="J16" i="8"/>
  <c r="L16" i="8"/>
  <c r="D17" i="8"/>
  <c r="F17" i="8"/>
  <c r="H17" i="8"/>
  <c r="J17" i="8"/>
  <c r="L17" i="8"/>
  <c r="D19" i="8"/>
  <c r="F19" i="8"/>
  <c r="H19" i="8"/>
  <c r="J19" i="8"/>
  <c r="L19" i="8"/>
  <c r="D20" i="8"/>
  <c r="F20" i="8"/>
  <c r="H20" i="8"/>
  <c r="J20" i="8"/>
  <c r="L20" i="8"/>
  <c r="D21" i="8"/>
  <c r="F21" i="8"/>
  <c r="H21" i="8"/>
  <c r="J21" i="8"/>
  <c r="L21" i="8"/>
  <c r="D22" i="8"/>
  <c r="F22" i="8"/>
  <c r="H22" i="8"/>
  <c r="J22" i="8"/>
  <c r="L22" i="8"/>
  <c r="D23" i="8"/>
  <c r="F23" i="8"/>
  <c r="H23" i="8"/>
  <c r="J23" i="8"/>
  <c r="L23" i="8"/>
  <c r="A27" i="9"/>
  <c r="A28" i="9"/>
  <c r="A29" i="9"/>
  <c r="AS31" i="2" l="1"/>
</calcChain>
</file>

<file path=xl/sharedStrings.xml><?xml version="1.0" encoding="utf-8"?>
<sst xmlns="http://schemas.openxmlformats.org/spreadsheetml/2006/main" count="11106" uniqueCount="994">
  <si>
    <t>Gain &amp; Loss Europanel</t>
  </si>
  <si>
    <t>Panel:</t>
  </si>
  <si>
    <t>Market:</t>
  </si>
  <si>
    <t>Period 1:</t>
  </si>
  <si>
    <t xml:space="preserve"> </t>
  </si>
  <si>
    <t>Period 2:</t>
  </si>
  <si>
    <t>Measure:</t>
  </si>
  <si>
    <t>Analysis:</t>
  </si>
  <si>
    <t>Date:</t>
  </si>
  <si>
    <t>Household-filter:</t>
  </si>
  <si>
    <t>Total ChangePerc:</t>
  </si>
  <si>
    <t>Category Departure/Arrival</t>
  </si>
  <si>
    <t>Added/dropped to repertoire</t>
  </si>
  <si>
    <t>Change in purchase intensity</t>
  </si>
  <si>
    <t>Switching</t>
  </si>
  <si>
    <t>Total Change</t>
  </si>
  <si>
    <t>value</t>
  </si>
  <si>
    <t>chart +</t>
  </si>
  <si>
    <t>chart -</t>
  </si>
  <si>
    <t>Name</t>
  </si>
  <si>
    <t>Net-Switching</t>
  </si>
  <si>
    <t>Expected</t>
  </si>
  <si>
    <t>Actual minus Expected</t>
  </si>
  <si>
    <t>Actual Switching</t>
  </si>
  <si>
    <t>Expected Switching</t>
  </si>
  <si>
    <t>% Change</t>
  </si>
  <si>
    <t>Change in Purchase Intensity</t>
  </si>
  <si>
    <t>Added/Dropped to Repertoire</t>
  </si>
  <si>
    <t>Category Arrivals/Departures</t>
  </si>
  <si>
    <t>YA % Change</t>
  </si>
  <si>
    <t xml:space="preserve">  </t>
  </si>
  <si>
    <t>TCHIBO GRUPPE\ TCHIBO\ 250</t>
  </si>
  <si>
    <t>TCHIBO GRUPPE\ EDUSCHO\ 500</t>
  </si>
  <si>
    <t>Net-Switch</t>
  </si>
  <si>
    <t>Net-Switch Gain</t>
  </si>
  <si>
    <t>Net-Switch Loss</t>
  </si>
  <si>
    <t>Expected Index</t>
  </si>
  <si>
    <t>Expected Switch</t>
  </si>
  <si>
    <t>Top 5 Gains</t>
  </si>
  <si>
    <t>Top 5 Losses</t>
  </si>
  <si>
    <t>R�stkaffee Klassisch</t>
  </si>
  <si>
    <t>Espresso Bohne</t>
  </si>
  <si>
    <t>Espresso gemahlen</t>
  </si>
  <si>
    <t>Rest Espresso /Caffe Crema</t>
  </si>
  <si>
    <t>Pads</t>
  </si>
  <si>
    <t>Top Gains</t>
  </si>
  <si>
    <t>Top Losses</t>
  </si>
  <si>
    <t>Kapseln</t>
  </si>
  <si>
    <t>Max. Number of Arrows:</t>
  </si>
  <si>
    <t>ID</t>
  </si>
  <si>
    <t>LIDL</t>
  </si>
  <si>
    <t>Discount ohne Aldi Lidl Penny Plus</t>
  </si>
  <si>
    <t>Verbrauchermarkt</t>
  </si>
  <si>
    <t>SB-Warenhaus</t>
  </si>
  <si>
    <t>PLUS</t>
  </si>
  <si>
    <t>Trad. LEH</t>
  </si>
  <si>
    <t>PENNY</t>
  </si>
  <si>
    <t>ALDI</t>
  </si>
  <si>
    <t>REST</t>
  </si>
  <si>
    <t>ChartTyp</t>
  </si>
  <si>
    <t>Default</t>
  </si>
  <si>
    <t>deutsch</t>
  </si>
  <si>
    <t>english</t>
  </si>
  <si>
    <t>c1_balance</t>
  </si>
  <si>
    <t>Chart1</t>
  </si>
  <si>
    <t>Total change</t>
  </si>
  <si>
    <t>Saldo</t>
  </si>
  <si>
    <t>c1_buyers_pos</t>
  </si>
  <si>
    <t>New category buyers</t>
  </si>
  <si>
    <t>Gewinne durch Neukaeufer im Markt</t>
  </si>
  <si>
    <t>c1_buyers_neg</t>
  </si>
  <si>
    <t>Lost category buyers</t>
  </si>
  <si>
    <t>Verluste durch Abwanderer aus dem Markt</t>
  </si>
  <si>
    <t>c1_extint_pos</t>
  </si>
  <si>
    <t>Increased category buying</t>
  </si>
  <si>
    <t>Intensivierung im Markt</t>
  </si>
  <si>
    <t>c1_extint_neg</t>
  </si>
  <si>
    <t>Decreased category buying</t>
  </si>
  <si>
    <t>Extensivierung im Markt</t>
  </si>
  <si>
    <t>c1_brand_pos</t>
  </si>
  <si>
    <t>Switching between brands</t>
  </si>
  <si>
    <t>Gewinne durch Markenwechsel</t>
  </si>
  <si>
    <t>c1_brand_neg</t>
  </si>
  <si>
    <t>Verluste durch Markenwechsel</t>
  </si>
  <si>
    <t>c1_gainloss_pos</t>
  </si>
  <si>
    <t>Net switching gains</t>
  </si>
  <si>
    <t>Gewinne</t>
  </si>
  <si>
    <t>c1_gainloss_neg</t>
  </si>
  <si>
    <t>Net switching losses</t>
  </si>
  <si>
    <t>Verluste</t>
  </si>
  <si>
    <t>c1_abs</t>
  </si>
  <si>
    <t>Absolute</t>
  </si>
  <si>
    <t>absolut</t>
  </si>
  <si>
    <t>c1_prc</t>
  </si>
  <si>
    <t>%</t>
  </si>
  <si>
    <t>Prozent</t>
  </si>
  <si>
    <t>c1_idx</t>
  </si>
  <si>
    <t>Index rel. Ms</t>
  </si>
  <si>
    <t>Index rel.MA</t>
  </si>
  <si>
    <t>c1_aff</t>
  </si>
  <si>
    <t>Affinity index</t>
  </si>
  <si>
    <t>Affinitaet</t>
  </si>
  <si>
    <t>c1_ia_idx</t>
  </si>
  <si>
    <t>Interaction index</t>
  </si>
  <si>
    <t>Interaktionsindex</t>
  </si>
  <si>
    <t>c1_ns_idx</t>
  </si>
  <si>
    <t>Net switching index</t>
  </si>
  <si>
    <t>Netto-Wechselindex</t>
  </si>
  <si>
    <t>c1a_balance</t>
  </si>
  <si>
    <t>Chart1a</t>
  </si>
  <si>
    <t>Change</t>
  </si>
  <si>
    <t>c1a_repurch</t>
  </si>
  <si>
    <t>Chartt1a</t>
  </si>
  <si>
    <t>Repurchase</t>
  </si>
  <si>
    <t>Wiederkauf im Markt</t>
  </si>
  <si>
    <t>c1a_lostnew</t>
  </si>
  <si>
    <t>Lost / New category buyers</t>
  </si>
  <si>
    <t>Abwanderer / Neukaeufer im Markt</t>
  </si>
  <si>
    <t>c1a_extint</t>
  </si>
  <si>
    <t>Decreased / Increased category buying</t>
  </si>
  <si>
    <t>Extensivierung / Intensivierung im Markt</t>
  </si>
  <si>
    <t>c1a_brand</t>
  </si>
  <si>
    <t>Verluste an / Gewinne von andere(n) Marken</t>
  </si>
  <si>
    <t>c1a_total</t>
  </si>
  <si>
    <t>Total</t>
  </si>
  <si>
    <t>Gesamt</t>
  </si>
  <si>
    <t>c1a_decomposition</t>
  </si>
  <si>
    <t>Decomposition of losses to/gains from other brands</t>
  </si>
  <si>
    <t>Aufteilung der Verluste an/Gewinne von andere(n) Marken</t>
  </si>
  <si>
    <t>c1a_gainloss_pos</t>
  </si>
  <si>
    <t>Gains</t>
  </si>
  <si>
    <t>c1a_gainloss_neg</t>
  </si>
  <si>
    <t>Losses</t>
  </si>
  <si>
    <t>c1a_netgainloss_pos</t>
  </si>
  <si>
    <t>Gewinne absolut</t>
  </si>
  <si>
    <t>c1a_netgainloss_neg</t>
  </si>
  <si>
    <t>Verluste absolut</t>
  </si>
  <si>
    <t>c2_gains</t>
  </si>
  <si>
    <t>HeaderChart</t>
  </si>
  <si>
    <t>Gewinne gesamt</t>
  </si>
  <si>
    <t>c2_losses</t>
  </si>
  <si>
    <t>Verluste gesamt</t>
  </si>
  <si>
    <t>c2_decreasedMP</t>
  </si>
  <si>
    <t>Brand intensity change</t>
  </si>
  <si>
    <t>c2_increasedMP</t>
  </si>
  <si>
    <t>c2_droppedFromRep</t>
  </si>
  <si>
    <t>Dropped from repertoire</t>
  </si>
  <si>
    <t>Repertoire reduziert</t>
  </si>
  <si>
    <t>c2_addedToRep</t>
  </si>
  <si>
    <t>Added to repertoire</t>
  </si>
  <si>
    <t>Repertoire erweitert</t>
  </si>
  <si>
    <t>c3_percent_added</t>
  </si>
  <si>
    <t>GainLossChart</t>
  </si>
  <si>
    <t>percentaged</t>
  </si>
  <si>
    <t>prozentual</t>
  </si>
  <si>
    <t>c3_percent_alone</t>
  </si>
  <si>
    <t>Percent</t>
  </si>
  <si>
    <t>c3_absolute_added</t>
  </si>
  <si>
    <t>absolute</t>
  </si>
  <si>
    <t>c3_absolute_alone</t>
  </si>
  <si>
    <t>Absolut</t>
  </si>
  <si>
    <t>c3_idx</t>
  </si>
  <si>
    <t>Index</t>
  </si>
  <si>
    <t>c3_aff</t>
  </si>
  <si>
    <t>Affinity</t>
  </si>
  <si>
    <t>c3_ia_idx</t>
  </si>
  <si>
    <t>Interaction</t>
  </si>
  <si>
    <t>Interaktion</t>
  </si>
  <si>
    <t>c3_ns_idx</t>
  </si>
  <si>
    <t>Net switching</t>
  </si>
  <si>
    <t>Netto-Wechsel</t>
  </si>
  <si>
    <t>c4_balance_total</t>
  </si>
  <si>
    <t>Chart4</t>
  </si>
  <si>
    <t>Total net switching</t>
  </si>
  <si>
    <t>c4_balance</t>
  </si>
  <si>
    <t>c4_lossToGainsFrom</t>
  </si>
  <si>
    <t>Losses to / gains from</t>
  </si>
  <si>
    <t>Verluste an / Gewinne von</t>
  </si>
  <si>
    <t>c4_lossesTo</t>
  </si>
  <si>
    <t>Losses to</t>
  </si>
  <si>
    <t>Verluste an</t>
  </si>
  <si>
    <t>c4_GainsFrom</t>
  </si>
  <si>
    <t>Gains from</t>
  </si>
  <si>
    <t>Gewinne von</t>
  </si>
  <si>
    <t>cTO_idx</t>
  </si>
  <si>
    <t>Eur2-TotalOverview</t>
  </si>
  <si>
    <t>Index rel. MA</t>
  </si>
  <si>
    <t>cTO_aff</t>
  </si>
  <si>
    <t>cTO_ia_idx</t>
  </si>
  <si>
    <t>cTO_ns_idx</t>
  </si>
  <si>
    <t>Measure</t>
  </si>
  <si>
    <t>scale</t>
  </si>
  <si>
    <t>Charting-text</t>
  </si>
  <si>
    <t>country</t>
  </si>
  <si>
    <t>ANZAHL</t>
  </si>
  <si>
    <t>Packs</t>
  </si>
  <si>
    <t>DE</t>
  </si>
  <si>
    <t>Packs [1.000]</t>
  </si>
  <si>
    <t>Packs [1.000.000]</t>
  </si>
  <si>
    <t>MENGE</t>
  </si>
  <si>
    <t>Volume</t>
  </si>
  <si>
    <t>Volume [kg/Liter]</t>
  </si>
  <si>
    <t>Volume [Tons/1000Liter]</t>
  </si>
  <si>
    <t>WERT</t>
  </si>
  <si>
    <t>Value</t>
  </si>
  <si>
    <t>Value [Euro]</t>
  </si>
  <si>
    <t>Value [1000Euro]</t>
  </si>
  <si>
    <t>Aantal</t>
  </si>
  <si>
    <t>NL - old</t>
  </si>
  <si>
    <t>Volume 1</t>
  </si>
  <si>
    <t>Bedrag</t>
  </si>
  <si>
    <t>NUMBER</t>
  </si>
  <si>
    <t>AT</t>
  </si>
  <si>
    <t>VOLUME total</t>
  </si>
  <si>
    <t>VALUE total</t>
  </si>
  <si>
    <t>Antal Tot</t>
  </si>
  <si>
    <t>SE</t>
  </si>
  <si>
    <t>Volym Tot</t>
  </si>
  <si>
    <t>V�rde Tot</t>
  </si>
  <si>
    <t>NL</t>
  </si>
  <si>
    <t>Volume (000 Packs)</t>
  </si>
  <si>
    <t>INT</t>
  </si>
  <si>
    <t>Value (000 EUR)</t>
  </si>
  <si>
    <t>Volume (000 L/tonnes)</t>
  </si>
  <si>
    <t>Volume (Packs)</t>
  </si>
  <si>
    <t>INT-SMALL</t>
  </si>
  <si>
    <t>Value (EUR)</t>
  </si>
  <si>
    <t>Volume (L/kg)</t>
  </si>
  <si>
    <t>INT-SU</t>
  </si>
  <si>
    <t>Volume (000 SU)</t>
  </si>
  <si>
    <t>Nummer</t>
  </si>
  <si>
    <t xml:space="preserve">id: </t>
  </si>
  <si>
    <t xml:space="preserve">name: </t>
  </si>
  <si>
    <t>decimals:</t>
  </si>
  <si>
    <t>scale:</t>
  </si>
  <si>
    <t>percented:</t>
  </si>
  <si>
    <t>Name_Ueb</t>
  </si>
  <si>
    <t>total_sales</t>
  </si>
  <si>
    <t>Total
sales</t>
  </si>
  <si>
    <t>total_sales_perc</t>
  </si>
  <si>
    <t>Total
sales %</t>
  </si>
  <si>
    <t>gains</t>
  </si>
  <si>
    <t>gains_perc</t>
  </si>
  <si>
    <t>Gains %</t>
  </si>
  <si>
    <t>losses</t>
  </si>
  <si>
    <t>losses_perc</t>
  </si>
  <si>
    <t>Losses %</t>
  </si>
  <si>
    <t>balance</t>
  </si>
  <si>
    <t>Balance</t>
  </si>
  <si>
    <t>balance_perc</t>
  </si>
  <si>
    <t>Balance %</t>
  </si>
  <si>
    <t>affinity</t>
  </si>
  <si>
    <t>change</t>
  </si>
  <si>
    <t>change_perc</t>
  </si>
  <si>
    <t>repurch</t>
  </si>
  <si>
    <t>Re-
purch.</t>
  </si>
  <si>
    <t>repurch_perc</t>
  </si>
  <si>
    <t>Re-
purch. %</t>
  </si>
  <si>
    <t>comp_seg</t>
  </si>
  <si>
    <t>Comparable
segment</t>
  </si>
  <si>
    <t>comp_seg_perc</t>
  </si>
  <si>
    <t>Comparable
segment %</t>
  </si>
  <si>
    <t>extint</t>
  </si>
  <si>
    <t>Exten
sification</t>
  </si>
  <si>
    <t>extint_perc</t>
  </si>
  <si>
    <t>Exten
sification %</t>
  </si>
  <si>
    <t>sales_wo_excl</t>
  </si>
  <si>
    <t>Sales w/o
excl.buyers
1st</t>
  </si>
  <si>
    <t>sales_wo_excl_perc</t>
  </si>
  <si>
    <t>Sales w/o
excl.buyers
1st %</t>
  </si>
  <si>
    <t>sales_of_excl</t>
  </si>
  <si>
    <t>Sales of
excl.buyers
1st</t>
  </si>
  <si>
    <t>outer_sales</t>
  </si>
  <si>
    <t>Re-
purchase</t>
  </si>
  <si>
    <t>Re-
purchase %</t>
  </si>
  <si>
    <t>Inten-
sification</t>
  </si>
  <si>
    <t>Inten-
sification %</t>
  </si>
  <si>
    <t>Sales w/o
excl. buyers
2nd</t>
  </si>
  <si>
    <t>Sales w/o
excl. buyers
2nd %</t>
  </si>
  <si>
    <t>Sales of
excl.buyers
2nd</t>
  </si>
  <si>
    <t>loyal_sales_share</t>
  </si>
  <si>
    <t>Loyal
sales
share</t>
  </si>
  <si>
    <t>gains_abs</t>
  </si>
  <si>
    <t>Gains abs.</t>
  </si>
  <si>
    <t>losses_abs</t>
  </si>
  <si>
    <t>Losses abs.</t>
  </si>
  <si>
    <t>index_gain</t>
  </si>
  <si>
    <t>Index rel. market sh. gain</t>
  </si>
  <si>
    <t>index_loss</t>
  </si>
  <si>
    <t>Index rel. market sh. loss</t>
  </si>
  <si>
    <t>exten_inten</t>
  </si>
  <si>
    <t>Exten./Inten.</t>
  </si>
  <si>
    <t>exten_inten_new</t>
  </si>
  <si>
    <t>Exten./Inten.
new buyers</t>
  </si>
  <si>
    <t>exten_inten_lost</t>
  </si>
  <si>
    <t>Exten./Inten.\lost buyers</t>
  </si>
  <si>
    <t>exten_inten_balance</t>
  </si>
  <si>
    <t>Exten./Inten.
balance</t>
  </si>
  <si>
    <t>exten_inten_repeat</t>
  </si>
  <si>
    <t>Exten./Inten.
repeat buyers</t>
  </si>
  <si>
    <t>buyer_val</t>
  </si>
  <si>
    <t>Buyer</t>
  </si>
  <si>
    <t>period_1</t>
  </si>
  <si>
    <t>Period I</t>
  </si>
  <si>
    <t>period_2</t>
  </si>
  <si>
    <t>Period II</t>
  </si>
  <si>
    <t>growth_abs</t>
  </si>
  <si>
    <t>Growth abs.</t>
  </si>
  <si>
    <t>STATUS_BUSY</t>
  </si>
  <si>
    <t>Inputpfad</t>
  </si>
  <si>
    <t>P:\SOURCE\VBA Projekte\PanelServices\AnalyzeIt\Macro-Online\GainAndLoss Europanel\Daten\</t>
  </si>
  <si>
    <t>ChartID (Blattname)</t>
  </si>
  <si>
    <t>ChartName</t>
  </si>
  <si>
    <t>Inputdatei</t>
  </si>
  <si>
    <t>GandL_bamasa_20111109_083608(1).xls</t>
  </si>
  <si>
    <t>AAA Chart1</t>
  </si>
  <si>
    <t>Standard Table</t>
  </si>
  <si>
    <t>DATENTABPREFIX</t>
  </si>
  <si>
    <t>XXX_</t>
  </si>
  <si>
    <t>AAA Chart1a</t>
  </si>
  <si>
    <t>Standard Table (Neu)</t>
  </si>
  <si>
    <t>CHARTTABPREFIX</t>
  </si>
  <si>
    <t>AAA</t>
  </si>
  <si>
    <t>AAA Chart2</t>
  </si>
  <si>
    <t>Header Chart</t>
  </si>
  <si>
    <t>Name_Listenblatt</t>
  </si>
  <si>
    <t>XXX_Listen</t>
  </si>
  <si>
    <t>AAA Chart2a</t>
  </si>
  <si>
    <t>Header Chart (incl. Split)</t>
  </si>
  <si>
    <t>Name_Uebersetzungsblatt</t>
  </si>
  <si>
    <t>XXX_Uebersetzungen</t>
  </si>
  <si>
    <t>AAA Chart3</t>
  </si>
  <si>
    <t>Gain and Loss Chart</t>
  </si>
  <si>
    <t>Start_Produktliste</t>
  </si>
  <si>
    <t>B1</t>
  </si>
  <si>
    <t>GL_Tab_Prefix</t>
  </si>
  <si>
    <t>tab</t>
  </si>
  <si>
    <t>Prefix fuer alle Quelldatenblaetter</t>
  </si>
  <si>
    <t>GL_Type_Prefix</t>
  </si>
  <si>
    <t>type_</t>
  </si>
  <si>
    <t>GL_Tab_Postfix_Typ4</t>
  </si>
  <si>
    <t>type_4</t>
  </si>
  <si>
    <t>Prefix fuer die chartrelevanten Quelldatenblaetter</t>
  </si>
  <si>
    <t>GL_Tab_Postfix_Typ1</t>
  </si>
  <si>
    <t>type_1</t>
  </si>
  <si>
    <t>GL_Tab_Postfix_Typ2</t>
  </si>
  <si>
    <t>type_2</t>
  </si>
  <si>
    <t>GL_Tab_Postfix_Typ3</t>
  </si>
  <si>
    <t>type_3</t>
  </si>
  <si>
    <t>GL_Info_Typ1</t>
  </si>
  <si>
    <t>Info.type_1</t>
  </si>
  <si>
    <t>GL_Info_Typ2</t>
  </si>
  <si>
    <t>Info.type_2</t>
  </si>
  <si>
    <t>Blattname Infoblatt</t>
  </si>
  <si>
    <t>GL_Info_Typ3</t>
  </si>
  <si>
    <t>Info.type_3</t>
  </si>
  <si>
    <t>GL_Info_Typ4</t>
  </si>
  <si>
    <t>Info.type_4</t>
  </si>
  <si>
    <t>AnzahlProdukte</t>
  </si>
  <si>
    <t>Suchtext_Startspalte</t>
  </si>
  <si>
    <t>Text, ueber den das Programm erkennt ab welcher Spalte die Daten beginnen (da First Value Column aus dem Infoblatt noch nicht korrekt ist!)</t>
  </si>
  <si>
    <t>AC_Status</t>
  </si>
  <si>
    <t>AC_Status = "EMPTY" =&gt; AC wurde aus AnalyzeIT aufgerufen, gesonderter Start ueber Workbook_open()</t>
  </si>
  <si>
    <t>UebOption_Markt</t>
  </si>
  <si>
    <t>UebOption_Panel</t>
  </si>
  <si>
    <t>UebOption_HHF</t>
  </si>
  <si>
    <t>UebOption_Zeitraum</t>
  </si>
  <si>
    <t>UebOption_Produkte</t>
  </si>
  <si>
    <t>UebOption_Fact</t>
  </si>
  <si>
    <t>UebOption_Charttexte</t>
  </si>
  <si>
    <t>OptProductLongText</t>
  </si>
  <si>
    <t>OptionAbsolut</t>
  </si>
  <si>
    <t>OptionAbsolutChart4</t>
  </si>
  <si>
    <t>OptionPercentChart4</t>
  </si>
  <si>
    <t>OptionAbsolutTotalOverview</t>
  </si>
  <si>
    <t>OptionPercentTo100TotalOverview</t>
  </si>
  <si>
    <t>OptionAbsolutNonCompetitive</t>
  </si>
  <si>
    <t>OptionSplitExtInt</t>
  </si>
  <si>
    <t>OptionStdTableNewShowIndex</t>
  </si>
  <si>
    <t>OptionAffinityAbsBalance</t>
  </si>
  <si>
    <t>ChartTitle1</t>
  </si>
  <si>
    <t>GfK Consumer Tracking</t>
  </si>
  <si>
    <t>ChartTitle2</t>
  </si>
  <si>
    <t>Gain &amp; Loss</t>
  </si>
  <si>
    <t>ChartTitle3</t>
  </si>
  <si>
    <t>OptionSortChart1</t>
  </si>
  <si>
    <t>gains first, then losses (balance)</t>
  </si>
  <si>
    <t>0=Standardseitenriss; 1=SortNachGains;SortNachLosses; (ggf: 2=SortNachIndex; 3=SortNachAffinity)</t>
  </si>
  <si>
    <t>OptionSortChart1a</t>
  </si>
  <si>
    <t>default</t>
  </si>
  <si>
    <t>OptionSortChart4</t>
  </si>
  <si>
    <t>Sort option for Chart4</t>
  </si>
  <si>
    <t>OptionSortChartEur2</t>
  </si>
  <si>
    <t>OptionIndexEuro2</t>
  </si>
  <si>
    <t>1=IndexRelMS;0=Affinity</t>
  </si>
  <si>
    <t>AutoDruckbereich</t>
  </si>
  <si>
    <t>FarbeHintergrund</t>
  </si>
  <si>
    <t>DruckbereichMitKopfzeile</t>
  </si>
  <si>
    <t>AIT11_1_AC_GL_Europanel_20111221_empty.xls</t>
  </si>
  <si>
    <t>VersionsDatum</t>
  </si>
  <si>
    <t>CpPptScaleGL</t>
  </si>
  <si>
    <t>CpPptScaleHeader</t>
  </si>
  <si>
    <t>CpPptScaleStandard</t>
  </si>
  <si>
    <t>CpPptScaleStandardNeu</t>
  </si>
  <si>
    <t>CpPptLeftDefault</t>
  </si>
  <si>
    <t>CpPptToptDefault</t>
  </si>
  <si>
    <t>CpPptMaxWidth</t>
  </si>
  <si>
    <t>CpPptMaxHeight</t>
  </si>
  <si>
    <t>CpPptDruckbereich</t>
  </si>
  <si>
    <t>true=Druckbereich wird kopiert; false=markierter Bereich wird kopiert</t>
  </si>
  <si>
    <t>SonderFactTextOriginal</t>
  </si>
  <si>
    <t>SonderBehandlung: Fact kann nachtraeglich mit Faktor versehen werden</t>
  </si>
  <si>
    <t>SonderFactTextFaktor</t>
  </si>
  <si>
    <t>SonderFactFaktor</t>
  </si>
  <si>
    <t>BeschriftungTotalPlusFact</t>
  </si>
  <si>
    <t>CpPptPicture</t>
  </si>
  <si>
    <t>OptionSortChartBev1</t>
  </si>
  <si>
    <t>OptionSortChartBev2</t>
  </si>
  <si>
    <t>OptionSortChartBev3</t>
  </si>
  <si>
    <t xml:space="preserve">FactText: wird fuer die automatische Bestimmung des Auswertungsfacts </t>
  </si>
  <si>
    <t xml:space="preserve">benoetigt. In der Tabelle "BBB_FactSkalierungen" sind die gueltigen </t>
  </si>
  <si>
    <t>Kombinationen hinterlegt.</t>
  </si>
  <si>
    <t>aktuelleLaenderkennung</t>
  </si>
  <si>
    <t>ChartTexte_Sprache</t>
  </si>
  <si>
    <t>Laenderspezifische Basisfacttexte</t>
  </si>
  <si>
    <t>DK</t>
  </si>
  <si>
    <t>verwendet als Charttexte -&gt;</t>
  </si>
  <si>
    <t>Germany</t>
  </si>
  <si>
    <t>Netherlands</t>
  </si>
  <si>
    <t>Austria</t>
  </si>
  <si>
    <t>Sweden</t>
  </si>
  <si>
    <t>international</t>
  </si>
  <si>
    <t>FactText_Anzahl</t>
  </si>
  <si>
    <t>FactText_Menge</t>
  </si>
  <si>
    <t>FactText_Wert</t>
  </si>
  <si>
    <t>DruckbereichChart1</t>
  </si>
  <si>
    <t>$A$2:$AD$35</t>
  </si>
  <si>
    <t>DruckbereichChart1a</t>
  </si>
  <si>
    <t>$A$2:$L$29</t>
  </si>
  <si>
    <t>DruckbereichChart1b</t>
  </si>
  <si>
    <t>$A$2:$E$29</t>
  </si>
  <si>
    <t>DruckbereichChart2</t>
  </si>
  <si>
    <t>$A$8:$C$10</t>
  </si>
  <si>
    <t>DruckbereichChart2a</t>
  </si>
  <si>
    <t>DruckbereichChart3</t>
  </si>
  <si>
    <t>$A$2:$AF$25</t>
  </si>
  <si>
    <t>DruckbereichChart3gains</t>
  </si>
  <si>
    <t>$A$2:$R$17</t>
  </si>
  <si>
    <t>DruckbereichChart3losses</t>
  </si>
  <si>
    <t>$A$2:$R$25</t>
  </si>
  <si>
    <t>DruckbereichChart4</t>
  </si>
  <si>
    <t>$A$2:$R$34</t>
  </si>
  <si>
    <t>DruckbereichChart_Mopro1</t>
  </si>
  <si>
    <t>DruckbereichChart_Bev1</t>
  </si>
  <si>
    <t>$A$2:$T$42</t>
  </si>
  <si>
    <t>DruckbereichChart_Bev2</t>
  </si>
  <si>
    <t>$A$2:$U$40</t>
  </si>
  <si>
    <t>DruckbereichChart_Bev3</t>
  </si>
  <si>
    <t>DruckbereichChart_Eur1</t>
  </si>
  <si>
    <t>DruckbereichChart_Eur2</t>
  </si>
  <si>
    <t>$A$2:$M$38</t>
  </si>
  <si>
    <t>DruckbereichChart_Eur3</t>
  </si>
  <si>
    <t>$A$1:$O$21</t>
  </si>
  <si>
    <t xml:space="preserve">anzuzeigende Indizes </t>
  </si>
  <si>
    <t>Standard Table (Chart1)</t>
  </si>
  <si>
    <t>Standard Table New (Chart1a)</t>
  </si>
  <si>
    <t>GLChartFirst (Chart3)</t>
  </si>
  <si>
    <t>GLChartSnd (Chart3)</t>
  </si>
  <si>
    <t>Competive Balance (Chart4)</t>
  </si>
  <si>
    <t>Total Overview (Eur2)</t>
  </si>
  <si>
    <t>Optionen fuer die Ueberschriften</t>
  </si>
  <si>
    <t>Optionaler Kommentar</t>
  </si>
  <si>
    <t>Falsch</t>
  </si>
  <si>
    <t>Zusaetzliche Beschreibung</t>
  </si>
  <si>
    <t>RU_UnitedScanPanel</t>
  </si>
  <si>
    <t>buyer</t>
  </si>
  <si>
    <t xml:space="preserve">Article filter: </t>
  </si>
  <si>
    <t>Iterative 1:</t>
  </si>
  <si>
    <t>TOTAL</t>
  </si>
  <si>
    <t>Measures</t>
  </si>
  <si>
    <t xml:space="preserve">Vertical-outer: </t>
  </si>
  <si>
    <t xml:space="preserve">Measure_1 id: </t>
  </si>
  <si>
    <t xml:space="preserve">Measure_1 name: </t>
  </si>
  <si>
    <t>Measure_1 decimals:</t>
  </si>
  <si>
    <t>Measure_1 scale:</t>
  </si>
  <si>
    <t>Measure_1 percented:</t>
  </si>
  <si>
    <t>Axis 1</t>
  </si>
  <si>
    <t>total</t>
  </si>
  <si>
    <t xml:space="preserve">Measure_2 id: </t>
  </si>
  <si>
    <t xml:space="preserve">Measure_2 name: </t>
  </si>
  <si>
    <t>Measure_2 decimals:</t>
  </si>
  <si>
    <t>Measure_2 scale:</t>
  </si>
  <si>
    <t>Measure_2 percented:</t>
  </si>
  <si>
    <t xml:space="preserve">Measure_3 id: </t>
  </si>
  <si>
    <t xml:space="preserve">Measure_3 name: </t>
  </si>
  <si>
    <t>Measure_3 decimals:</t>
  </si>
  <si>
    <t>Measure_3 scale:</t>
  </si>
  <si>
    <t>Measure_3 percented:</t>
  </si>
  <si>
    <t xml:space="preserve">Measure_4 id: </t>
  </si>
  <si>
    <t xml:space="preserve">Measure_4 name: </t>
  </si>
  <si>
    <t>Measure_4 decimals:</t>
  </si>
  <si>
    <t>Measure_4 scale:</t>
  </si>
  <si>
    <t>Measure_4 percented:</t>
  </si>
  <si>
    <t xml:space="preserve">Measure_5 id: </t>
  </si>
  <si>
    <t xml:space="preserve">Measure_5 name: </t>
  </si>
  <si>
    <t>Measure_5 decimals:</t>
  </si>
  <si>
    <t>Measure_5 scale:</t>
  </si>
  <si>
    <t>Measure_5 percented:</t>
  </si>
  <si>
    <t xml:space="preserve">Measure_6 id: </t>
  </si>
  <si>
    <t xml:space="preserve">Measure_6 name: </t>
  </si>
  <si>
    <t>Measure_6 decimals:</t>
  </si>
  <si>
    <t>Measure_6 scale:</t>
  </si>
  <si>
    <t>Measure_6 percented:</t>
  </si>
  <si>
    <t xml:space="preserve">Measure_7 id: </t>
  </si>
  <si>
    <t xml:space="preserve">Measure_7 name: </t>
  </si>
  <si>
    <t>Measure_7 decimals:</t>
  </si>
  <si>
    <t>Measure_7 scale:</t>
  </si>
  <si>
    <t>Measure_7 percented:</t>
  </si>
  <si>
    <t xml:space="preserve">Measure_8 id: </t>
  </si>
  <si>
    <t xml:space="preserve">Measure_8 name: </t>
  </si>
  <si>
    <t>Measure_8 decimals:</t>
  </si>
  <si>
    <t>Measure_8 scale:</t>
  </si>
  <si>
    <t>Measure_8 percented:</t>
  </si>
  <si>
    <t xml:space="preserve">Measure_9 id: </t>
  </si>
  <si>
    <t xml:space="preserve">Measure_9 name: </t>
  </si>
  <si>
    <t>Measure_9 decimals:</t>
  </si>
  <si>
    <t>Measure_9 scale:</t>
  </si>
  <si>
    <t>Measure_9 percented:</t>
  </si>
  <si>
    <t xml:space="preserve">Measure_10 id: </t>
  </si>
  <si>
    <t xml:space="preserve">Measure_10 name: </t>
  </si>
  <si>
    <t>Measure_10 decimals:</t>
  </si>
  <si>
    <t>Measure_10 scale:</t>
  </si>
  <si>
    <t>Measure_10 percented:</t>
  </si>
  <si>
    <t xml:space="preserve">Measure_11 id: </t>
  </si>
  <si>
    <t xml:space="preserve">Measure_11 name: </t>
  </si>
  <si>
    <t>Measure_11 decimals:</t>
  </si>
  <si>
    <t>Measure_11 scale:</t>
  </si>
  <si>
    <t>Measure_11 percented:</t>
  </si>
  <si>
    <t xml:space="preserve">Measure_12 id: </t>
  </si>
  <si>
    <t>repurchases</t>
  </si>
  <si>
    <t xml:space="preserve">Measure_12 name: </t>
  </si>
  <si>
    <t>Measure_12 decimals:</t>
  </si>
  <si>
    <t>Measure_12 scale:</t>
  </si>
  <si>
    <t>Measure_12 percented:</t>
  </si>
  <si>
    <t xml:space="preserve">Measure_13 id: </t>
  </si>
  <si>
    <t>repurchases_perc</t>
  </si>
  <si>
    <t xml:space="preserve">Measure_13 name: </t>
  </si>
  <si>
    <t>Measure_13 decimals:</t>
  </si>
  <si>
    <t>Measure_13 scale:</t>
  </si>
  <si>
    <t>Measure_13 percented:</t>
  </si>
  <si>
    <t xml:space="preserve">Measure_14 id: </t>
  </si>
  <si>
    <t xml:space="preserve">Measure_14 name: </t>
  </si>
  <si>
    <t>Measure_14 decimals:</t>
  </si>
  <si>
    <t>Measure_14 scale:</t>
  </si>
  <si>
    <t>Measure_14 percented:</t>
  </si>
  <si>
    <t xml:space="preserve">Measure_15 id: </t>
  </si>
  <si>
    <t xml:space="preserve">Measure_15 name: </t>
  </si>
  <si>
    <t>Measure_15 decimals:</t>
  </si>
  <si>
    <t>Measure_15 scale:</t>
  </si>
  <si>
    <t>Measure_15 percented:</t>
  </si>
  <si>
    <t xml:space="preserve">Measure_16 id: </t>
  </si>
  <si>
    <t xml:space="preserve">Measure_16 name: </t>
  </si>
  <si>
    <t>Measure_16 decimals:</t>
  </si>
  <si>
    <t>Measure_16 scale:</t>
  </si>
  <si>
    <t>Measure_16 percented:</t>
  </si>
  <si>
    <t xml:space="preserve">Measure_17 id: </t>
  </si>
  <si>
    <t xml:space="preserve">Measure_17 name: </t>
  </si>
  <si>
    <t>Measure_17 decimals:</t>
  </si>
  <si>
    <t>Measure_17 scale:</t>
  </si>
  <si>
    <t>Measure_17 percented:</t>
  </si>
  <si>
    <t xml:space="preserve">Measure_18 id: </t>
  </si>
  <si>
    <t xml:space="preserve">Measure_18 name: </t>
  </si>
  <si>
    <t>Measure_18 decimals:</t>
  </si>
  <si>
    <t>Measure_18 scale:</t>
  </si>
  <si>
    <t>Measure_18 percented:</t>
  </si>
  <si>
    <t xml:space="preserve">Measure_19 id: </t>
  </si>
  <si>
    <t xml:space="preserve">Measure_19 name: </t>
  </si>
  <si>
    <t>Measure_19 decimals:</t>
  </si>
  <si>
    <t>Measure_19 scale:</t>
  </si>
  <si>
    <t>Measure_19 percented:</t>
  </si>
  <si>
    <t xml:space="preserve">Measure_20 id: </t>
  </si>
  <si>
    <t xml:space="preserve">Measure_20 name: </t>
  </si>
  <si>
    <t>Measure_20 decimals:</t>
  </si>
  <si>
    <t>Measure_20 scale:</t>
  </si>
  <si>
    <t>Measure_20 percented:</t>
  </si>
  <si>
    <t xml:space="preserve">Measure_21 id: </t>
  </si>
  <si>
    <t xml:space="preserve">Measure_21 name: </t>
  </si>
  <si>
    <t>Measure_21 decimals:</t>
  </si>
  <si>
    <t>Measure_21 scale:</t>
  </si>
  <si>
    <t>Measure_21 percented:</t>
  </si>
  <si>
    <t xml:space="preserve">Measure_22 id: </t>
  </si>
  <si>
    <t xml:space="preserve">Measure_22 name: </t>
  </si>
  <si>
    <t>Measure_22 decimals:</t>
  </si>
  <si>
    <t>Measure_22 scale:</t>
  </si>
  <si>
    <t>Measure_22 percented:</t>
  </si>
  <si>
    <t xml:space="preserve">Measure_23 id: </t>
  </si>
  <si>
    <t xml:space="preserve">Measure_23 name: </t>
  </si>
  <si>
    <t>Measure_23 decimals:</t>
  </si>
  <si>
    <t>Measure_23 scale:</t>
  </si>
  <si>
    <t>Measure_23 percented:</t>
  </si>
  <si>
    <t xml:space="preserve">Measure_24 id: </t>
  </si>
  <si>
    <t xml:space="preserve">Measure_24 name: </t>
  </si>
  <si>
    <t>Measure_24 decimals:</t>
  </si>
  <si>
    <t>Measure_24 scale:</t>
  </si>
  <si>
    <t>Measure_24 percented:</t>
  </si>
  <si>
    <t xml:space="preserve">Measure_25 id: </t>
  </si>
  <si>
    <t xml:space="preserve">Measure_25 name: </t>
  </si>
  <si>
    <t>Measure_25 decimals:</t>
  </si>
  <si>
    <t>Measure_25 scale:</t>
  </si>
  <si>
    <t>Measure_25 percented:</t>
  </si>
  <si>
    <t xml:space="preserve">Measure_26 id: </t>
  </si>
  <si>
    <t xml:space="preserve">Measure_26 name: </t>
  </si>
  <si>
    <t>Measure_26 decimals:</t>
  </si>
  <si>
    <t>Measure_26 scale:</t>
  </si>
  <si>
    <t>Measure_26 percented:</t>
  </si>
  <si>
    <t xml:space="preserve">Measure_27 id: </t>
  </si>
  <si>
    <t xml:space="preserve">Measure_27 name: </t>
  </si>
  <si>
    <t>Measure_27 decimals:</t>
  </si>
  <si>
    <t>Measure_27 scale:</t>
  </si>
  <si>
    <t>Measure_27 percented:</t>
  </si>
  <si>
    <t xml:space="preserve">Measure_28 id: </t>
  </si>
  <si>
    <t xml:space="preserve">Measure_28 name: </t>
  </si>
  <si>
    <t>Measure_28 decimals:</t>
  </si>
  <si>
    <t>Measure_28 scale:</t>
  </si>
  <si>
    <t>Measure_28 percented:</t>
  </si>
  <si>
    <t xml:space="preserve">Measure_29 id: </t>
  </si>
  <si>
    <t xml:space="preserve">Measure_29 name: </t>
  </si>
  <si>
    <t>Measure_29 decimals:</t>
  </si>
  <si>
    <t>Measure_29 scale:</t>
  </si>
  <si>
    <t>Measure_29 percented:</t>
  </si>
  <si>
    <t xml:space="preserve">Measure_30 id: </t>
  </si>
  <si>
    <t xml:space="preserve">Measure_30 name: </t>
  </si>
  <si>
    <t>Measure_30 decimals:</t>
  </si>
  <si>
    <t>Measure_30 scale:</t>
  </si>
  <si>
    <t>Measure_30 percented:</t>
  </si>
  <si>
    <t xml:space="preserve">Measure_31 id: </t>
  </si>
  <si>
    <t xml:space="preserve">Measure_31 name: </t>
  </si>
  <si>
    <t>Measure_31 decimals:</t>
  </si>
  <si>
    <t>Measure_31 scale:</t>
  </si>
  <si>
    <t>Measure_31 percented:</t>
  </si>
  <si>
    <t xml:space="preserve">Measure_32 id: </t>
  </si>
  <si>
    <t xml:space="preserve">Measure_32 name: </t>
  </si>
  <si>
    <t>Measure_32 decimals:</t>
  </si>
  <si>
    <t>Measure_32 scale:</t>
  </si>
  <si>
    <t>Measure_32 percented:</t>
  </si>
  <si>
    <t xml:space="preserve">Measure_33 id: </t>
  </si>
  <si>
    <t xml:space="preserve">Measure_33 name: </t>
  </si>
  <si>
    <t>Measure_33 decimals:</t>
  </si>
  <si>
    <t>Measure_33 scale:</t>
  </si>
  <si>
    <t>Measure_33 percented:</t>
  </si>
  <si>
    <t xml:space="preserve">Measure_34 id: </t>
  </si>
  <si>
    <t xml:space="preserve">Measure_34 name: </t>
  </si>
  <si>
    <t>Measure_34 decimals:</t>
  </si>
  <si>
    <t>Measure_34 scale:</t>
  </si>
  <si>
    <t>Measure_34 percented:</t>
  </si>
  <si>
    <t xml:space="preserve">Measure_35 id: </t>
  </si>
  <si>
    <t xml:space="preserve">Measure_35 name: </t>
  </si>
  <si>
    <t>Measure_35 decimals:</t>
  </si>
  <si>
    <t>Measure_35 scale:</t>
  </si>
  <si>
    <t>Measure_35 percented:</t>
  </si>
  <si>
    <t xml:space="preserve">Measure_36 id: </t>
  </si>
  <si>
    <t xml:space="preserve">Measure_36 name: </t>
  </si>
  <si>
    <t>Measure_36 decimals:</t>
  </si>
  <si>
    <t>Measure_36 scale:</t>
  </si>
  <si>
    <t>Measure_36 percented:</t>
  </si>
  <si>
    <t xml:space="preserve">Measure_37 id: </t>
  </si>
  <si>
    <t xml:space="preserve">Measure_37 name: </t>
  </si>
  <si>
    <t>Measure_37 decimals:</t>
  </si>
  <si>
    <t>Measure_37 scale:</t>
  </si>
  <si>
    <t>Measure_37 percented:</t>
  </si>
  <si>
    <t xml:space="preserve">Measure_38 id: </t>
  </si>
  <si>
    <t xml:space="preserve">Measure_38 name: </t>
  </si>
  <si>
    <t>Measure_38 decimals:</t>
  </si>
  <si>
    <t>Measure_38 scale:</t>
  </si>
  <si>
    <t>Measure_38 percented:</t>
  </si>
  <si>
    <t xml:space="preserve">Measure_39 id: </t>
  </si>
  <si>
    <t xml:space="preserve">Measure_39 name: </t>
  </si>
  <si>
    <t>Measure_39 decimals:</t>
  </si>
  <si>
    <t>Measure_39 scale:</t>
  </si>
  <si>
    <t>Measure_39 percented:</t>
  </si>
  <si>
    <t xml:space="preserve">Measure_40 id: </t>
  </si>
  <si>
    <t xml:space="preserve">Measure_40 name: </t>
  </si>
  <si>
    <t>Measure_40 decimals:</t>
  </si>
  <si>
    <t>Measure_40 scale:</t>
  </si>
  <si>
    <t>Measure_40 percented:</t>
  </si>
  <si>
    <t xml:space="preserve">Measure_41 id: </t>
  </si>
  <si>
    <t xml:space="preserve">Measure_41 name: </t>
  </si>
  <si>
    <t>Measure_41 decimals:</t>
  </si>
  <si>
    <t>Measure_41 scale:</t>
  </si>
  <si>
    <t>Measure_41 percented:</t>
  </si>
  <si>
    <t xml:space="preserve">Measure_42 id: </t>
  </si>
  <si>
    <t xml:space="preserve">Measure_42 name: </t>
  </si>
  <si>
    <t>Measure_42 decimals:</t>
  </si>
  <si>
    <t>Measure_42 scale:</t>
  </si>
  <si>
    <t>Measure_42 percented:</t>
  </si>
  <si>
    <t xml:space="preserve">Measure_43 id: </t>
  </si>
  <si>
    <t xml:space="preserve">Measure_43 name: </t>
  </si>
  <si>
    <t>Measure_43 decimals:</t>
  </si>
  <si>
    <t>Measure_43 scale:</t>
  </si>
  <si>
    <t>Measure_43 percented:</t>
  </si>
  <si>
    <t xml:space="preserve">Measure_44 id: </t>
  </si>
  <si>
    <t xml:space="preserve">Measure_44 name: </t>
  </si>
  <si>
    <t>Measure_44 decimals:</t>
  </si>
  <si>
    <t>Measure_44 scale:</t>
  </si>
  <si>
    <t>Measure_44 percented:</t>
  </si>
  <si>
    <t xml:space="preserve">Measure_45 id: </t>
  </si>
  <si>
    <t xml:space="preserve">Measure_45 name: </t>
  </si>
  <si>
    <t>Measure_45 decimals:</t>
  </si>
  <si>
    <t>Measure_45 scale:</t>
  </si>
  <si>
    <t>Measure_45 percented:</t>
  </si>
  <si>
    <t xml:space="preserve">Measure_46 id: </t>
  </si>
  <si>
    <t xml:space="preserve">Measure_46 name: </t>
  </si>
  <si>
    <t>Measure_46 decimals:</t>
  </si>
  <si>
    <t>Measure_46 scale:</t>
  </si>
  <si>
    <t>Measure_46 percented:</t>
  </si>
  <si>
    <t xml:space="preserve">Measure_47 id: </t>
  </si>
  <si>
    <t xml:space="preserve">Measure_47 name: </t>
  </si>
  <si>
    <t>Measure_47 decimals:</t>
  </si>
  <si>
    <t>Measure_47 scale:</t>
  </si>
  <si>
    <t>Measure_47 percented:</t>
  </si>
  <si>
    <t xml:space="preserve">Measure_48 id: </t>
  </si>
  <si>
    <t xml:space="preserve">Measure_48 name: </t>
  </si>
  <si>
    <t>Measure_48 decimals:</t>
  </si>
  <si>
    <t>Measure_48 scale:</t>
  </si>
  <si>
    <t>Measure_48 percented:</t>
  </si>
  <si>
    <t xml:space="preserve">Measure_49 id: </t>
  </si>
  <si>
    <t>gains_sum</t>
  </si>
  <si>
    <t xml:space="preserve">Measure_49 name: </t>
  </si>
  <si>
    <t>Measure_49 decimals:</t>
  </si>
  <si>
    <t>Measure_49 scale:</t>
  </si>
  <si>
    <t>Measure_49 percented:</t>
  </si>
  <si>
    <t xml:space="preserve">Measure_50 id: </t>
  </si>
  <si>
    <t>losses_sum</t>
  </si>
  <si>
    <t xml:space="preserve">Measure_50 name: </t>
  </si>
  <si>
    <t>Measure_50 decimals:</t>
  </si>
  <si>
    <t>Measure_50 scale:</t>
  </si>
  <si>
    <t>Measure_50 percented:</t>
  </si>
  <si>
    <t xml:space="preserve">Measure_51 id: </t>
  </si>
  <si>
    <t>net_switch_index</t>
  </si>
  <si>
    <t xml:space="preserve">Measure_51 name: </t>
  </si>
  <si>
    <t>Net Switching Index</t>
  </si>
  <si>
    <t>Measure_51 decimals:</t>
  </si>
  <si>
    <t>Measure_51 scale:</t>
  </si>
  <si>
    <t>Measure_51 percented:</t>
  </si>
  <si>
    <t xml:space="preserve">Measure_52 id: </t>
  </si>
  <si>
    <t>index_both</t>
  </si>
  <si>
    <t xml:space="preserve">Measure_52 name: </t>
  </si>
  <si>
    <t>Index rel. market sh.</t>
  </si>
  <si>
    <t>Measure_52 decimals:</t>
  </si>
  <si>
    <t>Measure_52 scale:</t>
  </si>
  <si>
    <t>Measure_52 percented:</t>
  </si>
  <si>
    <t xml:space="preserve">Measure_53 id: </t>
  </si>
  <si>
    <t xml:space="preserve">Measure_53 name: </t>
  </si>
  <si>
    <t>Measure_53 decimals:</t>
  </si>
  <si>
    <t>Measure_53 scale:</t>
  </si>
  <si>
    <t>Measure_53 percented:</t>
  </si>
  <si>
    <t xml:space="preserve">Measure_54 id: </t>
  </si>
  <si>
    <t xml:space="preserve">Measure_54 name: </t>
  </si>
  <si>
    <t>Measure_54 decimals:</t>
  </si>
  <si>
    <t>Measure_54 scale:</t>
  </si>
  <si>
    <t>Measure_54 percented:</t>
  </si>
  <si>
    <t xml:space="preserve">Measure_55 id: </t>
  </si>
  <si>
    <t xml:space="preserve">Measure_55 name: </t>
  </si>
  <si>
    <t>Measure_55 decimals:</t>
  </si>
  <si>
    <t>Measure_55 scale:</t>
  </si>
  <si>
    <t>Measure_55 percented:</t>
  </si>
  <si>
    <t xml:space="preserve">Measure_56 id: </t>
  </si>
  <si>
    <t>expected</t>
  </si>
  <si>
    <t xml:space="preserve">Measure_56 name: </t>
  </si>
  <si>
    <t>Measure_56 decimals:</t>
  </si>
  <si>
    <t>Measure_56 scale:</t>
  </si>
  <si>
    <t>Measure_56 percented:</t>
  </si>
  <si>
    <t xml:space="preserve">Measure_57 id: </t>
  </si>
  <si>
    <t xml:space="preserve">Measure_57 name: </t>
  </si>
  <si>
    <t>Measure_57 decimals:</t>
  </si>
  <si>
    <t>Measure_57 scale:</t>
  </si>
  <si>
    <t>Measure_57 percented:</t>
  </si>
  <si>
    <t xml:space="preserve">Measure_58 id: </t>
  </si>
  <si>
    <t xml:space="preserve">Measure_58 name: </t>
  </si>
  <si>
    <t>Measure_58 decimals:</t>
  </si>
  <si>
    <t>Measure_58 scale:</t>
  </si>
  <si>
    <t>Measure_58 percented:</t>
  </si>
  <si>
    <t xml:space="preserve">Measure_59 id: </t>
  </si>
  <si>
    <t xml:space="preserve">Measure_59 name: </t>
  </si>
  <si>
    <t>Measure_59 decimals:</t>
  </si>
  <si>
    <t>Measure_59 scale:</t>
  </si>
  <si>
    <t>Measure_59 percented:</t>
  </si>
  <si>
    <t xml:space="preserve">Measure_60 id: </t>
  </si>
  <si>
    <t xml:space="preserve">Measure_60 name: </t>
  </si>
  <si>
    <t>Measure_60 decimals:</t>
  </si>
  <si>
    <t>Measure_60 scale:</t>
  </si>
  <si>
    <t>Measure_60 percented:</t>
  </si>
  <si>
    <t xml:space="preserve">Measure_61 id: </t>
  </si>
  <si>
    <t xml:space="preserve">Measure_61 name: </t>
  </si>
  <si>
    <t>Measure_61 decimals:</t>
  </si>
  <si>
    <t>Measure_61 scale:</t>
  </si>
  <si>
    <t>Measure_61 percented:</t>
  </si>
  <si>
    <t xml:space="preserve">Measure_62 id: </t>
  </si>
  <si>
    <t xml:space="preserve">Measure_62 name: </t>
  </si>
  <si>
    <t>Measure_62 decimals:</t>
  </si>
  <si>
    <t>Measure_62 scale:</t>
  </si>
  <si>
    <t>Measure_62 percented:</t>
  </si>
  <si>
    <t xml:space="preserve">Measure_63 id: </t>
  </si>
  <si>
    <t xml:space="preserve">Measure_63 name: </t>
  </si>
  <si>
    <t>Measure_63 decimals:</t>
  </si>
  <si>
    <t>Measure_63 scale:</t>
  </si>
  <si>
    <t>Measure_63 percented:</t>
  </si>
  <si>
    <t xml:space="preserve">Measure_64 id: </t>
  </si>
  <si>
    <t xml:space="preserve">Measure_64 name: </t>
  </si>
  <si>
    <t>Measure_64 decimals:</t>
  </si>
  <si>
    <t>Measure_64 scale:</t>
  </si>
  <si>
    <t>Measure_64 percented:</t>
  </si>
  <si>
    <t xml:space="preserve">Measure_65 id: </t>
  </si>
  <si>
    <t xml:space="preserve">Measure_65 name: </t>
  </si>
  <si>
    <t>Measure_65 decimals:</t>
  </si>
  <si>
    <t>Measure_65 scale:</t>
  </si>
  <si>
    <t>Measure_65 percented:</t>
  </si>
  <si>
    <t xml:space="preserve">Measure_66 id: </t>
  </si>
  <si>
    <t xml:space="preserve">Measure_66 name: </t>
  </si>
  <si>
    <t>Measure_66 decimals:</t>
  </si>
  <si>
    <t>Measure_66 scale:</t>
  </si>
  <si>
    <t>Measure_66 percented:</t>
  </si>
  <si>
    <t xml:space="preserve">Measure_67 id: </t>
  </si>
  <si>
    <t xml:space="preserve">Measure_67 name: </t>
  </si>
  <si>
    <t>Measure_67 decimals:</t>
  </si>
  <si>
    <t>Measure_67 scale:</t>
  </si>
  <si>
    <t>Measure_67 percented:</t>
  </si>
  <si>
    <t xml:space="preserve">Measure_68 id: </t>
  </si>
  <si>
    <t xml:space="preserve">Measure_68 name: </t>
  </si>
  <si>
    <t>Measure_68 decimals:</t>
  </si>
  <si>
    <t>Measure_68 scale:</t>
  </si>
  <si>
    <t>Measure_68 percented:</t>
  </si>
  <si>
    <t xml:space="preserve">Measure_69 id: </t>
  </si>
  <si>
    <t xml:space="preserve">Measure_69 name: </t>
  </si>
  <si>
    <t>Measure_69 decimals:</t>
  </si>
  <si>
    <t>Measure_69 scale:</t>
  </si>
  <si>
    <t>Measure_69 percented:</t>
  </si>
  <si>
    <t xml:space="preserve">Measure_70 id: </t>
  </si>
  <si>
    <t xml:space="preserve">Measure_70 name: </t>
  </si>
  <si>
    <t>Measure_70 decimals:</t>
  </si>
  <si>
    <t>Measure_70 scale:</t>
  </si>
  <si>
    <t>Measure_70 percented:</t>
  </si>
  <si>
    <t xml:space="preserve">Measure_71 id: </t>
  </si>
  <si>
    <t xml:space="preserve">Measure_71 name: </t>
  </si>
  <si>
    <t>Measure_71 decimals:</t>
  </si>
  <si>
    <t>Measure_71 scale:</t>
  </si>
  <si>
    <t>Measure_71 percented:</t>
  </si>
  <si>
    <t xml:space="preserve">Measure_72 id: </t>
  </si>
  <si>
    <t xml:space="preserve">Measure_72 name: </t>
  </si>
  <si>
    <t>Measure_72 decimals:</t>
  </si>
  <si>
    <t>Measure_72 scale:</t>
  </si>
  <si>
    <t>Measure_72 percented:</t>
  </si>
  <si>
    <t xml:space="preserve">Measure_73 id: </t>
  </si>
  <si>
    <t xml:space="preserve">Measure_73 name: </t>
  </si>
  <si>
    <t>Measure_73 decimals:</t>
  </si>
  <si>
    <t>Measure_73 scale:</t>
  </si>
  <si>
    <t>Measure_73 percented:</t>
  </si>
  <si>
    <t>outer matrix 1st period</t>
  </si>
  <si>
    <t>outer matrix 2nd period</t>
  </si>
  <si>
    <t>balanced gains and losses</t>
  </si>
  <si>
    <t>Typ</t>
  </si>
  <si>
    <t>OriginalText</t>
  </si>
  <si>
    <t>UebersetzungsText</t>
  </si>
  <si>
    <t>Markt</t>
  </si>
  <si>
    <t>Panel</t>
  </si>
  <si>
    <t>Haushaltsfilter</t>
  </si>
  <si>
    <t>ZR1</t>
  </si>
  <si>
    <t>ZR2</t>
  </si>
  <si>
    <t>Produkt</t>
  </si>
  <si>
    <t>DATA LOADED</t>
  </si>
  <si>
    <t>Total sales %</t>
  </si>
  <si>
    <t>Buyers (raw):</t>
  </si>
  <si>
    <t>Buyers (000):</t>
  </si>
  <si>
    <t>2nd period:</t>
  </si>
  <si>
    <t>1st period:</t>
  </si>
  <si>
    <t>Gain &amp; Loss (CS)</t>
  </si>
  <si>
    <t>Table type:</t>
  </si>
  <si>
    <t>Base measure:</t>
  </si>
  <si>
    <t>Database:</t>
  </si>
  <si>
    <t>Loyal sales share</t>
  </si>
  <si>
    <t>Sales w/o excl. buyers 2nd %</t>
  </si>
  <si>
    <t>Intensification %</t>
  </si>
  <si>
    <t>Comparable segment %</t>
  </si>
  <si>
    <t>Re-purchase %</t>
  </si>
  <si>
    <t>Sales w/o excl.buyers 1st %</t>
  </si>
  <si>
    <t>Extensification %</t>
  </si>
  <si>
    <t>Re-purch. %</t>
  </si>
  <si>
    <t>First Value Column:</t>
  </si>
  <si>
    <t>First Value Row:</t>
  </si>
  <si>
    <t>Table Start Row:</t>
  </si>
  <si>
    <t>General</t>
  </si>
  <si>
    <t>Horizontal-outer:</t>
  </si>
  <si>
    <t>Comparable segment Share:</t>
  </si>
  <si>
    <t>Sales w/o excl.buyers 2nd %</t>
  </si>
  <si>
    <t>69 All other</t>
  </si>
  <si>
    <t>66 "Др. гипермаркеты/С&amp;C"</t>
  </si>
  <si>
    <t>65 "Др. магазины у дома"</t>
  </si>
  <si>
    <t>64 "Др. супермаркеты"</t>
  </si>
  <si>
    <t>63 "Пекарни"</t>
  </si>
  <si>
    <t>61 "Авокадо"</t>
  </si>
  <si>
    <t>60 "Командор"</t>
  </si>
  <si>
    <t>59 "Линия"</t>
  </si>
  <si>
    <t>58 "Покупочка"</t>
  </si>
  <si>
    <t>57 "Мяснов"</t>
  </si>
  <si>
    <t>56 "Фасоль"</t>
  </si>
  <si>
    <t>55 "Красная икра"</t>
  </si>
  <si>
    <t>54 "Агрокомплекс"</t>
  </si>
  <si>
    <t>53 "Байрам"</t>
  </si>
  <si>
    <t>52 "Семишагофф"</t>
  </si>
  <si>
    <t>51 "Лента Мини"</t>
  </si>
  <si>
    <t>50 "Кировский"</t>
  </si>
  <si>
    <t>49 "Магнит Косметик"</t>
  </si>
  <si>
    <t>48 "Спар ГМ"</t>
  </si>
  <si>
    <t>47 "Смарт"</t>
  </si>
  <si>
    <t>46 "Глобус"</t>
  </si>
  <si>
    <t>45 "Да!"</t>
  </si>
  <si>
    <t>44 "Мария-Ра"</t>
  </si>
  <si>
    <t>43 "Ашан СМ"</t>
  </si>
  <si>
    <t>42 "Метро"</t>
  </si>
  <si>
    <t>41 "Магнит Моя Цена"</t>
  </si>
  <si>
    <t>40 "Spar СМ"</t>
  </si>
  <si>
    <t>39 "Доброцен"</t>
  </si>
  <si>
    <t>38 "Лента СМ"</t>
  </si>
  <si>
    <t>37 "Ярче!"</t>
  </si>
  <si>
    <t>36 "Вкувилл"</t>
  </si>
  <si>
    <t>35 "Верный"</t>
  </si>
  <si>
    <t>34 "Победа Продсклад"</t>
  </si>
  <si>
    <t>33 "Магнит Экстра"</t>
  </si>
  <si>
    <t>32 "Маяк"</t>
  </si>
  <si>
    <t>31 "О`КЕЙ"</t>
  </si>
  <si>
    <t>30 "Бристоль"</t>
  </si>
  <si>
    <t>29 "Ермолино"</t>
  </si>
  <si>
    <t>28 "Дикси"</t>
  </si>
  <si>
    <t>27 "Монетка"</t>
  </si>
  <si>
    <t>26 "Ашан ГМ"</t>
  </si>
  <si>
    <t>25 "Магнит Семейный"</t>
  </si>
  <si>
    <t>24 "Перекрёсток"</t>
  </si>
  <si>
    <t>23 "Чижик"</t>
  </si>
  <si>
    <t>22 "Др. продукт. спец-ты"</t>
  </si>
  <si>
    <t>21 "Светофор"</t>
  </si>
  <si>
    <t>20 "Лента ГМ"</t>
  </si>
  <si>
    <t>19 "Красное и Белое"</t>
  </si>
  <si>
    <t>18 "Fix Price"</t>
  </si>
  <si>
    <t>17 "Магнит у Дома"</t>
  </si>
  <si>
    <t>16 "Пятёрочка"</t>
  </si>
  <si>
    <t>15 KDV</t>
  </si>
  <si>
    <t>14 YANDEX MARKET / BERU!</t>
  </si>
  <si>
    <t>13 YANDEX.LAVKA</t>
  </si>
  <si>
    <t>12 SBERMEGAMARKET</t>
  </si>
  <si>
    <t>11 WILDBERRIES.RU</t>
  </si>
  <si>
    <t>10 SAMOKAT</t>
  </si>
  <si>
    <t>9 OZON.RU</t>
  </si>
  <si>
    <t>8 "О'кей онлайн"</t>
  </si>
  <si>
    <t>7 "Метро онлайн"</t>
  </si>
  <si>
    <t>6 "Ашан онлайн"</t>
  </si>
  <si>
    <t>5 "Перекрёсток онлайн"</t>
  </si>
  <si>
    <t>4 "Лента онлайн "</t>
  </si>
  <si>
    <t>3 "Магнит онлайн"</t>
  </si>
  <si>
    <t>2 "Пятёрочка онлайн"</t>
  </si>
  <si>
    <t>Balance (000 RUB)</t>
  </si>
  <si>
    <t>Losses (000 RUB)</t>
  </si>
  <si>
    <t>Gains (000 RUB)</t>
  </si>
  <si>
    <t>Total sales (000 RUB)</t>
  </si>
  <si>
    <t>axsm_magnit_traditional_fermented_dairy</t>
  </si>
  <si>
    <t>2024-07-01 - 2024-09-30</t>
  </si>
  <si>
    <t>2023-07-01 - 2023-09-30</t>
  </si>
  <si>
    <t>Expected (000 RUB)</t>
  </si>
  <si>
    <t>Sum Losses abs. (000 RUB)</t>
  </si>
  <si>
    <t>Sum Gains abs. (000 RUB)</t>
  </si>
  <si>
    <t>Growth abs. (000 RUB)</t>
  </si>
  <si>
    <t>Period II (000 RUB)</t>
  </si>
  <si>
    <t>Period I (000 RUB)</t>
  </si>
  <si>
    <t>Buyers (000 RUB)</t>
  </si>
  <si>
    <t>Exten./Inten. repeat Buyers (000 RUB)</t>
  </si>
  <si>
    <t>Exten./Inten. balance (000 RUB)</t>
  </si>
  <si>
    <t>Exten./Inten. lost Buyers (000 RUB)</t>
  </si>
  <si>
    <t>Exten./Inten. new Buyers (000 RUB)</t>
  </si>
  <si>
    <t>Exten./Inten. (000 RUB)</t>
  </si>
  <si>
    <t>Losses abs. (000 RUB)</t>
  </si>
  <si>
    <t>Gains abs. (000 RUB)</t>
  </si>
  <si>
    <t>Sales of excl.Buyers 2nd (000 RUB)</t>
  </si>
  <si>
    <t>Sales w/o excl. Buyers 2nd (000 RUB)</t>
  </si>
  <si>
    <t>Intensification (000 RUB)</t>
  </si>
  <si>
    <t>Comparable segment (000 RUB)</t>
  </si>
  <si>
    <t>Re-purchase (000 RUB)</t>
  </si>
  <si>
    <t>Sales of excl.Buyers 1st (000 RUB)</t>
  </si>
  <si>
    <t>Sales w/o excl.Buyers 1st (000 RUB)</t>
  </si>
  <si>
    <t>Extensification (000 RUB)</t>
  </si>
  <si>
    <t>Re-purch. (000 RUB)</t>
  </si>
  <si>
    <t>Sales w/o excl.Buyers 2nd (000 RUB)</t>
  </si>
  <si>
    <t>inf</t>
  </si>
  <si>
    <t>2023-09-30</t>
  </si>
  <si>
    <t>2024-09-30</t>
  </si>
  <si>
    <t>VALUE total - Scalierung konnte nicht ermittelt werden!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</si>
</sst>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0.0"/>
  </numFmts>
  <fonts count="38" x14ac:knownFonts="1">
    <font>
      <sz val="10"/>
      <name val="Arial"/>
    </font>
    <font>
      <sz val="10"/>
      <name val="Tahoma"/>
      <family val="2"/>
    </font>
    <font>
      <sz val="10"/>
      <name val="Arial"/>
      <family val="2"/>
    </font>
    <font>
      <b/>
      <sz val="28"/>
      <name val="Tahoma"/>
      <family val="2"/>
    </font>
    <font>
      <b/>
      <sz val="16"/>
      <name val="Tahoma"/>
      <family val="2"/>
    </font>
    <font>
      <sz val="9"/>
      <name val="Tahoma"/>
      <family val="2"/>
    </font>
    <font>
      <sz val="10"/>
      <name val="Tahoma"/>
      <family val="2"/>
    </font>
    <font>
      <b/>
      <sz val="14"/>
      <name val="Tahoma"/>
      <family val="2"/>
    </font>
    <font>
      <sz val="14"/>
      <name val="Tahoma"/>
      <family val="2"/>
    </font>
    <font>
      <b/>
      <sz val="10"/>
      <name val="Tahoma"/>
      <family val="2"/>
    </font>
    <font>
      <sz val="10"/>
      <color indexed="51"/>
      <name val="Tahoma"/>
      <family val="2"/>
    </font>
    <font>
      <sz val="10"/>
      <color indexed="8"/>
      <name val="Tahoma"/>
      <family val="2"/>
    </font>
    <font>
      <sz val="14"/>
      <color indexed="8"/>
      <name val="Tahoma"/>
      <family val="2"/>
    </font>
    <font>
      <sz val="10"/>
      <color indexed="8"/>
      <name val="Tahoma"/>
      <family val="2"/>
    </font>
    <font>
      <sz val="14"/>
      <color indexed="51"/>
      <name val="Tahoma"/>
      <family val="2"/>
    </font>
    <font>
      <b/>
      <sz val="16"/>
      <color indexed="8"/>
      <name val="Calibri"/>
      <family val="2"/>
    </font>
    <font>
      <b/>
      <sz val="13"/>
      <color indexed="18"/>
      <name val="Calibri"/>
      <family val="2"/>
    </font>
    <font>
      <sz val="13"/>
      <color indexed="28"/>
      <name val="Calibri"/>
      <family val="2"/>
    </font>
    <font>
      <b/>
      <sz val="16"/>
      <color indexed="24"/>
      <name val="Calibri"/>
      <family val="2"/>
    </font>
    <font>
      <sz val="11"/>
      <color indexed="24"/>
      <name val="Calibri"/>
      <family val="2"/>
    </font>
    <font>
      <sz val="8"/>
      <name val="Calibri"/>
      <family val="2"/>
    </font>
    <font>
      <sz val="8"/>
      <name val="Arial"/>
      <family val="2"/>
    </font>
    <font>
      <sz val="10"/>
      <color indexed="9"/>
      <name val="Tahoma"/>
      <family val="2"/>
    </font>
    <font>
      <sz val="14"/>
      <color indexed="28"/>
      <name val="Calibri"/>
      <family val="2"/>
    </font>
    <font>
      <sz val="14"/>
      <name val="Tahoma"/>
      <family val="2"/>
    </font>
    <font>
      <b/>
      <sz val="14"/>
      <color indexed="10"/>
      <name val="Calibri"/>
      <family val="2"/>
    </font>
    <font>
      <sz val="14"/>
      <color indexed="10"/>
      <name val="Tahoma"/>
      <family val="2"/>
    </font>
    <font>
      <b/>
      <sz val="14"/>
      <color indexed="12"/>
      <name val="Calibri"/>
      <family val="2"/>
    </font>
    <font>
      <sz val="14"/>
      <color indexed="12"/>
      <name val="Tahoma"/>
      <family val="2"/>
    </font>
    <font>
      <sz val="14"/>
      <color indexed="12"/>
      <name val="Tahoma"/>
      <family val="2"/>
    </font>
    <font>
      <sz val="11"/>
      <color indexed="8"/>
      <name val="Calibri"/>
      <family val="2"/>
    </font>
    <font>
      <b/>
      <sz val="12"/>
      <name val="Tahoma"/>
      <family val="2"/>
    </font>
    <font>
      <b/>
      <sz val="13"/>
      <color indexed="8"/>
      <name val="Arial"/>
      <family val="2"/>
    </font>
    <font>
      <sz val="10"/>
      <color indexed="24"/>
      <name val="Calibri"/>
      <family val="2"/>
    </font>
    <font>
      <sz val="10"/>
      <name val="Tahoma"/>
      <family val="2"/>
    </font>
    <font>
      <b/>
      <sz val="10"/>
      <color indexed="9"/>
      <name val="Tahoma"/>
      <family val="2"/>
    </font>
    <font>
      <b/>
      <u/>
      <sz val="10"/>
      <color indexed="9"/>
      <name val="Tahoma"/>
      <family val="2"/>
    </font>
    <font>
      <sz val="11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14"/>
        <bgColor indexed="64"/>
      </patternFill>
    </fill>
    <fill>
      <patternFill patternType="solid">
        <fgColor indexed="13"/>
        <bgColor indexed="64"/>
      </patternFill>
    </fill>
  </fills>
  <borders count="2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28"/>
      </left>
      <right style="thin">
        <color indexed="28"/>
      </right>
      <top style="thin">
        <color indexed="28"/>
      </top>
      <bottom style="thin">
        <color indexed="28"/>
      </bottom>
      <diagonal/>
    </border>
    <border>
      <left/>
      <right/>
      <top style="thin">
        <color indexed="28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</borders>
  <cellStyleXfs count="2">
    <xf numFmtId="0" fontId="0" fillId="0" borderId="0"/>
    <xf numFmtId="0" fontId="37" fillId="0" borderId="0"/>
  </cellStyleXfs>
  <cellXfs count="210">
    <xf numFmtId="0" fontId="0" fillId="0" borderId="0" xfId="0"/>
    <xf numFmtId="0" fontId="6" fillId="0" borderId="0" xfId="0" applyFont="1"/>
    <xf numFmtId="0" fontId="7" fillId="0" borderId="0" xfId="0" applyFont="1"/>
    <xf numFmtId="0" fontId="8" fillId="0" borderId="0" xfId="0" applyFont="1"/>
    <xf numFmtId="0" fontId="9" fillId="0" borderId="0" xfId="0" applyFont="1"/>
    <xf numFmtId="0" fontId="0" fillId="3" borderId="0" xfId="0" applyFill="1" applyAlignment="1">
      <alignment horizontal="center"/>
    </xf>
    <xf numFmtId="0" fontId="11" fillId="0" borderId="0" xfId="0" applyFont="1"/>
    <xf numFmtId="0" fontId="12" fillId="0" borderId="0" xfId="0" applyFont="1"/>
    <xf numFmtId="0" fontId="6" fillId="0" borderId="0" xfId="0" applyFont="1" applyFill="1"/>
    <xf numFmtId="0" fontId="0" fillId="0" borderId="0" xfId="0" applyAlignment="1">
      <alignment horizontal="center"/>
    </xf>
    <xf numFmtId="0" fontId="6" fillId="0" borderId="0" xfId="0" applyFont="1" applyFill="1" applyBorder="1"/>
    <xf numFmtId="0" fontId="6" fillId="0" borderId="0" xfId="0" applyFont="1" applyFill="1" applyAlignment="1"/>
    <xf numFmtId="0" fontId="6" fillId="0" borderId="0" xfId="0" applyNumberFormat="1" applyFont="1" applyFill="1" applyBorder="1" applyAlignment="1"/>
    <xf numFmtId="0" fontId="2" fillId="0" borderId="0" xfId="0" applyNumberFormat="1" applyFont="1" applyFill="1" applyBorder="1" applyAlignment="1">
      <alignment horizontal="left" vertical="center" wrapText="1"/>
    </xf>
    <xf numFmtId="0" fontId="2" fillId="0" borderId="0" xfId="0" applyNumberFormat="1" applyFont="1" applyFill="1" applyBorder="1" applyAlignment="1">
      <alignment horizontal="left" vertical="center"/>
    </xf>
    <xf numFmtId="0" fontId="1" fillId="4" borderId="1" xfId="0" applyFont="1" applyFill="1" applyBorder="1"/>
    <xf numFmtId="0" fontId="1" fillId="0" borderId="0" xfId="0" applyFont="1" applyAlignment="1">
      <alignment wrapText="1"/>
    </xf>
    <xf numFmtId="0" fontId="1" fillId="0" borderId="0" xfId="0" applyFont="1" applyFill="1"/>
    <xf numFmtId="0" fontId="1" fillId="0" borderId="0" xfId="0" applyFont="1"/>
    <xf numFmtId="0" fontId="1" fillId="5" borderId="2" xfId="0" applyFont="1" applyFill="1" applyBorder="1"/>
    <xf numFmtId="0" fontId="1" fillId="5" borderId="3" xfId="0" applyFont="1" applyFill="1" applyBorder="1"/>
    <xf numFmtId="0" fontId="1" fillId="4" borderId="4" xfId="0" applyFont="1" applyFill="1" applyBorder="1"/>
    <xf numFmtId="0" fontId="1" fillId="5" borderId="5" xfId="0" applyFont="1" applyFill="1" applyBorder="1"/>
    <xf numFmtId="0" fontId="1" fillId="6" borderId="6" xfId="0" applyFont="1" applyFill="1" applyBorder="1"/>
    <xf numFmtId="0" fontId="1" fillId="6" borderId="7" xfId="0" applyFont="1" applyFill="1" applyBorder="1"/>
    <xf numFmtId="0" fontId="1" fillId="6" borderId="8" xfId="0" applyFont="1" applyFill="1" applyBorder="1"/>
    <xf numFmtId="0" fontId="1" fillId="6" borderId="9" xfId="0" applyFont="1" applyFill="1" applyBorder="1"/>
    <xf numFmtId="14" fontId="1" fillId="5" borderId="5" xfId="0" applyNumberFormat="1" applyFont="1" applyFill="1" applyBorder="1"/>
    <xf numFmtId="0" fontId="1" fillId="5" borderId="10" xfId="0" applyFont="1" applyFill="1" applyBorder="1"/>
    <xf numFmtId="0" fontId="1" fillId="4" borderId="11" xfId="0" applyFont="1" applyFill="1" applyBorder="1"/>
    <xf numFmtId="0" fontId="1" fillId="5" borderId="12" xfId="0" applyFont="1" applyFill="1" applyBorder="1"/>
    <xf numFmtId="0" fontId="1" fillId="7" borderId="0" xfId="0" applyFont="1" applyFill="1" applyBorder="1"/>
    <xf numFmtId="0" fontId="1" fillId="7" borderId="13" xfId="0" applyFont="1" applyFill="1" applyBorder="1"/>
    <xf numFmtId="0" fontId="9" fillId="0" borderId="0" xfId="0" applyFont="1" applyAlignment="1">
      <alignment horizontal="center"/>
    </xf>
    <xf numFmtId="0" fontId="1" fillId="7" borderId="4" xfId="0" applyFont="1" applyFill="1" applyBorder="1"/>
    <xf numFmtId="0" fontId="1" fillId="7" borderId="5" xfId="0" applyFont="1" applyFill="1" applyBorder="1"/>
    <xf numFmtId="0" fontId="1" fillId="7" borderId="11" xfId="0" applyFont="1" applyFill="1" applyBorder="1"/>
    <xf numFmtId="0" fontId="1" fillId="7" borderId="12" xfId="0" applyFont="1" applyFill="1" applyBorder="1"/>
    <xf numFmtId="0" fontId="0" fillId="8" borderId="0" xfId="0" applyFill="1"/>
    <xf numFmtId="0" fontId="0" fillId="8" borderId="0" xfId="0" applyFill="1" applyAlignment="1">
      <alignment horizontal="center"/>
    </xf>
    <xf numFmtId="0" fontId="13" fillId="3" borderId="0" xfId="0" applyFont="1" applyFill="1"/>
    <xf numFmtId="0" fontId="13" fillId="3" borderId="0" xfId="0" applyFont="1" applyFill="1" applyAlignment="1">
      <alignment horizontal="center"/>
    </xf>
    <xf numFmtId="0" fontId="0" fillId="3" borderId="0" xfId="0" applyFill="1"/>
    <xf numFmtId="0" fontId="0" fillId="0" borderId="0" xfId="0" applyProtection="1">
      <protection locked="0"/>
    </xf>
    <xf numFmtId="0" fontId="0" fillId="0" borderId="0" xfId="0" applyAlignment="1" applyProtection="1">
      <alignment wrapText="1"/>
      <protection locked="0"/>
    </xf>
    <xf numFmtId="0" fontId="9" fillId="9" borderId="1" xfId="0" applyFont="1" applyFill="1" applyBorder="1" applyAlignment="1" applyProtection="1">
      <alignment wrapText="1"/>
      <protection locked="0"/>
    </xf>
    <xf numFmtId="0" fontId="9" fillId="9" borderId="14" xfId="0" applyFont="1" applyFill="1" applyBorder="1" applyProtection="1">
      <protection locked="0"/>
    </xf>
    <xf numFmtId="0" fontId="9" fillId="9" borderId="10" xfId="0" applyFont="1" applyFill="1" applyBorder="1" applyProtection="1">
      <protection locked="0"/>
    </xf>
    <xf numFmtId="0" fontId="0" fillId="0" borderId="0" xfId="0" applyFill="1" applyProtection="1">
      <protection locked="0"/>
    </xf>
    <xf numFmtId="0" fontId="0" fillId="0" borderId="0" xfId="0" applyFill="1" applyAlignment="1" applyProtection="1">
      <alignment wrapText="1"/>
      <protection locked="0"/>
    </xf>
    <xf numFmtId="0" fontId="0" fillId="2" borderId="0" xfId="0" applyFill="1" applyAlignment="1" applyProtection="1">
      <alignment wrapText="1"/>
      <protection locked="0"/>
    </xf>
    <xf numFmtId="0" fontId="9" fillId="8" borderId="0" xfId="0" applyFont="1" applyFill="1"/>
    <xf numFmtId="0" fontId="9" fillId="0" borderId="0" xfId="0" applyFont="1" applyProtection="1">
      <protection locked="0"/>
    </xf>
    <xf numFmtId="0" fontId="9" fillId="7" borderId="0" xfId="0" applyFont="1" applyFill="1" applyAlignment="1">
      <alignment wrapText="1"/>
    </xf>
    <xf numFmtId="0" fontId="9" fillId="9" borderId="14" xfId="0" applyFont="1" applyFill="1" applyBorder="1" applyAlignment="1" applyProtection="1">
      <alignment wrapText="1"/>
      <protection locked="0"/>
    </xf>
    <xf numFmtId="0" fontId="10" fillId="0" borderId="0" xfId="0" applyFont="1"/>
    <xf numFmtId="0" fontId="14" fillId="0" borderId="0" xfId="0" applyFont="1"/>
    <xf numFmtId="49" fontId="7" fillId="0" borderId="0" xfId="0" applyNumberFormat="1" applyFont="1"/>
    <xf numFmtId="0" fontId="6" fillId="0" borderId="0" xfId="0" applyFont="1" applyFill="1" applyBorder="1" applyAlignment="1">
      <alignment horizontal="center"/>
    </xf>
    <xf numFmtId="0" fontId="6" fillId="0" borderId="0" xfId="0" applyFont="1" applyFill="1" applyBorder="1" applyAlignment="1">
      <alignment horizontal="left"/>
    </xf>
    <xf numFmtId="0" fontId="0" fillId="0" borderId="0" xfId="0" applyFill="1"/>
    <xf numFmtId="0" fontId="6" fillId="0" borderId="0" xfId="0" applyFont="1" applyFill="1" applyBorder="1" applyAlignment="1"/>
    <xf numFmtId="0" fontId="6" fillId="0" borderId="0" xfId="0" applyFont="1" applyFill="1" applyAlignment="1">
      <alignment horizontal="center"/>
    </xf>
    <xf numFmtId="0" fontId="1" fillId="4" borderId="0" xfId="0" applyFont="1" applyFill="1" applyBorder="1"/>
    <xf numFmtId="0" fontId="9" fillId="4" borderId="0" xfId="0" applyFont="1" applyFill="1" applyBorder="1"/>
    <xf numFmtId="0" fontId="11" fillId="0" borderId="0" xfId="0" applyFont="1" applyFill="1"/>
    <xf numFmtId="0" fontId="10" fillId="0" borderId="0" xfId="0" applyFont="1" applyFill="1"/>
    <xf numFmtId="0" fontId="10" fillId="0" borderId="0" xfId="0" applyFont="1" applyFill="1" applyAlignment="1">
      <alignment horizontal="center"/>
    </xf>
    <xf numFmtId="0" fontId="11" fillId="0" borderId="0" xfId="0" applyFont="1" applyFill="1" applyAlignment="1">
      <alignment horizontal="center"/>
    </xf>
    <xf numFmtId="165" fontId="6" fillId="0" borderId="0" xfId="0" applyNumberFormat="1" applyFont="1" applyFill="1" applyAlignment="1"/>
    <xf numFmtId="0" fontId="9" fillId="0" borderId="0" xfId="0" applyFont="1" applyBorder="1"/>
    <xf numFmtId="0" fontId="6" fillId="0" borderId="0" xfId="0" applyFont="1" applyBorder="1"/>
    <xf numFmtId="0" fontId="11" fillId="0" borderId="0" xfId="0" applyFont="1" applyBorder="1"/>
    <xf numFmtId="0" fontId="10" fillId="0" borderId="0" xfId="0" applyFont="1" applyBorder="1"/>
    <xf numFmtId="0" fontId="1" fillId="0" borderId="0" xfId="0" applyFont="1" applyFill="1" applyBorder="1"/>
    <xf numFmtId="0" fontId="5" fillId="0" borderId="0" xfId="0" applyFont="1" applyFill="1"/>
    <xf numFmtId="14" fontId="4" fillId="0" borderId="0" xfId="0" applyNumberFormat="1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center" vertical="center"/>
    </xf>
    <xf numFmtId="0" fontId="1" fillId="6" borderId="4" xfId="0" applyFont="1" applyFill="1" applyBorder="1"/>
    <xf numFmtId="0" fontId="1" fillId="6" borderId="5" xfId="0" applyFont="1" applyFill="1" applyBorder="1"/>
    <xf numFmtId="0" fontId="5" fillId="6" borderId="4" xfId="0" applyFont="1" applyFill="1" applyBorder="1" applyAlignment="1">
      <alignment horizontal="right" indent="1"/>
    </xf>
    <xf numFmtId="0" fontId="5" fillId="6" borderId="5" xfId="0" applyFont="1" applyFill="1" applyBorder="1" applyAlignment="1">
      <alignment horizontal="left" indent="1"/>
    </xf>
    <xf numFmtId="17" fontId="5" fillId="6" borderId="5" xfId="0" applyNumberFormat="1" applyFont="1" applyFill="1" applyBorder="1" applyAlignment="1">
      <alignment horizontal="left" indent="1"/>
    </xf>
    <xf numFmtId="0" fontId="1" fillId="6" borderId="11" xfId="0" applyFont="1" applyFill="1" applyBorder="1"/>
    <xf numFmtId="0" fontId="1" fillId="6" borderId="12" xfId="0" applyFont="1" applyFill="1" applyBorder="1"/>
    <xf numFmtId="1" fontId="6" fillId="0" borderId="0" xfId="0" applyNumberFormat="1" applyFont="1" applyFill="1" applyAlignment="1"/>
    <xf numFmtId="164" fontId="6" fillId="0" borderId="0" xfId="0" applyNumberFormat="1" applyFont="1" applyFill="1" applyAlignment="1"/>
    <xf numFmtId="164" fontId="0" fillId="0" borderId="0" xfId="0" applyNumberFormat="1" applyFill="1"/>
    <xf numFmtId="164" fontId="6" fillId="0" borderId="0" xfId="0" applyNumberFormat="1" applyFont="1" applyFill="1"/>
    <xf numFmtId="0" fontId="9" fillId="0" borderId="0" xfId="0" applyFont="1" applyFill="1" applyBorder="1" applyAlignment="1">
      <alignment vertical="center"/>
    </xf>
    <xf numFmtId="0" fontId="6" fillId="0" borderId="0" xfId="0" applyFont="1" applyFill="1" applyAlignment="1">
      <alignment horizontal="right"/>
    </xf>
    <xf numFmtId="0" fontId="6" fillId="0" borderId="2" xfId="0" applyFont="1" applyFill="1" applyBorder="1" applyAlignment="1"/>
    <xf numFmtId="0" fontId="6" fillId="0" borderId="15" xfId="0" applyFont="1" applyFill="1" applyBorder="1" applyAlignment="1">
      <alignment horizontal="center"/>
    </xf>
    <xf numFmtId="0" fontId="6" fillId="0" borderId="3" xfId="0" applyFont="1" applyFill="1" applyBorder="1" applyAlignment="1">
      <alignment horizontal="center"/>
    </xf>
    <xf numFmtId="0" fontId="6" fillId="0" borderId="6" xfId="0" applyFont="1" applyFill="1" applyBorder="1" applyAlignment="1"/>
    <xf numFmtId="0" fontId="6" fillId="0" borderId="7" xfId="0" applyFont="1" applyFill="1" applyBorder="1" applyAlignment="1">
      <alignment horizontal="center"/>
    </xf>
    <xf numFmtId="0" fontId="6" fillId="0" borderId="8" xfId="0" applyFont="1" applyFill="1" applyBorder="1" applyAlignment="1"/>
    <xf numFmtId="0" fontId="6" fillId="0" borderId="16" xfId="0" applyFont="1" applyFill="1" applyBorder="1" applyAlignment="1">
      <alignment horizontal="center"/>
    </xf>
    <xf numFmtId="0" fontId="6" fillId="0" borderId="9" xfId="0" applyFont="1" applyFill="1" applyBorder="1" applyAlignment="1">
      <alignment horizontal="center"/>
    </xf>
    <xf numFmtId="0" fontId="6" fillId="0" borderId="15" xfId="0" applyFont="1" applyFill="1" applyBorder="1"/>
    <xf numFmtId="0" fontId="10" fillId="0" borderId="0" xfId="0" applyFont="1" applyFill="1" applyBorder="1"/>
    <xf numFmtId="0" fontId="6" fillId="0" borderId="0" xfId="0" applyFont="1" applyFill="1" applyAlignment="1">
      <alignment horizontal="right" vertical="center"/>
    </xf>
    <xf numFmtId="0" fontId="11" fillId="0" borderId="0" xfId="0" applyFont="1" applyFill="1" applyBorder="1"/>
    <xf numFmtId="164" fontId="6" fillId="0" borderId="15" xfId="0" applyNumberFormat="1" applyFont="1" applyFill="1" applyBorder="1" applyAlignment="1">
      <alignment horizontal="right"/>
    </xf>
    <xf numFmtId="164" fontId="6" fillId="0" borderId="0" xfId="0" applyNumberFormat="1" applyFont="1" applyFill="1" applyBorder="1" applyAlignment="1">
      <alignment horizontal="right"/>
    </xf>
    <xf numFmtId="164" fontId="6" fillId="0" borderId="16" xfId="0" applyNumberFormat="1" applyFont="1" applyFill="1" applyBorder="1" applyAlignment="1">
      <alignment horizontal="right"/>
    </xf>
    <xf numFmtId="0" fontId="20" fillId="0" borderId="0" xfId="0" applyFont="1" applyFill="1"/>
    <xf numFmtId="0" fontId="21" fillId="0" borderId="0" xfId="0" applyFont="1" applyFill="1"/>
    <xf numFmtId="0" fontId="21" fillId="0" borderId="0" xfId="0" applyFont="1" applyFill="1" applyAlignment="1">
      <alignment vertical="center"/>
    </xf>
    <xf numFmtId="0" fontId="22" fillId="0" borderId="0" xfId="0" applyFont="1" applyFill="1"/>
    <xf numFmtId="0" fontId="6" fillId="0" borderId="15" xfId="0" applyFont="1" applyFill="1" applyBorder="1" applyAlignment="1"/>
    <xf numFmtId="0" fontId="0" fillId="0" borderId="0" xfId="0" applyFill="1" applyBorder="1"/>
    <xf numFmtId="0" fontId="6" fillId="0" borderId="16" xfId="0" applyFont="1" applyFill="1" applyBorder="1"/>
    <xf numFmtId="1" fontId="6" fillId="0" borderId="0" xfId="0" applyNumberFormat="1" applyFont="1" applyFill="1" applyBorder="1"/>
    <xf numFmtId="0" fontId="16" fillId="0" borderId="0" xfId="0" applyFont="1" applyFill="1" applyBorder="1" applyAlignment="1">
      <alignment horizontal="center" wrapText="1"/>
    </xf>
    <xf numFmtId="0" fontId="6" fillId="0" borderId="0" xfId="0" applyFont="1" applyFill="1" applyBorder="1" applyAlignment="1">
      <alignment horizontal="right" vertical="center"/>
    </xf>
    <xf numFmtId="0" fontId="18" fillId="0" borderId="0" xfId="0" applyFont="1" applyFill="1" applyBorder="1" applyAlignment="1">
      <alignment horizontal="center" vertical="center" wrapText="1"/>
    </xf>
    <xf numFmtId="0" fontId="17" fillId="0" borderId="0" xfId="0" applyFont="1" applyFill="1" applyBorder="1" applyAlignment="1">
      <alignment horizontal="right" vertical="center"/>
    </xf>
    <xf numFmtId="1" fontId="19" fillId="0" borderId="0" xfId="0" applyNumberFormat="1" applyFont="1" applyFill="1" applyBorder="1" applyAlignment="1">
      <alignment horizontal="center" vertical="center" wrapText="1"/>
    </xf>
    <xf numFmtId="0" fontId="6" fillId="0" borderId="0" xfId="0" applyFont="1" applyFill="1" applyBorder="1" applyAlignment="1">
      <alignment horizontal="right"/>
    </xf>
    <xf numFmtId="0" fontId="15" fillId="0" borderId="0" xfId="0" applyFont="1" applyFill="1" applyBorder="1" applyAlignment="1">
      <alignment horizontal="center" vertical="center" wrapText="1"/>
    </xf>
    <xf numFmtId="1" fontId="6" fillId="0" borderId="0" xfId="0" applyNumberFormat="1" applyFont="1" applyFill="1" applyBorder="1" applyAlignment="1">
      <alignment horizontal="center" vertical="center"/>
    </xf>
    <xf numFmtId="0" fontId="6" fillId="0" borderId="7" xfId="0" applyFont="1" applyFill="1" applyBorder="1" applyAlignment="1"/>
    <xf numFmtId="0" fontId="6" fillId="0" borderId="7" xfId="0" applyFont="1" applyFill="1" applyBorder="1"/>
    <xf numFmtId="164" fontId="0" fillId="0" borderId="3" xfId="0" applyNumberFormat="1" applyFill="1" applyBorder="1"/>
    <xf numFmtId="164" fontId="0" fillId="0" borderId="7" xfId="0" applyNumberFormat="1" applyFill="1" applyBorder="1"/>
    <xf numFmtId="164" fontId="6" fillId="0" borderId="7" xfId="0" applyNumberFormat="1" applyFont="1" applyFill="1" applyBorder="1" applyAlignment="1"/>
    <xf numFmtId="0" fontId="10" fillId="0" borderId="7" xfId="0" applyFont="1" applyFill="1" applyBorder="1"/>
    <xf numFmtId="0" fontId="6" fillId="0" borderId="6" xfId="0" applyFont="1" applyFill="1" applyBorder="1" applyAlignment="1">
      <alignment horizontal="left"/>
    </xf>
    <xf numFmtId="0" fontId="6" fillId="0" borderId="2" xfId="0" applyFont="1" applyFill="1" applyBorder="1"/>
    <xf numFmtId="0" fontId="6" fillId="0" borderId="3" xfId="0" applyFont="1" applyFill="1" applyBorder="1" applyAlignment="1"/>
    <xf numFmtId="0" fontId="6" fillId="0" borderId="6" xfId="0" applyFont="1" applyFill="1" applyBorder="1"/>
    <xf numFmtId="0" fontId="6" fillId="0" borderId="6" xfId="0" applyFont="1" applyFill="1" applyBorder="1" applyAlignment="1">
      <alignment horizontal="center"/>
    </xf>
    <xf numFmtId="0" fontId="11" fillId="0" borderId="6" xfId="0" applyFont="1" applyFill="1" applyBorder="1"/>
    <xf numFmtId="0" fontId="0" fillId="0" borderId="6" xfId="0" applyFill="1" applyBorder="1"/>
    <xf numFmtId="0" fontId="0" fillId="0" borderId="8" xfId="0" applyFill="1" applyBorder="1"/>
    <xf numFmtId="0" fontId="11" fillId="0" borderId="0" xfId="0" applyFont="1" applyFill="1" applyBorder="1" applyAlignment="1">
      <alignment horizontal="center"/>
    </xf>
    <xf numFmtId="0" fontId="11" fillId="0" borderId="7" xfId="0" applyFont="1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0" borderId="7" xfId="0" applyFill="1" applyBorder="1" applyAlignment="1">
      <alignment horizontal="center"/>
    </xf>
    <xf numFmtId="0" fontId="0" fillId="0" borderId="16" xfId="0" applyFill="1" applyBorder="1" applyAlignment="1">
      <alignment horizontal="center"/>
    </xf>
    <xf numFmtId="0" fontId="0" fillId="0" borderId="9" xfId="0" applyFill="1" applyBorder="1" applyAlignment="1">
      <alignment horizontal="center"/>
    </xf>
    <xf numFmtId="0" fontId="6" fillId="0" borderId="7" xfId="0" applyFont="1" applyFill="1" applyBorder="1" applyAlignment="1">
      <alignment horizontal="right"/>
    </xf>
    <xf numFmtId="1" fontId="6" fillId="0" borderId="0" xfId="0" applyNumberFormat="1" applyFont="1" applyFill="1" applyBorder="1" applyAlignment="1">
      <alignment horizontal="right"/>
    </xf>
    <xf numFmtId="1" fontId="6" fillId="0" borderId="7" xfId="0" applyNumberFormat="1" applyFont="1" applyFill="1" applyBorder="1" applyAlignment="1">
      <alignment horizontal="right"/>
    </xf>
    <xf numFmtId="0" fontId="17" fillId="0" borderId="0" xfId="0" applyFont="1" applyFill="1" applyBorder="1" applyAlignment="1">
      <alignment horizontal="center"/>
    </xf>
    <xf numFmtId="0" fontId="19" fillId="0" borderId="0" xfId="0" applyFont="1" applyFill="1" applyBorder="1" applyAlignment="1">
      <alignment horizontal="center" vertical="center" wrapText="1"/>
    </xf>
    <xf numFmtId="0" fontId="25" fillId="0" borderId="0" xfId="0" applyFont="1" applyFill="1" applyBorder="1"/>
    <xf numFmtId="0" fontId="26" fillId="0" borderId="0" xfId="0" applyFont="1" applyFill="1" applyBorder="1"/>
    <xf numFmtId="0" fontId="24" fillId="0" borderId="0" xfId="0" applyFont="1" applyFill="1" applyBorder="1"/>
    <xf numFmtId="0" fontId="23" fillId="0" borderId="0" xfId="0" applyFont="1" applyFill="1" applyBorder="1" applyAlignment="1">
      <alignment horizontal="center" vertical="center"/>
    </xf>
    <xf numFmtId="0" fontId="27" fillId="0" borderId="0" xfId="0" applyFont="1" applyFill="1" applyBorder="1" applyAlignment="1">
      <alignment horizontal="left"/>
    </xf>
    <xf numFmtId="0" fontId="28" fillId="0" borderId="0" xfId="0" applyFont="1" applyFill="1" applyBorder="1"/>
    <xf numFmtId="0" fontId="29" fillId="0" borderId="0" xfId="0" applyFont="1" applyFill="1" applyBorder="1" applyAlignment="1">
      <alignment horizontal="right"/>
    </xf>
    <xf numFmtId="0" fontId="31" fillId="0" borderId="17" xfId="0" applyFont="1" applyFill="1" applyBorder="1" applyAlignment="1">
      <alignment horizontal="center" vertical="center"/>
    </xf>
    <xf numFmtId="0" fontId="1" fillId="0" borderId="14" xfId="0" applyFont="1" applyFill="1" applyBorder="1"/>
    <xf numFmtId="3" fontId="32" fillId="0" borderId="0" xfId="0" applyNumberFormat="1" applyFont="1"/>
    <xf numFmtId="49" fontId="7" fillId="0" borderId="0" xfId="0" applyNumberFormat="1" applyFont="1" applyBorder="1"/>
    <xf numFmtId="0" fontId="5" fillId="0" borderId="0" xfId="0" applyFont="1" applyFill="1" applyBorder="1"/>
    <xf numFmtId="0" fontId="18" fillId="0" borderId="0" xfId="0" applyFont="1" applyFill="1" applyBorder="1" applyAlignment="1">
      <alignment horizontal="center" vertical="center"/>
    </xf>
    <xf numFmtId="0" fontId="23" fillId="0" borderId="0" xfId="0" applyFont="1" applyFill="1" applyBorder="1" applyAlignment="1">
      <alignment horizontal="center"/>
    </xf>
    <xf numFmtId="0" fontId="17" fillId="0" borderId="0" xfId="0" applyFont="1" applyFill="1" applyBorder="1" applyAlignment="1">
      <alignment horizontal="center" vertical="center" wrapText="1"/>
    </xf>
    <xf numFmtId="0" fontId="30" fillId="0" borderId="18" xfId="0" applyFont="1" applyFill="1" applyBorder="1" applyAlignment="1">
      <alignment horizontal="center" vertical="center" wrapText="1"/>
    </xf>
    <xf numFmtId="0" fontId="6" fillId="0" borderId="0" xfId="0" applyFont="1" applyFill="1" applyBorder="1" applyAlignment="1">
      <alignment horizontal="center" wrapText="1"/>
    </xf>
    <xf numFmtId="0" fontId="30" fillId="0" borderId="19" xfId="0" applyFont="1" applyFill="1" applyBorder="1" applyAlignment="1">
      <alignment horizontal="center" vertical="center" wrapText="1"/>
    </xf>
    <xf numFmtId="0" fontId="30" fillId="0" borderId="0" xfId="0" applyFont="1" applyFill="1" applyBorder="1" applyAlignment="1">
      <alignment horizontal="center" vertical="center" wrapText="1"/>
    </xf>
    <xf numFmtId="1" fontId="33" fillId="0" borderId="0" xfId="0" applyNumberFormat="1" applyFont="1" applyFill="1" applyBorder="1" applyAlignment="1">
      <alignment horizontal="center" vertical="center" wrapText="1"/>
    </xf>
    <xf numFmtId="0" fontId="34" fillId="0" borderId="0" xfId="0" applyFont="1" applyFill="1" applyBorder="1" applyAlignment="1">
      <alignment horizontal="center" wrapText="1"/>
    </xf>
    <xf numFmtId="164" fontId="6" fillId="0" borderId="0" xfId="0" applyNumberFormat="1" applyFont="1" applyFill="1" applyBorder="1" applyAlignment="1"/>
    <xf numFmtId="165" fontId="6" fillId="0" borderId="0" xfId="0" applyNumberFormat="1" applyFont="1" applyFill="1" applyBorder="1" applyAlignment="1"/>
    <xf numFmtId="164" fontId="0" fillId="0" borderId="0" xfId="0" applyNumberFormat="1" applyFill="1" applyBorder="1"/>
    <xf numFmtId="0" fontId="10" fillId="0" borderId="0" xfId="0" applyFont="1" applyFill="1" applyBorder="1" applyAlignment="1">
      <alignment horizontal="center"/>
    </xf>
    <xf numFmtId="1" fontId="6" fillId="0" borderId="0" xfId="0" applyNumberFormat="1" applyFont="1" applyFill="1" applyBorder="1" applyAlignment="1"/>
    <xf numFmtId="164" fontId="6" fillId="0" borderId="0" xfId="0" applyNumberFormat="1" applyFont="1" applyFill="1" applyBorder="1"/>
    <xf numFmtId="0" fontId="35" fillId="9" borderId="1" xfId="0" applyFont="1" applyFill="1" applyBorder="1" applyAlignment="1">
      <alignment wrapText="1"/>
    </xf>
    <xf numFmtId="0" fontId="35" fillId="9" borderId="14" xfId="0" applyFont="1" applyFill="1" applyBorder="1"/>
    <xf numFmtId="0" fontId="35" fillId="9" borderId="10" xfId="0" applyFont="1" applyFill="1" applyBorder="1"/>
    <xf numFmtId="0" fontId="35" fillId="9" borderId="4" xfId="0" applyFont="1" applyFill="1" applyBorder="1" applyAlignment="1">
      <alignment wrapText="1"/>
    </xf>
    <xf numFmtId="0" fontId="35" fillId="9" borderId="0" xfId="0" applyFont="1" applyFill="1" applyBorder="1"/>
    <xf numFmtId="0" fontId="36" fillId="9" borderId="20" xfId="0" applyFont="1" applyFill="1" applyBorder="1" applyAlignment="1">
      <alignment wrapText="1"/>
    </xf>
    <xf numFmtId="0" fontId="22" fillId="9" borderId="21" xfId="0" applyFont="1" applyFill="1" applyBorder="1" applyAlignment="1">
      <alignment wrapText="1"/>
    </xf>
    <xf numFmtId="164" fontId="6" fillId="0" borderId="9" xfId="0" applyNumberFormat="1" applyFont="1" applyFill="1" applyBorder="1" applyAlignment="1"/>
    <xf numFmtId="0" fontId="15" fillId="0" borderId="0" xfId="0" applyFont="1" applyFill="1" applyBorder="1" applyAlignment="1">
      <alignment horizontal="right" vertical="center"/>
    </xf>
    <xf numFmtId="164" fontId="6" fillId="0" borderId="7" xfId="0" applyNumberFormat="1" applyFont="1" applyFill="1" applyBorder="1"/>
    <xf numFmtId="165" fontId="6" fillId="0" borderId="7" xfId="0" applyNumberFormat="1" applyFont="1" applyFill="1" applyBorder="1" applyAlignment="1"/>
    <xf numFmtId="0" fontId="10" fillId="0" borderId="9" xfId="0" applyFont="1" applyFill="1" applyBorder="1"/>
    <xf numFmtId="1" fontId="6" fillId="0" borderId="3" xfId="0" applyNumberFormat="1" applyFont="1" applyFill="1" applyBorder="1" applyAlignment="1"/>
    <xf numFmtId="1" fontId="6" fillId="0" borderId="7" xfId="0" applyNumberFormat="1" applyFont="1" applyFill="1" applyBorder="1" applyAlignment="1"/>
    <xf numFmtId="0" fontId="6" fillId="0" borderId="16" xfId="0" applyFont="1" applyFill="1" applyBorder="1" applyAlignment="1"/>
    <xf numFmtId="1" fontId="6" fillId="0" borderId="9" xfId="0" applyNumberFormat="1" applyFont="1" applyFill="1" applyBorder="1" applyAlignment="1"/>
    <xf numFmtId="1" fontId="6" fillId="0" borderId="15" xfId="0" applyNumberFormat="1" applyFont="1" applyFill="1" applyBorder="1" applyAlignment="1"/>
    <xf numFmtId="165" fontId="6" fillId="0" borderId="3" xfId="0" applyNumberFormat="1" applyFont="1" applyFill="1" applyBorder="1" applyAlignment="1"/>
    <xf numFmtId="0" fontId="1" fillId="8" borderId="0" xfId="0" applyFont="1" applyFill="1" applyAlignment="1"/>
    <xf numFmtId="0" fontId="1" fillId="8" borderId="0" xfId="0" applyFont="1" applyFill="1" applyAlignment="1">
      <alignment horizontal="center"/>
    </xf>
    <xf numFmtId="0" fontId="1" fillId="8" borderId="0" xfId="0" applyFont="1" applyFill="1"/>
    <xf numFmtId="0" fontId="1" fillId="3" borderId="0" xfId="0" applyFont="1" applyFill="1" applyAlignment="1"/>
    <xf numFmtId="0" fontId="1" fillId="3" borderId="0" xfId="0" applyFont="1" applyFill="1" applyAlignment="1">
      <alignment horizontal="center"/>
    </xf>
    <xf numFmtId="0" fontId="1" fillId="3" borderId="0" xfId="0" applyFont="1" applyFill="1"/>
    <xf numFmtId="49" fontId="0" fillId="0" borderId="0" xfId="0" applyNumberFormat="1"/>
    <xf numFmtId="0" fontId="37" fillId="0" borderId="0" xfId="1"/>
    <xf numFmtId="165" fontId="37" fillId="0" borderId="0" xfId="1" applyNumberFormat="1"/>
    <xf numFmtId="0" fontId="37" fillId="0" borderId="0" xfId="1" applyFont="1" applyAlignment="1">
      <alignment horizontal="left"/>
    </xf>
    <xf numFmtId="0" fontId="37" fillId="0" borderId="0" xfId="1" applyAlignment="1">
      <alignment horizontal="center" wrapText="1"/>
    </xf>
    <xf numFmtId="0" fontId="3" fillId="6" borderId="1" xfId="0" applyFont="1" applyFill="1" applyBorder="1" applyAlignment="1">
      <alignment horizontal="center"/>
    </xf>
    <xf numFmtId="0" fontId="3" fillId="6" borderId="10" xfId="0" applyFont="1" applyFill="1" applyBorder="1" applyAlignment="1">
      <alignment horizontal="center"/>
    </xf>
    <xf numFmtId="14" fontId="4" fillId="0" borderId="0" xfId="0" applyNumberFormat="1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center" vertical="center"/>
    </xf>
    <xf numFmtId="0" fontId="35" fillId="9" borderId="4" xfId="0" applyFont="1" applyFill="1" applyBorder="1" applyAlignment="1">
      <alignment horizontal="center"/>
    </xf>
    <xf numFmtId="0" fontId="35" fillId="9" borderId="10" xfId="0" applyFont="1" applyFill="1" applyBorder="1" applyAlignment="1">
      <alignment horizontal="center"/>
    </xf>
    <xf numFmtId="0" fontId="35" fillId="9" borderId="5" xfId="0" applyFont="1" applyFill="1" applyBorder="1" applyAlignment="1">
      <alignment horizontal="center"/>
    </xf>
  </cellXfs>
  <cellStyles count="2">
    <cellStyle name="Обычный" xfId="0" builtinId="0"/>
    <cellStyle name="Обычный 2" xfId="1" xr:uid="{2094EFBA-3AD6-484E-ABD8-4DB422F34980}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92D400"/>
      <rgbColor rgb="00BBC9CC"/>
      <rgbColor rgb="00D40027"/>
      <rgbColor rgb="00453C78"/>
      <rgbColor rgb="00EC6D1D"/>
      <rgbColor rgb="00C3B099"/>
      <rgbColor rgb="002E68A0"/>
      <rgbColor rgb="005B642E"/>
      <rgbColor rgb="00989898"/>
      <rgbColor rgb="00AE5227"/>
      <rgbColor rgb="00577A8A"/>
      <rgbColor rgb="007C7166"/>
      <rgbColor rgb="008CC8A0"/>
      <rgbColor rgb="00FC6800"/>
      <rgbColor rgb="005A3459"/>
      <rgbColor rgb="00FFFF00"/>
      <rgbColor rgb="00003453"/>
      <rgbColor rgb="00537D5D"/>
      <rgbColor rgb="00989898"/>
      <rgbColor rgb="00969696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D0C9BC"/>
      <rgbColor rgb="00C3AF99"/>
      <rgbColor rgb="00D2DBD9"/>
      <rgbColor rgb="00EBEEEE"/>
      <rgbColor rgb="00BBC9CC"/>
      <rgbColor rgb="00264636"/>
      <rgbColor rgb="00EEDA9B"/>
      <rgbColor rgb="00E36120"/>
      <rgbColor rgb="00707226"/>
      <rgbColor rgb="0094816D"/>
      <rgbColor rgb="0060673B"/>
      <rgbColor rgb="00406891"/>
      <rgbColor rgb="0000366C"/>
      <rgbColor rgb="00993366"/>
      <rgbColor rgb="00A43334"/>
      <rgbColor rgb="00CB282A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84" Type="http://schemas.openxmlformats.org/officeDocument/2006/relationships/worksheet" Target="worksheets/sheet84.xml"/><Relationship Id="rId89" Type="http://schemas.microsoft.com/office/2006/relationships/vbaProject" Target="vbaProject.bin"/><Relationship Id="rId16" Type="http://schemas.openxmlformats.org/officeDocument/2006/relationships/worksheet" Target="worksheets/sheet16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5" Type="http://schemas.openxmlformats.org/officeDocument/2006/relationships/worksheet" Target="worksheets/sheet5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worksheet" Target="worksheets/sheet80.xml"/><Relationship Id="rId85" Type="http://schemas.openxmlformats.org/officeDocument/2006/relationships/theme" Target="theme/theme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sharedStrings" Target="sharedStrings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" Type="http://schemas.openxmlformats.org/officeDocument/2006/relationships/worksheet" Target="worksheets/sheet19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4623217922606926E-2"/>
          <c:y val="1.0416687859472371E-2"/>
          <c:w val="0.94297352342158858"/>
          <c:h val="0.89166848077083494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EP_Chart1!$AT$30</c:f>
              <c:strCache>
                <c:ptCount val="1"/>
                <c:pt idx="0">
                  <c:v>chart +</c:v>
                </c:pt>
              </c:strCache>
            </c:strRef>
          </c:tx>
          <c:spPr>
            <a:solidFill>
              <a:srgbClr val="5B642E"/>
            </a:solidFill>
            <a:ln w="25400">
              <a:noFill/>
            </a:ln>
          </c:spPr>
          <c:invertIfNegative val="0"/>
          <c:dPt>
            <c:idx val="0"/>
            <c:invertIfNegative val="0"/>
            <c:bubble3D val="0"/>
            <c:spPr>
              <a:solidFill>
                <a:srgbClr val="FC6800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04-0070-4E57-AF6E-DDC3A54CB5C4}"/>
              </c:ext>
            </c:extLst>
          </c:dPt>
          <c:dPt>
            <c:idx val="1"/>
            <c:invertIfNegative val="0"/>
            <c:bubble3D val="0"/>
            <c:spPr>
              <a:solidFill>
                <a:srgbClr val="FFFF00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03-0070-4E57-AF6E-DDC3A54CB5C4}"/>
              </c:ext>
            </c:extLst>
          </c:dPt>
          <c:dPt>
            <c:idx val="2"/>
            <c:invertIfNegative val="0"/>
            <c:bubble3D val="0"/>
            <c:spPr>
              <a:solidFill>
                <a:srgbClr val="8CC8A0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02-0070-4E57-AF6E-DDC3A54CB5C4}"/>
              </c:ext>
            </c:extLst>
          </c:dPt>
          <c:dPt>
            <c:idx val="3"/>
            <c:invertIfNegative val="0"/>
            <c:bubble3D val="0"/>
            <c:spPr>
              <a:solidFill>
                <a:srgbClr val="2E68A0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01-0070-4E57-AF6E-DDC3A54CB5C4}"/>
              </c:ext>
            </c:extLst>
          </c:dPt>
          <c:dPt>
            <c:idx val="5"/>
            <c:invertIfNegative val="0"/>
            <c:bubble3D val="0"/>
            <c:spPr>
              <a:solidFill>
                <a:srgbClr val="989898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00-0070-4E57-AF6E-DDC3A54CB5C4}"/>
              </c:ext>
            </c:extLst>
          </c:dPt>
          <c:dLbls>
            <c:dLbl>
              <c:idx val="0"/>
              <c:numFmt formatCode="###;\-###;\ 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1" i="0" u="none" strike="noStrike" baseline="0">
                      <a:solidFill>
                        <a:srgbClr val="000000"/>
                      </a:solidFill>
                      <a:latin typeface="Calibri"/>
                      <a:ea typeface="Calibri"/>
                      <a:cs typeface="Calibri"/>
                    </a:defRPr>
                  </a:pPr>
                  <a:endParaRPr lang="ru-RU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4-0070-4E57-AF6E-DDC3A54CB5C4}"/>
                </c:ext>
              </c:extLst>
            </c:dLbl>
            <c:dLbl>
              <c:idx val="1"/>
              <c:numFmt formatCode="###;\-###;\ 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1" i="0" u="none" strike="noStrike" baseline="0">
                      <a:solidFill>
                        <a:srgbClr val="000000"/>
                      </a:solidFill>
                      <a:latin typeface="Calibri"/>
                      <a:ea typeface="Calibri"/>
                      <a:cs typeface="Calibri"/>
                    </a:defRPr>
                  </a:pPr>
                  <a:endParaRPr lang="ru-RU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3-0070-4E57-AF6E-DDC3A54CB5C4}"/>
                </c:ext>
              </c:extLst>
            </c:dLbl>
            <c:dLbl>
              <c:idx val="2"/>
              <c:numFmt formatCode="###;\-###;\ 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1" i="0" u="none" strike="noStrike" baseline="0">
                      <a:solidFill>
                        <a:srgbClr val="000000"/>
                      </a:solidFill>
                      <a:latin typeface="Calibri"/>
                      <a:ea typeface="Calibri"/>
                      <a:cs typeface="Calibri"/>
                    </a:defRPr>
                  </a:pPr>
                  <a:endParaRPr lang="ru-RU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2-0070-4E57-AF6E-DDC3A54CB5C4}"/>
                </c:ext>
              </c:extLst>
            </c:dLbl>
            <c:dLbl>
              <c:idx val="3"/>
              <c:numFmt formatCode="###;\-###;\ 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1" i="0" u="none" strike="noStrike" baseline="0">
                      <a:solidFill>
                        <a:srgbClr val="000000"/>
                      </a:solidFill>
                      <a:latin typeface="Calibri"/>
                      <a:ea typeface="Calibri"/>
                      <a:cs typeface="Calibri"/>
                    </a:defRPr>
                  </a:pPr>
                  <a:endParaRPr lang="ru-RU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1-0070-4E57-AF6E-DDC3A54CB5C4}"/>
                </c:ext>
              </c:extLst>
            </c:dLbl>
            <c:dLbl>
              <c:idx val="4"/>
              <c:numFmt formatCode="###;\-###;\ 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25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defRPr>
                  </a:pPr>
                  <a:endParaRPr lang="ru-RU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5-0070-4E57-AF6E-DDC3A54CB5C4}"/>
                </c:ext>
              </c:extLst>
            </c:dLbl>
            <c:dLbl>
              <c:idx val="5"/>
              <c:numFmt formatCode="###;\-###;\ 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1" i="0" u="none" strike="noStrike" baseline="0">
                      <a:solidFill>
                        <a:srgbClr val="000000"/>
                      </a:solidFill>
                      <a:latin typeface="Calibri"/>
                      <a:ea typeface="Calibri"/>
                      <a:cs typeface="Calibri"/>
                    </a:defRPr>
                  </a:pPr>
                  <a:endParaRPr lang="ru-RU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0-0070-4E57-AF6E-DDC3A54CB5C4}"/>
                </c:ext>
              </c:extLst>
            </c:dLbl>
            <c:numFmt formatCode="###;\-###;\ " sourceLinked="0"/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4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endParaRPr lang="ru-RU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EP_Chart1!$AU$26:$AZ$26</c:f>
              <c:strCache>
                <c:ptCount val="6"/>
                <c:pt idx="0">
                  <c:v>Category Departure/Arrival</c:v>
                </c:pt>
                <c:pt idx="1">
                  <c:v>Added/dropped to repertoire</c:v>
                </c:pt>
                <c:pt idx="2">
                  <c:v>Change in purchase intensity</c:v>
                </c:pt>
                <c:pt idx="3">
                  <c:v>Switching</c:v>
                </c:pt>
                <c:pt idx="5">
                  <c:v>Total Change</c:v>
                </c:pt>
              </c:strCache>
            </c:strRef>
          </c:cat>
          <c:val>
            <c:numRef>
              <c:f>EP_Chart1!$AU$30:$AZ$30</c:f>
              <c:numCache>
                <c:formatCode>0.000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070-4E57-AF6E-DDC3A54CB5C4}"/>
            </c:ext>
          </c:extLst>
        </c:ser>
        <c:ser>
          <c:idx val="1"/>
          <c:order val="1"/>
          <c:tx>
            <c:strRef>
              <c:f>EP_Chart1!$AT$32</c:f>
              <c:strCache>
                <c:ptCount val="1"/>
              </c:strCache>
            </c:strRef>
          </c:tx>
          <c:spPr>
            <a:solidFill>
              <a:srgbClr val="FFFF00"/>
            </a:solidFill>
            <a:ln w="25400">
              <a:noFill/>
            </a:ln>
          </c:spPr>
          <c:invertIfNegative val="0"/>
          <c:dPt>
            <c:idx val="0"/>
            <c:invertIfNegative val="0"/>
            <c:bubble3D val="0"/>
            <c:spPr>
              <a:solidFill>
                <a:srgbClr val="FC6800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0B-0070-4E57-AF6E-DDC3A54CB5C4}"/>
              </c:ext>
            </c:extLst>
          </c:dPt>
          <c:dPt>
            <c:idx val="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A-0070-4E57-AF6E-DDC3A54CB5C4}"/>
              </c:ext>
            </c:extLst>
          </c:dPt>
          <c:dPt>
            <c:idx val="2"/>
            <c:invertIfNegative val="0"/>
            <c:bubble3D val="0"/>
            <c:spPr>
              <a:solidFill>
                <a:srgbClr val="8CC8A0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09-0070-4E57-AF6E-DDC3A54CB5C4}"/>
              </c:ext>
            </c:extLst>
          </c:dPt>
          <c:dPt>
            <c:idx val="3"/>
            <c:invertIfNegative val="0"/>
            <c:bubble3D val="0"/>
            <c:spPr>
              <a:solidFill>
                <a:srgbClr val="2E68A0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08-0070-4E57-AF6E-DDC3A54CB5C4}"/>
              </c:ext>
            </c:extLst>
          </c:dPt>
          <c:dPt>
            <c:idx val="5"/>
            <c:invertIfNegative val="0"/>
            <c:bubble3D val="0"/>
            <c:spPr>
              <a:solidFill>
                <a:srgbClr val="989898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07-0070-4E57-AF6E-DDC3A54CB5C4}"/>
              </c:ext>
            </c:extLst>
          </c:dPt>
          <c:dLbls>
            <c:dLbl>
              <c:idx val="0"/>
              <c:numFmt formatCode="###;\-###;\ 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1" i="0" u="none" strike="noStrike" baseline="0">
                      <a:solidFill>
                        <a:srgbClr val="000000"/>
                      </a:solidFill>
                      <a:latin typeface="Calibri"/>
                      <a:ea typeface="Calibri"/>
                      <a:cs typeface="Calibri"/>
                    </a:defRPr>
                  </a:pPr>
                  <a:endParaRPr lang="ru-RU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B-0070-4E57-AF6E-DDC3A54CB5C4}"/>
                </c:ext>
              </c:extLst>
            </c:dLbl>
            <c:dLbl>
              <c:idx val="1"/>
              <c:numFmt formatCode="###;\-###;\ 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1" i="0" u="none" strike="noStrike" baseline="0">
                      <a:solidFill>
                        <a:srgbClr val="000000"/>
                      </a:solidFill>
                      <a:latin typeface="Calibri"/>
                      <a:ea typeface="Calibri"/>
                      <a:cs typeface="Calibri"/>
                    </a:defRPr>
                  </a:pPr>
                  <a:endParaRPr lang="ru-RU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A-0070-4E57-AF6E-DDC3A54CB5C4}"/>
                </c:ext>
              </c:extLst>
            </c:dLbl>
            <c:dLbl>
              <c:idx val="2"/>
              <c:numFmt formatCode="###;\-###;\ 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1" i="0" u="none" strike="noStrike" baseline="0">
                      <a:solidFill>
                        <a:srgbClr val="000000"/>
                      </a:solidFill>
                      <a:latin typeface="Calibri"/>
                      <a:ea typeface="Calibri"/>
                      <a:cs typeface="Calibri"/>
                    </a:defRPr>
                  </a:pPr>
                  <a:endParaRPr lang="ru-RU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9-0070-4E57-AF6E-DDC3A54CB5C4}"/>
                </c:ext>
              </c:extLst>
            </c:dLbl>
            <c:dLbl>
              <c:idx val="3"/>
              <c:numFmt formatCode="###;\-###;\ 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1" i="0" u="none" strike="noStrike" baseline="0">
                      <a:solidFill>
                        <a:srgbClr val="000000"/>
                      </a:solidFill>
                      <a:latin typeface="Calibri"/>
                      <a:ea typeface="Calibri"/>
                      <a:cs typeface="Calibri"/>
                    </a:defRPr>
                  </a:pPr>
                  <a:endParaRPr lang="ru-RU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8-0070-4E57-AF6E-DDC3A54CB5C4}"/>
                </c:ext>
              </c:extLst>
            </c:dLbl>
            <c:dLbl>
              <c:idx val="4"/>
              <c:numFmt formatCode="###;\-###;\ 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00" b="1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defRPr>
                  </a:pPr>
                  <a:endParaRPr lang="ru-RU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C-0070-4E57-AF6E-DDC3A54CB5C4}"/>
                </c:ext>
              </c:extLst>
            </c:dLbl>
            <c:dLbl>
              <c:idx val="5"/>
              <c:numFmt formatCode="###;\-###;\ 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1" i="0" u="none" strike="noStrike" baseline="0">
                      <a:solidFill>
                        <a:srgbClr val="000000"/>
                      </a:solidFill>
                      <a:latin typeface="Calibri"/>
                      <a:ea typeface="Calibri"/>
                      <a:cs typeface="Calibri"/>
                    </a:defRPr>
                  </a:pPr>
                  <a:endParaRPr lang="ru-RU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7-0070-4E57-AF6E-DDC3A54CB5C4}"/>
                </c:ext>
              </c:extLst>
            </c:dLbl>
            <c:numFmt formatCode="###;\-###;\ " sourceLinked="0"/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4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endParaRPr lang="ru-RU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EP_Chart1!$AU$26:$AZ$26</c:f>
              <c:strCache>
                <c:ptCount val="6"/>
                <c:pt idx="0">
                  <c:v>Category Departure/Arrival</c:v>
                </c:pt>
                <c:pt idx="1">
                  <c:v>Added/dropped to repertoire</c:v>
                </c:pt>
                <c:pt idx="2">
                  <c:v>Change in purchase intensity</c:v>
                </c:pt>
                <c:pt idx="3">
                  <c:v>Switching</c:v>
                </c:pt>
                <c:pt idx="5">
                  <c:v>Total Change</c:v>
                </c:pt>
              </c:strCache>
            </c:strRef>
          </c:cat>
          <c:val>
            <c:numRef>
              <c:f>EP_Chart1!$AU$31:$AZ$31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0070-4E57-AF6E-DDC3A54CB5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"/>
        <c:overlap val="100"/>
        <c:axId val="376312088"/>
        <c:axId val="1"/>
      </c:barChart>
      <c:catAx>
        <c:axId val="37631208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one"/>
        <c:spPr>
          <a:ln w="3175">
            <a:solidFill>
              <a:srgbClr val="969696"/>
            </a:solidFill>
            <a:prstDash val="solid"/>
          </a:ln>
        </c:spPr>
        <c:crossAx val="1"/>
        <c:crosses val="autoZero"/>
        <c:auto val="0"/>
        <c:lblAlgn val="ctr"/>
        <c:lblOffset val="100"/>
        <c:tickMarkSkip val="1"/>
        <c:noMultiLvlLbl val="0"/>
      </c:catAx>
      <c:valAx>
        <c:axId val="1"/>
        <c:scaling>
          <c:orientation val="minMax"/>
        </c:scaling>
        <c:delete val="0"/>
        <c:axPos val="b"/>
        <c:numFmt formatCode="0" sourceLinked="0"/>
        <c:majorTickMark val="out"/>
        <c:minorTickMark val="none"/>
        <c:tickLblPos val="nextTo"/>
        <c:spPr>
          <a:ln w="3175">
            <a:solidFill>
              <a:srgbClr val="969696"/>
            </a:solidFill>
            <a:prstDash val="solid"/>
          </a:ln>
        </c:spPr>
        <c:txPr>
          <a:bodyPr rot="0" vert="horz"/>
          <a:lstStyle/>
          <a:p>
            <a:pPr>
              <a:defRPr sz="1300" b="0" i="0" u="none" strike="noStrike" baseline="0">
                <a:solidFill>
                  <a:srgbClr val="989898"/>
                </a:solidFill>
                <a:latin typeface="Calibri"/>
                <a:ea typeface="Calibri"/>
                <a:cs typeface="Calibri"/>
              </a:defRPr>
            </a:pPr>
            <a:endParaRPr lang="ru-RU"/>
          </a:p>
        </c:txPr>
        <c:crossAx val="37631208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6350">
      <a:noFill/>
    </a:ln>
  </c:spPr>
  <c:txPr>
    <a:bodyPr/>
    <a:lstStyle/>
    <a:p>
      <a:pPr>
        <a:defRPr sz="250" b="0" i="0" u="none" strike="noStrike" baseline="0">
          <a:solidFill>
            <a:srgbClr val="000000"/>
          </a:solidFill>
          <a:latin typeface="Tahoma"/>
          <a:ea typeface="Tahoma"/>
          <a:cs typeface="Tahoma"/>
        </a:defRPr>
      </a:pPr>
      <a:endParaRPr lang="ru-RU"/>
    </a:p>
  </c:txPr>
  <c:printSettings>
    <c:headerFooter alignWithMargins="0"/>
    <c:pageMargins b="0.984251969" l="0.78740157499999996" r="0.78740157499999996" t="0.984251969" header="0.4921259845" footer="0.4921259845"/>
    <c:pageSetup paperSize="9"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8834951456310676E-2"/>
          <c:y val="3.5643598820001954E-2"/>
          <c:w val="0.9262135922330097"/>
          <c:h val="0.871287971155603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EP_Chart2!$AU$8</c:f>
              <c:strCache>
                <c:ptCount val="1"/>
                <c:pt idx="0">
                  <c:v>Net-Switching</c:v>
                </c:pt>
              </c:strCache>
            </c:strRef>
          </c:tx>
          <c:spPr>
            <a:solidFill>
              <a:srgbClr val="2E68A0"/>
            </a:solidFill>
            <a:ln w="12700">
              <a:solidFill>
                <a:srgbClr val="FFFFFF"/>
              </a:solidFill>
              <a:prstDash val="solid"/>
            </a:ln>
          </c:spPr>
          <c:invertIfNegative val="0"/>
          <c:dLbls>
            <c:numFmt formatCode="###;\-###;\ " sourceLinked="0"/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4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endParaRPr lang="ru-RU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EP_Chart2!$AU$9:$AU$30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0-DD44-4CC9-98EF-0CBDDCCC23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"/>
        <c:axId val="376308808"/>
        <c:axId val="1"/>
      </c:barChart>
      <c:catAx>
        <c:axId val="376308808"/>
        <c:scaling>
          <c:orientation val="maxMin"/>
        </c:scaling>
        <c:delete val="0"/>
        <c:axPos val="l"/>
        <c:majorTickMark val="none"/>
        <c:minorTickMark val="none"/>
        <c:tickLblPos val="none"/>
        <c:spPr>
          <a:ln w="3175">
            <a:solidFill>
              <a:srgbClr val="969696"/>
            </a:solidFill>
            <a:prstDash val="solid"/>
          </a:ln>
        </c:spPr>
        <c:crossAx val="1"/>
        <c:crossesAt val="0"/>
        <c:auto val="1"/>
        <c:lblAlgn val="ctr"/>
        <c:lblOffset val="100"/>
        <c:tickLblSkip val="1"/>
        <c:tickMarkSkip val="1"/>
        <c:noMultiLvlLbl val="0"/>
      </c:catAx>
      <c:valAx>
        <c:axId val="1"/>
        <c:scaling>
          <c:orientation val="minMax"/>
        </c:scaling>
        <c:delete val="0"/>
        <c:axPos val="t"/>
        <c:numFmt formatCode="General" sourceLinked="1"/>
        <c:majorTickMark val="in"/>
        <c:minorTickMark val="none"/>
        <c:tickLblPos val="high"/>
        <c:spPr>
          <a:ln w="3175">
            <a:solidFill>
              <a:srgbClr val="969696"/>
            </a:solidFill>
            <a:prstDash val="solid"/>
          </a:ln>
        </c:spPr>
        <c:txPr>
          <a:bodyPr rot="0" vert="horz"/>
          <a:lstStyle/>
          <a:p>
            <a:pPr>
              <a:defRPr sz="1300" b="0" i="0" u="none" strike="noStrike" baseline="0">
                <a:solidFill>
                  <a:srgbClr val="989898"/>
                </a:solidFill>
                <a:latin typeface="Calibri"/>
                <a:ea typeface="Calibri"/>
                <a:cs typeface="Calibri"/>
              </a:defRPr>
            </a:pPr>
            <a:endParaRPr lang="ru-RU"/>
          </a:p>
        </c:txPr>
        <c:crossAx val="376308808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6350">
      <a:noFill/>
    </a:ln>
  </c:spPr>
  <c:txPr>
    <a:bodyPr/>
    <a:lstStyle/>
    <a:p>
      <a:pPr>
        <a:defRPr sz="400" b="0" i="0" u="none" strike="noStrike" baseline="0">
          <a:solidFill>
            <a:srgbClr val="000000"/>
          </a:solidFill>
          <a:latin typeface="Tahoma"/>
          <a:ea typeface="Tahoma"/>
          <a:cs typeface="Tahoma"/>
        </a:defRPr>
      </a:pPr>
      <a:endParaRPr lang="ru-RU"/>
    </a:p>
  </c:txPr>
  <c:printSettings>
    <c:headerFooter alignWithMargins="0"/>
    <c:pageMargins b="0.984251969" l="0.78740157499999996" r="0.78740157499999996" t="0.984251969" header="0.4921259845" footer="0.4921259845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2748123470392613E-2"/>
          <c:y val="4.3841336116910233E-2"/>
          <c:w val="0.87022965636156391"/>
          <c:h val="0.76200417536534448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EP_Chart3!$AU$9</c:f>
              <c:strCache>
                <c:ptCount val="1"/>
                <c:pt idx="0">
                  <c:v>Actual Switching</c:v>
                </c:pt>
              </c:strCache>
            </c:strRef>
          </c:tx>
          <c:spPr>
            <a:solidFill>
              <a:srgbClr val="2E68A0"/>
            </a:solidFill>
            <a:ln w="25400">
              <a:noFill/>
            </a:ln>
          </c:spPr>
          <c:invertIfNegative val="0"/>
          <c:dLbls>
            <c:numFmt formatCode="###;\-###;\ " sourceLinked="0"/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endParaRPr lang="ru-RU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EP_Chart3!$AU$10:$AU$29</c:f>
              <c:numCache>
                <c:formatCode>General</c:formatCode>
                <c:ptCount val="14"/>
              </c:numCache>
            </c:numRef>
          </c:val>
          <c:extLst>
            <c:ext xmlns:c16="http://schemas.microsoft.com/office/drawing/2014/chart" uri="{C3380CC4-5D6E-409C-BE32-E72D297353CC}">
              <c16:uniqueId val="{00000000-7C8C-4B57-B515-239E39038204}"/>
            </c:ext>
          </c:extLst>
        </c:ser>
        <c:ser>
          <c:idx val="1"/>
          <c:order val="1"/>
          <c:tx>
            <c:strRef>
              <c:f>EP_Chart3!$AV$9</c:f>
              <c:strCache>
                <c:ptCount val="1"/>
                <c:pt idx="0">
                  <c:v>Expected Switching</c:v>
                </c:pt>
              </c:strCache>
            </c:strRef>
          </c:tx>
          <c:spPr>
            <a:solidFill>
              <a:srgbClr val="BBC9CC"/>
            </a:solidFill>
            <a:ln w="25400">
              <a:noFill/>
            </a:ln>
          </c:spPr>
          <c:invertIfNegative val="0"/>
          <c:dLbls>
            <c:numFmt formatCode="###;\-###;\ " sourceLinked="0"/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EP_Chart3!$AV$10:$AV$29</c:f>
              <c:numCache>
                <c:formatCode>General</c:formatCode>
                <c:ptCount val="14"/>
              </c:numCache>
            </c:numRef>
          </c:val>
          <c:extLst>
            <c:ext xmlns:c16="http://schemas.microsoft.com/office/drawing/2014/chart" uri="{C3380CC4-5D6E-409C-BE32-E72D297353CC}">
              <c16:uniqueId val="{00000001-7C8C-4B57-B515-239E390382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"/>
        <c:axId val="376312744"/>
        <c:axId val="1"/>
      </c:barChart>
      <c:catAx>
        <c:axId val="376312744"/>
        <c:scaling>
          <c:orientation val="maxMin"/>
        </c:scaling>
        <c:delete val="0"/>
        <c:axPos val="l"/>
        <c:majorTickMark val="out"/>
        <c:minorTickMark val="none"/>
        <c:tickLblPos val="none"/>
        <c:spPr>
          <a:ln w="3175">
            <a:solidFill>
              <a:srgbClr val="969696"/>
            </a:solidFill>
            <a:prstDash val="solid"/>
          </a:ln>
        </c:spPr>
        <c:crossAx val="1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"/>
        <c:scaling>
          <c:orientation val="minMax"/>
        </c:scaling>
        <c:delete val="0"/>
        <c:axPos val="t"/>
        <c:numFmt formatCode="0.000" sourceLinked="1"/>
        <c:majorTickMark val="in"/>
        <c:minorTickMark val="none"/>
        <c:tickLblPos val="high"/>
        <c:spPr>
          <a:ln w="3175">
            <a:solidFill>
              <a:srgbClr val="969696"/>
            </a:solidFill>
            <a:prstDash val="solid"/>
          </a:ln>
        </c:spPr>
        <c:txPr>
          <a:bodyPr rot="0" vert="horz"/>
          <a:lstStyle/>
          <a:p>
            <a:pPr>
              <a:defRPr sz="1300" b="0" i="0" u="none" strike="noStrike" baseline="0">
                <a:solidFill>
                  <a:srgbClr val="989898"/>
                </a:solidFill>
                <a:latin typeface="Calibri"/>
                <a:ea typeface="Calibri"/>
                <a:cs typeface="Calibri"/>
              </a:defRPr>
            </a:pPr>
            <a:endParaRPr lang="ru-RU"/>
          </a:p>
        </c:txPr>
        <c:crossAx val="376312744"/>
        <c:crosses val="autoZero"/>
        <c:crossBetween val="between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0.21679405474270541"/>
          <c:y val="0.93319415448851772"/>
          <c:w val="0.52061107512156723"/>
          <c:h val="6.0542797494780795E-2"/>
        </c:manualLayout>
      </c:layout>
      <c:overlay val="0"/>
      <c:spPr>
        <a:solidFill>
          <a:srgbClr val="FFFFFF"/>
        </a:solidFill>
        <a:ln w="25400">
          <a:noFill/>
        </a:ln>
      </c:spPr>
      <c:txPr>
        <a:bodyPr/>
        <a:lstStyle/>
        <a:p>
          <a:pPr>
            <a:defRPr sz="1285" b="1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ru-RU"/>
        </a:p>
      </c:txPr>
    </c:legend>
    <c:plotVisOnly val="1"/>
    <c:dispBlanksAs val="gap"/>
    <c:showDLblsOverMax val="0"/>
  </c:chart>
  <c:spPr>
    <a:noFill/>
    <a:ln w="6350">
      <a:noFill/>
    </a:ln>
  </c:spPr>
  <c:txPr>
    <a:bodyPr/>
    <a:lstStyle/>
    <a:p>
      <a:pPr>
        <a:defRPr sz="375" b="0" i="0" u="none" strike="noStrike" baseline="0">
          <a:solidFill>
            <a:srgbClr val="000000"/>
          </a:solidFill>
          <a:latin typeface="Tahoma"/>
          <a:ea typeface="Tahoma"/>
          <a:cs typeface="Tahoma"/>
        </a:defRPr>
      </a:pPr>
      <a:endParaRPr lang="ru-RU"/>
    </a:p>
  </c:txPr>
  <c:printSettings>
    <c:headerFooter alignWithMargins="0"/>
    <c:pageMargins b="0.984251969" l="0.78740157499999996" r="0.78740157499999996" t="0.984251969" header="0.4921259845" footer="0.4921259845"/>
    <c:pageSetup paperSize="9" orientation="landscape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58691026092852E-2"/>
          <c:y val="1.3262599469496022E-2"/>
          <c:w val="0.93939646660981246"/>
          <c:h val="0.97612732095490717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2E68A0"/>
            </a:solidFill>
            <a:ln w="25400">
              <a:noFill/>
            </a:ln>
          </c:spPr>
          <c:invertIfNegative val="0"/>
          <c:dLbls>
            <c:numFmt formatCode="###;\-###;\ " sourceLinked="0"/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EP_Chart4!$AT$39:$AT$46</c:f>
              <c:numCache>
                <c:formatCode>General</c:formatCode>
                <c:ptCount val="8"/>
              </c:numCache>
            </c:numRef>
          </c:cat>
          <c:val>
            <c:numRef>
              <c:f>EP_Chart4!$AU$39:$AU$46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0-ACCE-45C8-B554-203A8E2324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0"/>
        <c:overlap val="100"/>
        <c:axId val="378721984"/>
        <c:axId val="1"/>
      </c:barChart>
      <c:catAx>
        <c:axId val="378721984"/>
        <c:scaling>
          <c:orientation val="maxMin"/>
        </c:scaling>
        <c:delete val="0"/>
        <c:axPos val="l"/>
        <c:numFmt formatCode="General" sourceLinked="1"/>
        <c:majorTickMark val="out"/>
        <c:minorTickMark val="none"/>
        <c:tickLblPos val="low"/>
        <c:spPr>
          <a:ln w="3175">
            <a:solidFill>
              <a:srgbClr val="969696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989898"/>
                </a:solidFill>
                <a:latin typeface="Calibri"/>
                <a:ea typeface="Calibri"/>
                <a:cs typeface="Calibri"/>
              </a:defRPr>
            </a:pPr>
            <a:endParaRPr lang="ru-RU"/>
          </a:p>
        </c:txPr>
        <c:crossAx val="1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"/>
        <c:scaling>
          <c:orientation val="minMax"/>
        </c:scaling>
        <c:delete val="1"/>
        <c:axPos val="t"/>
        <c:numFmt formatCode="General" sourceLinked="1"/>
        <c:majorTickMark val="out"/>
        <c:minorTickMark val="none"/>
        <c:tickLblPos val="nextTo"/>
        <c:crossAx val="37872198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6350">
      <a:noFill/>
    </a:ln>
  </c:spPr>
  <c:txPr>
    <a:bodyPr/>
    <a:lstStyle/>
    <a:p>
      <a:pPr>
        <a:defRPr sz="300" b="0" i="0" u="none" strike="noStrike" baseline="0">
          <a:solidFill>
            <a:srgbClr val="000000"/>
          </a:solidFill>
          <a:latin typeface="Tahoma"/>
          <a:ea typeface="Tahoma"/>
          <a:cs typeface="Tahoma"/>
        </a:defRPr>
      </a:pPr>
      <a:endParaRPr lang="ru-RU"/>
    </a:p>
  </c:txPr>
  <c:printSettings>
    <c:headerFooter alignWithMargins="0"/>
    <c:pageMargins b="0.984251969" l="0.78740157499999996" r="0.78740157499999996" t="0.984251969" header="0.4921259845" footer="0.4921259845"/>
    <c:pageSetup paperSize="9" orientation="landscape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5228445268437288E-2"/>
          <c:y val="1.2048206946779634E-2"/>
          <c:w val="0.50761484228124287"/>
          <c:h val="0.97831440407850634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5B642E"/>
            </a:solidFill>
            <a:ln w="25400">
              <a:noFill/>
            </a:ln>
          </c:spPr>
          <c:invertIfNegative val="0"/>
          <c:dPt>
            <c:idx val="0"/>
            <c:invertIfNegative val="0"/>
            <c:bubble3D val="0"/>
            <c:spPr>
              <a:solidFill>
                <a:srgbClr val="FC6800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04-583F-42C3-96E2-E5F3CFA0612C}"/>
              </c:ext>
            </c:extLst>
          </c:dPt>
          <c:dPt>
            <c:idx val="1"/>
            <c:invertIfNegative val="0"/>
            <c:bubble3D val="0"/>
            <c:spPr>
              <a:solidFill>
                <a:srgbClr val="FFFF00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03-583F-42C3-96E2-E5F3CFA0612C}"/>
              </c:ext>
            </c:extLst>
          </c:dPt>
          <c:dPt>
            <c:idx val="2"/>
            <c:invertIfNegative val="0"/>
            <c:bubble3D val="0"/>
            <c:spPr>
              <a:solidFill>
                <a:srgbClr val="8CC8A0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02-583F-42C3-96E2-E5F3CFA0612C}"/>
              </c:ext>
            </c:extLst>
          </c:dPt>
          <c:dPt>
            <c:idx val="3"/>
            <c:invertIfNegative val="0"/>
            <c:bubble3D val="0"/>
            <c:spPr>
              <a:solidFill>
                <a:srgbClr val="2E68A0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01-583F-42C3-96E2-E5F3CFA0612C}"/>
              </c:ext>
            </c:extLst>
          </c:dPt>
          <c:dPt>
            <c:idx val="5"/>
            <c:invertIfNegative val="0"/>
            <c:bubble3D val="0"/>
            <c:spPr>
              <a:solidFill>
                <a:srgbClr val="989898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00-583F-42C3-96E2-E5F3CFA0612C}"/>
              </c:ext>
            </c:extLst>
          </c:dPt>
          <c:dLbls>
            <c:dLbl>
              <c:idx val="0"/>
              <c:numFmt formatCode="###;\-###;\ 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1" i="0" u="none" strike="noStrike" baseline="0">
                      <a:solidFill>
                        <a:srgbClr val="000000"/>
                      </a:solidFill>
                      <a:latin typeface="Calibri"/>
                      <a:ea typeface="Calibri"/>
                      <a:cs typeface="Calibri"/>
                    </a:defRPr>
                  </a:pPr>
                  <a:endParaRPr lang="ru-RU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4-583F-42C3-96E2-E5F3CFA0612C}"/>
                </c:ext>
              </c:extLst>
            </c:dLbl>
            <c:dLbl>
              <c:idx val="1"/>
              <c:numFmt formatCode="###;\-###;\ 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1" i="0" u="none" strike="noStrike" baseline="0">
                      <a:solidFill>
                        <a:srgbClr val="000000"/>
                      </a:solidFill>
                      <a:latin typeface="Calibri"/>
                      <a:ea typeface="Calibri"/>
                      <a:cs typeface="Calibri"/>
                    </a:defRPr>
                  </a:pPr>
                  <a:endParaRPr lang="ru-RU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3-583F-42C3-96E2-E5F3CFA0612C}"/>
                </c:ext>
              </c:extLst>
            </c:dLbl>
            <c:dLbl>
              <c:idx val="2"/>
              <c:numFmt formatCode="###;\-###;\ 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1" i="0" u="none" strike="noStrike" baseline="0">
                      <a:solidFill>
                        <a:srgbClr val="000000"/>
                      </a:solidFill>
                      <a:latin typeface="Calibri"/>
                      <a:ea typeface="Calibri"/>
                      <a:cs typeface="Calibri"/>
                    </a:defRPr>
                  </a:pPr>
                  <a:endParaRPr lang="ru-RU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2-583F-42C3-96E2-E5F3CFA0612C}"/>
                </c:ext>
              </c:extLst>
            </c:dLbl>
            <c:dLbl>
              <c:idx val="3"/>
              <c:numFmt formatCode="###;\-###;\ 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1" i="0" u="none" strike="noStrike" baseline="0">
                      <a:solidFill>
                        <a:srgbClr val="000000"/>
                      </a:solidFill>
                      <a:latin typeface="Calibri"/>
                      <a:ea typeface="Calibri"/>
                      <a:cs typeface="Calibri"/>
                    </a:defRPr>
                  </a:pPr>
                  <a:endParaRPr lang="ru-RU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1-583F-42C3-96E2-E5F3CFA0612C}"/>
                </c:ext>
              </c:extLst>
            </c:dLbl>
            <c:dLbl>
              <c:idx val="4"/>
              <c:numFmt formatCode="###;\-###;\ 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defRPr>
                  </a:pPr>
                  <a:endParaRPr lang="ru-RU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5-583F-42C3-96E2-E5F3CFA0612C}"/>
                </c:ext>
              </c:extLst>
            </c:dLbl>
            <c:dLbl>
              <c:idx val="5"/>
              <c:numFmt formatCode="###;\-###;\ 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1" i="0" u="none" strike="noStrike" baseline="0">
                      <a:solidFill>
                        <a:srgbClr val="000000"/>
                      </a:solidFill>
                      <a:latin typeface="Calibri"/>
                      <a:ea typeface="Calibri"/>
                      <a:cs typeface="Calibri"/>
                    </a:defRPr>
                  </a:pPr>
                  <a:endParaRPr lang="ru-RU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0-583F-42C3-96E2-E5F3CFA0612C}"/>
                </c:ext>
              </c:extLst>
            </c:dLbl>
            <c:numFmt formatCode="###;\-###;\ " sourceLinked="0"/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4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endParaRPr lang="ru-RU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EP_Chart4!$AU$34:$AX$34</c:f>
              <c:numCache>
                <c:formatCode>0.000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583F-42C3-96E2-E5F3CFA0612C}"/>
            </c:ext>
          </c:extLst>
        </c:ser>
        <c:ser>
          <c:idx val="1"/>
          <c:order val="1"/>
          <c:spPr>
            <a:solidFill>
              <a:srgbClr val="FFFF00"/>
            </a:solidFill>
            <a:ln w="25400">
              <a:noFill/>
            </a:ln>
          </c:spPr>
          <c:invertIfNegative val="0"/>
          <c:dPt>
            <c:idx val="0"/>
            <c:invertIfNegative val="0"/>
            <c:bubble3D val="0"/>
            <c:spPr>
              <a:solidFill>
                <a:srgbClr val="FC6800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0B-583F-42C3-96E2-E5F3CFA0612C}"/>
              </c:ext>
            </c:extLst>
          </c:dPt>
          <c:dPt>
            <c:idx val="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A-583F-42C3-96E2-E5F3CFA0612C}"/>
              </c:ext>
            </c:extLst>
          </c:dPt>
          <c:dPt>
            <c:idx val="2"/>
            <c:invertIfNegative val="0"/>
            <c:bubble3D val="0"/>
            <c:spPr>
              <a:solidFill>
                <a:srgbClr val="8CC8A0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09-583F-42C3-96E2-E5F3CFA0612C}"/>
              </c:ext>
            </c:extLst>
          </c:dPt>
          <c:dPt>
            <c:idx val="3"/>
            <c:invertIfNegative val="0"/>
            <c:bubble3D val="0"/>
            <c:spPr>
              <a:solidFill>
                <a:srgbClr val="2E68A0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08-583F-42C3-96E2-E5F3CFA0612C}"/>
              </c:ext>
            </c:extLst>
          </c:dPt>
          <c:dPt>
            <c:idx val="5"/>
            <c:invertIfNegative val="0"/>
            <c:bubble3D val="0"/>
            <c:spPr>
              <a:solidFill>
                <a:srgbClr val="989898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07-583F-42C3-96E2-E5F3CFA0612C}"/>
              </c:ext>
            </c:extLst>
          </c:dPt>
          <c:dLbls>
            <c:dLbl>
              <c:idx val="0"/>
              <c:numFmt formatCode="###;\-###;\ 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1" i="0" u="none" strike="noStrike" baseline="0">
                      <a:solidFill>
                        <a:srgbClr val="000000"/>
                      </a:solidFill>
                      <a:latin typeface="Calibri"/>
                      <a:ea typeface="Calibri"/>
                      <a:cs typeface="Calibri"/>
                    </a:defRPr>
                  </a:pPr>
                  <a:endParaRPr lang="ru-RU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B-583F-42C3-96E2-E5F3CFA0612C}"/>
                </c:ext>
              </c:extLst>
            </c:dLbl>
            <c:dLbl>
              <c:idx val="1"/>
              <c:numFmt formatCode="###;\-###;\ 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1" i="0" u="none" strike="noStrike" baseline="0">
                      <a:solidFill>
                        <a:srgbClr val="000000"/>
                      </a:solidFill>
                      <a:latin typeface="Calibri"/>
                      <a:ea typeface="Calibri"/>
                      <a:cs typeface="Calibri"/>
                    </a:defRPr>
                  </a:pPr>
                  <a:endParaRPr lang="ru-RU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A-583F-42C3-96E2-E5F3CFA0612C}"/>
                </c:ext>
              </c:extLst>
            </c:dLbl>
            <c:dLbl>
              <c:idx val="2"/>
              <c:numFmt formatCode="###;\-###;\ 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1" i="0" u="none" strike="noStrike" baseline="0">
                      <a:solidFill>
                        <a:srgbClr val="000000"/>
                      </a:solidFill>
                      <a:latin typeface="Calibri"/>
                      <a:ea typeface="Calibri"/>
                      <a:cs typeface="Calibri"/>
                    </a:defRPr>
                  </a:pPr>
                  <a:endParaRPr lang="ru-RU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9-583F-42C3-96E2-E5F3CFA0612C}"/>
                </c:ext>
              </c:extLst>
            </c:dLbl>
            <c:dLbl>
              <c:idx val="3"/>
              <c:numFmt formatCode="###;\-###;\ 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1" i="0" u="none" strike="noStrike" baseline="0">
                      <a:solidFill>
                        <a:srgbClr val="000000"/>
                      </a:solidFill>
                      <a:latin typeface="Calibri"/>
                      <a:ea typeface="Calibri"/>
                      <a:cs typeface="Calibri"/>
                    </a:defRPr>
                  </a:pPr>
                  <a:endParaRPr lang="ru-RU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8-583F-42C3-96E2-E5F3CFA0612C}"/>
                </c:ext>
              </c:extLst>
            </c:dLbl>
            <c:dLbl>
              <c:idx val="4"/>
              <c:numFmt formatCode="###;\-###;\ 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00" b="1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defRPr>
                  </a:pPr>
                  <a:endParaRPr lang="ru-RU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C-583F-42C3-96E2-E5F3CFA0612C}"/>
                </c:ext>
              </c:extLst>
            </c:dLbl>
            <c:dLbl>
              <c:idx val="5"/>
              <c:numFmt formatCode="###;\-###;\ 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1" i="0" u="none" strike="noStrike" baseline="0">
                      <a:solidFill>
                        <a:srgbClr val="000000"/>
                      </a:solidFill>
                      <a:latin typeface="Calibri"/>
                      <a:ea typeface="Calibri"/>
                      <a:cs typeface="Calibri"/>
                    </a:defRPr>
                  </a:pPr>
                  <a:endParaRPr lang="ru-RU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7-583F-42C3-96E2-E5F3CFA0612C}"/>
                </c:ext>
              </c:extLst>
            </c:dLbl>
            <c:numFmt formatCode="###;\-###;\ " sourceLinked="0"/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4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endParaRPr lang="ru-RU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EP_Chart4!$AU$35:$AX$35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583F-42C3-96E2-E5F3CFA061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"/>
        <c:overlap val="100"/>
        <c:axId val="378723624"/>
        <c:axId val="1"/>
      </c:barChart>
      <c:catAx>
        <c:axId val="378723624"/>
        <c:scaling>
          <c:orientation val="minMax"/>
        </c:scaling>
        <c:delete val="0"/>
        <c:axPos val="l"/>
        <c:majorTickMark val="out"/>
        <c:minorTickMark val="none"/>
        <c:tickLblPos val="none"/>
        <c:spPr>
          <a:ln w="3175">
            <a:solidFill>
              <a:srgbClr val="969696"/>
            </a:solidFill>
            <a:prstDash val="solid"/>
          </a:ln>
        </c:spPr>
        <c:crossAx val="1"/>
        <c:crosses val="autoZero"/>
        <c:auto val="0"/>
        <c:lblAlgn val="ctr"/>
        <c:lblOffset val="100"/>
        <c:tickMarkSkip val="1"/>
        <c:noMultiLvlLbl val="0"/>
      </c:catAx>
      <c:valAx>
        <c:axId val="1"/>
        <c:scaling>
          <c:orientation val="minMax"/>
        </c:scaling>
        <c:delete val="1"/>
        <c:axPos val="b"/>
        <c:numFmt formatCode="0.000" sourceLinked="1"/>
        <c:majorTickMark val="out"/>
        <c:minorTickMark val="none"/>
        <c:tickLblPos val="nextTo"/>
        <c:crossAx val="37872362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6350">
      <a:noFill/>
    </a:ln>
  </c:spPr>
  <c:txPr>
    <a:bodyPr/>
    <a:lstStyle/>
    <a:p>
      <a:pPr>
        <a:defRPr sz="200" b="0" i="0" u="none" strike="noStrike" baseline="0">
          <a:solidFill>
            <a:srgbClr val="000000"/>
          </a:solidFill>
          <a:latin typeface="Tahoma"/>
          <a:ea typeface="Tahoma"/>
          <a:cs typeface="Tahoma"/>
        </a:defRPr>
      </a:pPr>
      <a:endParaRPr lang="ru-RU"/>
    </a:p>
  </c:txPr>
  <c:printSettings>
    <c:headerFooter alignWithMargins="0"/>
    <c:pageMargins b="0.984251969" l="0.78740157499999996" r="0.78740157499999996" t="0.984251969" header="0.4921259845" footer="0.492125984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6470588235294118"/>
          <c:y val="0.1239670672123854"/>
          <c:w val="0.69437340153452687"/>
          <c:h val="0.77892640565115501"/>
        </c:manualLayout>
      </c:layout>
      <c:barChart>
        <c:barDir val="bar"/>
        <c:grouping val="stacked"/>
        <c:varyColors val="0"/>
        <c:ser>
          <c:idx val="0"/>
          <c:order val="0"/>
          <c:tx>
            <c:strRef>
              <c:f>EP_Chart5!$AU$9</c:f>
              <c:strCache>
                <c:ptCount val="1"/>
                <c:pt idx="0">
                  <c:v>Switching</c:v>
                </c:pt>
              </c:strCache>
            </c:strRef>
          </c:tx>
          <c:spPr>
            <a:solidFill>
              <a:srgbClr val="2E68A0"/>
            </a:solidFill>
            <a:ln w="25400">
              <a:noFill/>
            </a:ln>
          </c:spPr>
          <c:invertIfNegative val="0"/>
          <c:val>
            <c:numRef>
              <c:f>EP_Chart5!$AU$10:$AU$19</c:f>
              <c:numCache>
                <c:formatCode>General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0-0FD1-4262-AB22-57CF5A2446B8}"/>
            </c:ext>
          </c:extLst>
        </c:ser>
        <c:ser>
          <c:idx val="1"/>
          <c:order val="1"/>
          <c:tx>
            <c:strRef>
              <c:f>EP_Chart5!$AV$9</c:f>
              <c:strCache>
                <c:ptCount val="1"/>
                <c:pt idx="0">
                  <c:v>Change in Purchase Intensity</c:v>
                </c:pt>
              </c:strCache>
            </c:strRef>
          </c:tx>
          <c:spPr>
            <a:solidFill>
              <a:srgbClr val="8CC8A0"/>
            </a:solidFill>
            <a:ln w="25400">
              <a:noFill/>
            </a:ln>
          </c:spPr>
          <c:invertIfNegative val="0"/>
          <c:val>
            <c:numRef>
              <c:f>EP_Chart5!$AV$10:$AV$19</c:f>
              <c:numCache>
                <c:formatCode>General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1-0FD1-4262-AB22-57CF5A2446B8}"/>
            </c:ext>
          </c:extLst>
        </c:ser>
        <c:ser>
          <c:idx val="2"/>
          <c:order val="2"/>
          <c:tx>
            <c:strRef>
              <c:f>EP_Chart5!$AW$9</c:f>
              <c:strCache>
                <c:ptCount val="1"/>
                <c:pt idx="0">
                  <c:v>Added/Dropped to Repertoire</c:v>
                </c:pt>
              </c:strCache>
            </c:strRef>
          </c:tx>
          <c:spPr>
            <a:solidFill>
              <a:srgbClr val="FFFF00"/>
            </a:solidFill>
            <a:ln w="25400">
              <a:noFill/>
            </a:ln>
          </c:spPr>
          <c:invertIfNegative val="0"/>
          <c:val>
            <c:numRef>
              <c:f>EP_Chart5!$AW$10:$AW$19</c:f>
              <c:numCache>
                <c:formatCode>General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2-0FD1-4262-AB22-57CF5A2446B8}"/>
            </c:ext>
          </c:extLst>
        </c:ser>
        <c:ser>
          <c:idx val="3"/>
          <c:order val="3"/>
          <c:tx>
            <c:strRef>
              <c:f>EP_Chart5!$AX$9</c:f>
              <c:strCache>
                <c:ptCount val="1"/>
                <c:pt idx="0">
                  <c:v>Category Arrivals/Departures</c:v>
                </c:pt>
              </c:strCache>
            </c:strRef>
          </c:tx>
          <c:spPr>
            <a:solidFill>
              <a:srgbClr val="FC6800"/>
            </a:solidFill>
            <a:ln w="25400">
              <a:noFill/>
            </a:ln>
          </c:spPr>
          <c:invertIfNegative val="0"/>
          <c:val>
            <c:numRef>
              <c:f>EP_Chart5!$AX$10:$AX$19</c:f>
              <c:numCache>
                <c:formatCode>General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3-0FD1-4262-AB22-57CF5A2446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0"/>
        <c:overlap val="100"/>
        <c:axId val="378727888"/>
        <c:axId val="1"/>
      </c:barChart>
      <c:catAx>
        <c:axId val="378727888"/>
        <c:scaling>
          <c:orientation val="maxMin"/>
        </c:scaling>
        <c:delete val="0"/>
        <c:axPos val="l"/>
        <c:majorTickMark val="out"/>
        <c:minorTickMark val="none"/>
        <c:tickLblPos val="none"/>
        <c:spPr>
          <a:ln w="3175">
            <a:solidFill>
              <a:srgbClr val="969696"/>
            </a:solidFill>
            <a:prstDash val="solid"/>
          </a:ln>
        </c:spPr>
        <c:crossAx val="1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"/>
        <c:scaling>
          <c:orientation val="minMax"/>
        </c:scaling>
        <c:delete val="0"/>
        <c:axPos val="t"/>
        <c:numFmt formatCode="General" sourceLinked="1"/>
        <c:majorTickMark val="in"/>
        <c:minorTickMark val="none"/>
        <c:tickLblPos val="high"/>
        <c:spPr>
          <a:ln w="3175">
            <a:solidFill>
              <a:srgbClr val="969696"/>
            </a:solidFill>
            <a:prstDash val="solid"/>
          </a:ln>
        </c:spPr>
        <c:txPr>
          <a:bodyPr rot="0" vert="horz"/>
          <a:lstStyle/>
          <a:p>
            <a:pPr>
              <a:defRPr sz="1300" b="0" i="0" u="none" strike="noStrike" baseline="0">
                <a:solidFill>
                  <a:srgbClr val="989898"/>
                </a:solidFill>
                <a:latin typeface="Calibri"/>
                <a:ea typeface="Calibri"/>
                <a:cs typeface="Calibri"/>
              </a:defRPr>
            </a:pPr>
            <a:endParaRPr lang="ru-RU"/>
          </a:p>
        </c:txPr>
        <c:crossAx val="378727888"/>
        <c:crosses val="autoZero"/>
        <c:crossBetween val="between"/>
      </c:valAx>
      <c:spPr>
        <a:noFill/>
        <a:ln w="25400">
          <a:noFill/>
        </a:ln>
      </c:spPr>
    </c:plotArea>
    <c:legend>
      <c:legendPos val="t"/>
      <c:layout>
        <c:manualLayout>
          <c:xMode val="edge"/>
          <c:yMode val="edge"/>
          <c:x val="6.3938618925831201E-3"/>
          <c:y val="1.0330588934365451E-2"/>
          <c:w val="0.98849104859335035"/>
          <c:h val="9.9173653769908332E-2"/>
        </c:manualLayout>
      </c:layout>
      <c:overlay val="0"/>
      <c:spPr>
        <a:solidFill>
          <a:srgbClr val="FFFFFF"/>
        </a:solidFill>
        <a:ln w="25400">
          <a:noFill/>
        </a:ln>
      </c:spPr>
      <c:txPr>
        <a:bodyPr/>
        <a:lstStyle/>
        <a:p>
          <a:pPr>
            <a:defRPr sz="1285" b="1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ru-RU"/>
        </a:p>
      </c:txPr>
    </c:legend>
    <c:plotVisOnly val="1"/>
    <c:dispBlanksAs val="gap"/>
    <c:showDLblsOverMax val="0"/>
  </c:chart>
  <c:spPr>
    <a:noFill/>
    <a:ln w="6350">
      <a:noFill/>
    </a:ln>
  </c:spPr>
  <c:txPr>
    <a:bodyPr/>
    <a:lstStyle/>
    <a:p>
      <a:pPr>
        <a:defRPr sz="375" b="0" i="0" u="none" strike="noStrike" baseline="0">
          <a:solidFill>
            <a:srgbClr val="000000"/>
          </a:solidFill>
          <a:latin typeface="Tahoma"/>
          <a:ea typeface="Tahoma"/>
          <a:cs typeface="Tahoma"/>
        </a:defRPr>
      </a:pPr>
      <a:endParaRPr lang="ru-RU"/>
    </a:p>
  </c:txPr>
  <c:printSettings>
    <c:headerFooter alignWithMargins="0"/>
    <c:pageMargins b="0.984251969" l="0.78740157499999996" r="0.78740157499999996" t="0.984251969" header="0.4921259845" footer="0.4921259845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4186046511627902E-2"/>
          <c:y val="0.30097087378640774"/>
          <c:w val="0.89302325581395348"/>
          <c:h val="0.61165048543689315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EP_Chart7!$AU$27</c:f>
              <c:strCache>
                <c:ptCount val="1"/>
                <c:pt idx="0">
                  <c:v>Switching</c:v>
                </c:pt>
              </c:strCache>
            </c:strRef>
          </c:tx>
          <c:spPr>
            <a:solidFill>
              <a:srgbClr val="2E68A0"/>
            </a:solidFill>
            <a:ln w="25400">
              <a:noFill/>
            </a:ln>
          </c:spPr>
          <c:invertIfNegative val="0"/>
          <c:val>
            <c:numRef>
              <c:f>EP_Chart7!$AV$27:$AZ$27</c:f>
              <c:numCache>
                <c:formatCode>General</c:formatCode>
                <c:ptCount val="5"/>
                <c:pt idx="0">
                  <c:v>-3025.4438018798828</c:v>
                </c:pt>
                <c:pt idx="1">
                  <c:v>2888.785177230835</c:v>
                </c:pt>
                <c:pt idx="2">
                  <c:v>-213.2121319770813</c:v>
                </c:pt>
                <c:pt idx="3">
                  <c:v>0</c:v>
                </c:pt>
                <c:pt idx="4">
                  <c:v>-754.18132019042969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97-41D2-B722-0E3D8C3D3AAC}"/>
            </c:ext>
          </c:extLst>
        </c:ser>
        <c:ser>
          <c:idx val="1"/>
          <c:order val="1"/>
          <c:tx>
            <c:strRef>
              <c:f>EP_Chart7!$AU$28</c:f>
              <c:strCache>
                <c:ptCount val="1"/>
                <c:pt idx="0">
                  <c:v>Change in Purchase Intensity</c:v>
                </c:pt>
              </c:strCache>
            </c:strRef>
          </c:tx>
          <c:spPr>
            <a:solidFill>
              <a:srgbClr val="8CC8A0"/>
            </a:solidFill>
            <a:ln w="25400">
              <a:noFill/>
            </a:ln>
          </c:spPr>
          <c:invertIfNegative val="0"/>
          <c:val>
            <c:numRef>
              <c:f>EP_Chart7!$AV$28:$AZ$28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C97-41D2-B722-0E3D8C3D3AAC}"/>
            </c:ext>
          </c:extLst>
        </c:ser>
        <c:ser>
          <c:idx val="2"/>
          <c:order val="2"/>
          <c:tx>
            <c:strRef>
              <c:f>EP_Chart7!$AU$29</c:f>
              <c:strCache>
                <c:ptCount val="1"/>
                <c:pt idx="0">
                  <c:v>Added/Dropped to Repertoire</c:v>
                </c:pt>
              </c:strCache>
            </c:strRef>
          </c:tx>
          <c:spPr>
            <a:solidFill>
              <a:srgbClr val="FFFF00"/>
            </a:solidFill>
            <a:ln w="25400">
              <a:noFill/>
            </a:ln>
          </c:spPr>
          <c:invertIfNegative val="0"/>
          <c:val>
            <c:numRef>
              <c:f>EP_Chart7!$AV$29:$AZ$29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C97-41D2-B722-0E3D8C3D3AAC}"/>
            </c:ext>
          </c:extLst>
        </c:ser>
        <c:ser>
          <c:idx val="3"/>
          <c:order val="3"/>
          <c:tx>
            <c:strRef>
              <c:f>EP_Chart7!$AU$30</c:f>
              <c:strCache>
                <c:ptCount val="1"/>
                <c:pt idx="0">
                  <c:v>Category Arrivals/Departures</c:v>
                </c:pt>
              </c:strCache>
            </c:strRef>
          </c:tx>
          <c:spPr>
            <a:solidFill>
              <a:srgbClr val="FC6800"/>
            </a:solidFill>
            <a:ln w="25400">
              <a:noFill/>
            </a:ln>
          </c:spPr>
          <c:invertIfNegative val="0"/>
          <c:val>
            <c:numRef>
              <c:f>EP_Chart7!$AV$30:$AZ$30</c:f>
              <c:numCache>
                <c:formatCode>General</c:formatCode>
                <c:ptCount val="5"/>
                <c:pt idx="0">
                  <c:v>106.87191772460938</c:v>
                </c:pt>
                <c:pt idx="1">
                  <c:v>-40.318340301513672</c:v>
                </c:pt>
                <c:pt idx="2">
                  <c:v>9.2994394302368164</c:v>
                </c:pt>
                <c:pt idx="3">
                  <c:v>0</c:v>
                </c:pt>
                <c:pt idx="4">
                  <c:v>-18.237022399902344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C97-41D2-B722-0E3D8C3D3A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0"/>
        <c:overlap val="100"/>
        <c:axId val="378722968"/>
        <c:axId val="1"/>
      </c:barChart>
      <c:catAx>
        <c:axId val="378722968"/>
        <c:scaling>
          <c:orientation val="minMax"/>
        </c:scaling>
        <c:delete val="0"/>
        <c:axPos val="b"/>
        <c:majorTickMark val="out"/>
        <c:minorTickMark val="none"/>
        <c:tickLblPos val="none"/>
        <c:spPr>
          <a:ln w="3175">
            <a:solidFill>
              <a:srgbClr val="969696"/>
            </a:solidFill>
            <a:prstDash val="solid"/>
          </a:ln>
        </c:spPr>
        <c:crossAx val="1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1125" b="0" i="0" u="none" strike="noStrike" baseline="0">
                    <a:solidFill>
                      <a:srgbClr val="989898"/>
                    </a:solidFill>
                    <a:latin typeface="Calibir"/>
                    <a:ea typeface="Calibir"/>
                    <a:cs typeface="Calibir"/>
                  </a:defRPr>
                </a:pPr>
                <a:r>
                  <a:rPr lang="de-DE"/>
                  <a:t>Volume [Tons/1000Liter]</a:t>
                </a:r>
              </a:p>
            </c:rich>
          </c:tx>
          <c:layout>
            <c:manualLayout>
              <c:xMode val="edge"/>
              <c:yMode val="edge"/>
              <c:x val="1.0465116279069767E-2"/>
              <c:y val="0.194174757281553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low"/>
        <c:spPr>
          <a:ln w="3175">
            <a:solidFill>
              <a:srgbClr val="969696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989898"/>
                </a:solidFill>
                <a:latin typeface="Calibri"/>
                <a:ea typeface="Calibri"/>
                <a:cs typeface="Calibri"/>
              </a:defRPr>
            </a:pPr>
            <a:endParaRPr lang="ru-RU"/>
          </a:p>
        </c:txPr>
        <c:crossAx val="378722968"/>
        <c:crosses val="autoZero"/>
        <c:crossBetween val="between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0.11627906976744186"/>
          <c:y val="2.4271844660194174E-2"/>
          <c:w val="0.87093023255813951"/>
          <c:h val="0.21844660194174756"/>
        </c:manualLayout>
      </c:layout>
      <c:overlay val="0"/>
      <c:spPr>
        <a:solidFill>
          <a:srgbClr val="FFFFFF"/>
        </a:solidFill>
        <a:ln w="25400">
          <a:noFill/>
        </a:ln>
      </c:spPr>
      <c:txPr>
        <a:bodyPr/>
        <a:lstStyle/>
        <a:p>
          <a:pPr>
            <a:defRPr sz="101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ru-RU"/>
        </a:p>
      </c:txPr>
    </c:legend>
    <c:plotVisOnly val="1"/>
    <c:dispBlanksAs val="gap"/>
    <c:showDLblsOverMax val="0"/>
  </c:chart>
  <c:spPr>
    <a:noFill/>
    <a:ln w="6350">
      <a:noFill/>
    </a:ln>
  </c:spPr>
  <c:txPr>
    <a:bodyPr/>
    <a:lstStyle/>
    <a:p>
      <a:pPr>
        <a:defRPr sz="150" b="0" i="0" u="none" strike="noStrike" baseline="0">
          <a:solidFill>
            <a:srgbClr val="000000"/>
          </a:solidFill>
          <a:latin typeface="Tahoma"/>
          <a:ea typeface="Tahoma"/>
          <a:cs typeface="Tahoma"/>
        </a:defRPr>
      </a:pPr>
      <a:endParaRPr lang="ru-RU"/>
    </a:p>
  </c:txPr>
  <c:printSettings>
    <c:headerFooter alignWithMargins="0"/>
    <c:pageMargins b="0.984251969" l="0.78740157499999996" r="0.78740157499999996" t="0.984251969" header="0.4921259845" footer="0.4921259845"/>
    <c:pageSetup paperSize="9"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2.svg"/><Relationship Id="rId1" Type="http://schemas.openxmlformats.org/officeDocument/2006/relationships/image" Target="../media/image2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66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78.png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3.emf"/><Relationship Id="rId13" Type="http://schemas.openxmlformats.org/officeDocument/2006/relationships/image" Target="../media/image8.emf"/><Relationship Id="rId18" Type="http://schemas.openxmlformats.org/officeDocument/2006/relationships/image" Target="../media/image3.emf"/><Relationship Id="rId3" Type="http://schemas.openxmlformats.org/officeDocument/2006/relationships/image" Target="../media/image18.emf"/><Relationship Id="rId7" Type="http://schemas.openxmlformats.org/officeDocument/2006/relationships/image" Target="../media/image14.emf"/><Relationship Id="rId12" Type="http://schemas.openxmlformats.org/officeDocument/2006/relationships/image" Target="../media/image9.emf"/><Relationship Id="rId17" Type="http://schemas.openxmlformats.org/officeDocument/2006/relationships/image" Target="../media/image4.emf"/><Relationship Id="rId2" Type="http://schemas.openxmlformats.org/officeDocument/2006/relationships/image" Target="../media/image19.emf"/><Relationship Id="rId16" Type="http://schemas.openxmlformats.org/officeDocument/2006/relationships/image" Target="../media/image5.emf"/><Relationship Id="rId20" Type="http://schemas.openxmlformats.org/officeDocument/2006/relationships/image" Target="../media/image1.emf"/><Relationship Id="rId1" Type="http://schemas.openxmlformats.org/officeDocument/2006/relationships/image" Target="../media/image20.emf"/><Relationship Id="rId6" Type="http://schemas.openxmlformats.org/officeDocument/2006/relationships/image" Target="../media/image15.emf"/><Relationship Id="rId11" Type="http://schemas.openxmlformats.org/officeDocument/2006/relationships/image" Target="../media/image10.emf"/><Relationship Id="rId5" Type="http://schemas.openxmlformats.org/officeDocument/2006/relationships/image" Target="../media/image16.emf"/><Relationship Id="rId15" Type="http://schemas.openxmlformats.org/officeDocument/2006/relationships/image" Target="../media/image6.emf"/><Relationship Id="rId10" Type="http://schemas.openxmlformats.org/officeDocument/2006/relationships/image" Target="../media/image11.emf"/><Relationship Id="rId19" Type="http://schemas.openxmlformats.org/officeDocument/2006/relationships/image" Target="../media/image2.emf"/><Relationship Id="rId4" Type="http://schemas.openxmlformats.org/officeDocument/2006/relationships/image" Target="../media/image17.emf"/><Relationship Id="rId9" Type="http://schemas.openxmlformats.org/officeDocument/2006/relationships/image" Target="../media/image12.emf"/><Relationship Id="rId14" Type="http://schemas.openxmlformats.org/officeDocument/2006/relationships/image" Target="../media/image7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27.emf"/><Relationship Id="rId7" Type="http://schemas.openxmlformats.org/officeDocument/2006/relationships/image" Target="../media/image23.emf"/><Relationship Id="rId2" Type="http://schemas.openxmlformats.org/officeDocument/2006/relationships/image" Target="../media/image28.emf"/><Relationship Id="rId1" Type="http://schemas.openxmlformats.org/officeDocument/2006/relationships/image" Target="../media/image29.emf"/><Relationship Id="rId6" Type="http://schemas.openxmlformats.org/officeDocument/2006/relationships/image" Target="../media/image24.emf"/><Relationship Id="rId5" Type="http://schemas.openxmlformats.org/officeDocument/2006/relationships/image" Target="../media/image25.emf"/><Relationship Id="rId4" Type="http://schemas.openxmlformats.org/officeDocument/2006/relationships/image" Target="../media/image26.emf"/></Relationships>
</file>

<file path=xl/drawings/_rels/vmlDrawing3.vml.rels><?xml version="1.0" encoding="UTF-8" standalone="yes"?>
<Relationships xmlns="http://schemas.openxmlformats.org/package/2006/relationships"><Relationship Id="rId8" Type="http://schemas.openxmlformats.org/officeDocument/2006/relationships/image" Target="../media/image30.emf"/><Relationship Id="rId3" Type="http://schemas.openxmlformats.org/officeDocument/2006/relationships/image" Target="../media/image35.emf"/><Relationship Id="rId7" Type="http://schemas.openxmlformats.org/officeDocument/2006/relationships/image" Target="../media/image31.emf"/><Relationship Id="rId2" Type="http://schemas.openxmlformats.org/officeDocument/2006/relationships/image" Target="../media/image36.emf"/><Relationship Id="rId1" Type="http://schemas.openxmlformats.org/officeDocument/2006/relationships/image" Target="../media/image37.emf"/><Relationship Id="rId6" Type="http://schemas.openxmlformats.org/officeDocument/2006/relationships/image" Target="../media/image32.emf"/><Relationship Id="rId5" Type="http://schemas.openxmlformats.org/officeDocument/2006/relationships/image" Target="../media/image33.emf"/><Relationship Id="rId4" Type="http://schemas.openxmlformats.org/officeDocument/2006/relationships/image" Target="../media/image34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42.emf"/><Relationship Id="rId7" Type="http://schemas.openxmlformats.org/officeDocument/2006/relationships/image" Target="../media/image38.emf"/><Relationship Id="rId2" Type="http://schemas.openxmlformats.org/officeDocument/2006/relationships/image" Target="../media/image43.emf"/><Relationship Id="rId1" Type="http://schemas.openxmlformats.org/officeDocument/2006/relationships/image" Target="../media/image44.emf"/><Relationship Id="rId6" Type="http://schemas.openxmlformats.org/officeDocument/2006/relationships/image" Target="../media/image39.emf"/><Relationship Id="rId5" Type="http://schemas.openxmlformats.org/officeDocument/2006/relationships/image" Target="../media/image40.emf"/><Relationship Id="rId4" Type="http://schemas.openxmlformats.org/officeDocument/2006/relationships/image" Target="../media/image41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49.emf"/><Relationship Id="rId7" Type="http://schemas.openxmlformats.org/officeDocument/2006/relationships/image" Target="../media/image45.emf"/><Relationship Id="rId2" Type="http://schemas.openxmlformats.org/officeDocument/2006/relationships/image" Target="../media/image50.emf"/><Relationship Id="rId1" Type="http://schemas.openxmlformats.org/officeDocument/2006/relationships/image" Target="../media/image51.emf"/><Relationship Id="rId6" Type="http://schemas.openxmlformats.org/officeDocument/2006/relationships/image" Target="../media/image46.emf"/><Relationship Id="rId5" Type="http://schemas.openxmlformats.org/officeDocument/2006/relationships/image" Target="../media/image47.emf"/><Relationship Id="rId4" Type="http://schemas.openxmlformats.org/officeDocument/2006/relationships/image" Target="../media/image48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56.emf"/><Relationship Id="rId7" Type="http://schemas.openxmlformats.org/officeDocument/2006/relationships/image" Target="../media/image52.emf"/><Relationship Id="rId2" Type="http://schemas.openxmlformats.org/officeDocument/2006/relationships/image" Target="../media/image57.emf"/><Relationship Id="rId1" Type="http://schemas.openxmlformats.org/officeDocument/2006/relationships/image" Target="../media/image58.emf"/><Relationship Id="rId6" Type="http://schemas.openxmlformats.org/officeDocument/2006/relationships/image" Target="../media/image53.emf"/><Relationship Id="rId5" Type="http://schemas.openxmlformats.org/officeDocument/2006/relationships/image" Target="../media/image54.emf"/><Relationship Id="rId4" Type="http://schemas.openxmlformats.org/officeDocument/2006/relationships/image" Target="../media/image55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63.emf"/><Relationship Id="rId7" Type="http://schemas.openxmlformats.org/officeDocument/2006/relationships/image" Target="../media/image59.emf"/><Relationship Id="rId2" Type="http://schemas.openxmlformats.org/officeDocument/2006/relationships/image" Target="../media/image64.emf"/><Relationship Id="rId1" Type="http://schemas.openxmlformats.org/officeDocument/2006/relationships/image" Target="../media/image65.emf"/><Relationship Id="rId6" Type="http://schemas.openxmlformats.org/officeDocument/2006/relationships/image" Target="../media/image60.emf"/><Relationship Id="rId5" Type="http://schemas.openxmlformats.org/officeDocument/2006/relationships/image" Target="../media/image61.emf"/><Relationship Id="rId4" Type="http://schemas.openxmlformats.org/officeDocument/2006/relationships/image" Target="../media/image62.emf"/></Relationships>
</file>

<file path=xl/drawings/_rels/vmlDrawing8.vml.rels><?xml version="1.0" encoding="UTF-8" standalone="yes"?>
<Relationships xmlns="http://schemas.openxmlformats.org/package/2006/relationships"><Relationship Id="rId3" Type="http://schemas.openxmlformats.org/officeDocument/2006/relationships/image" Target="../media/image69.emf"/><Relationship Id="rId2" Type="http://schemas.openxmlformats.org/officeDocument/2006/relationships/image" Target="../media/image70.emf"/><Relationship Id="rId1" Type="http://schemas.openxmlformats.org/officeDocument/2006/relationships/image" Target="../media/image71.emf"/><Relationship Id="rId5" Type="http://schemas.openxmlformats.org/officeDocument/2006/relationships/image" Target="../media/image67.emf"/><Relationship Id="rId4" Type="http://schemas.openxmlformats.org/officeDocument/2006/relationships/image" Target="../media/image68.emf"/></Relationships>
</file>

<file path=xl/drawings/_rels/vmlDrawing9.vml.rels><?xml version="1.0" encoding="UTF-8" standalone="yes"?>
<Relationships xmlns="http://schemas.openxmlformats.org/package/2006/relationships"><Relationship Id="rId3" Type="http://schemas.openxmlformats.org/officeDocument/2006/relationships/image" Target="../media/image75.emf"/><Relationship Id="rId2" Type="http://schemas.openxmlformats.org/officeDocument/2006/relationships/image" Target="../media/image76.emf"/><Relationship Id="rId1" Type="http://schemas.openxmlformats.org/officeDocument/2006/relationships/image" Target="../media/image77.emf"/><Relationship Id="rId6" Type="http://schemas.openxmlformats.org/officeDocument/2006/relationships/image" Target="../media/image72.emf"/><Relationship Id="rId5" Type="http://schemas.openxmlformats.org/officeDocument/2006/relationships/image" Target="../media/image73.emf"/><Relationship Id="rId4" Type="http://schemas.openxmlformats.org/officeDocument/2006/relationships/image" Target="../media/image74.emf"/></Relationships>
</file>

<file path=xl/drawings/_rels/vmlDrawing10.vml.rels><?xml version="1.0" encoding="UTF-8" standalone="yes"?>
<Relationships xmlns="http://schemas.openxmlformats.org/package/2006/relationships"><Relationship Id="rId2" Type="http://schemas.openxmlformats.org/officeDocument/2006/relationships/image" Target="../media/image79.emf"/><Relationship Id="rId1" Type="http://schemas.openxmlformats.org/officeDocument/2006/relationships/image" Target="../media/image80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57150</xdr:colOff>
          <xdr:row>12</xdr:row>
          <xdr:rowOff>76200</xdr:rowOff>
        </xdr:from>
        <xdr:to>
          <xdr:col>1</xdr:col>
          <xdr:colOff>1733550</xdr:colOff>
          <xdr:row>17</xdr:row>
          <xdr:rowOff>88900</xdr:rowOff>
        </xdr:to>
        <xdr:sp macro="" textlink="">
          <xdr:nvSpPr>
            <xdr:cNvPr id="1026" name="imgEPChart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2</xdr:row>
          <xdr:rowOff>31750</xdr:rowOff>
        </xdr:from>
        <xdr:to>
          <xdr:col>6</xdr:col>
          <xdr:colOff>647700</xdr:colOff>
          <xdr:row>6</xdr:row>
          <xdr:rowOff>95250</xdr:rowOff>
        </xdr:to>
        <xdr:sp macro="" textlink="">
          <xdr:nvSpPr>
            <xdr:cNvPr id="1029" name="cbLaden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69850</xdr:colOff>
          <xdr:row>17</xdr:row>
          <xdr:rowOff>95250</xdr:rowOff>
        </xdr:from>
        <xdr:to>
          <xdr:col>1</xdr:col>
          <xdr:colOff>1746250</xdr:colOff>
          <xdr:row>20</xdr:row>
          <xdr:rowOff>76200</xdr:rowOff>
        </xdr:to>
        <xdr:sp macro="" textlink="">
          <xdr:nvSpPr>
            <xdr:cNvPr id="1031" name="cbEP_Chart1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7</xdr:row>
          <xdr:rowOff>69850</xdr:rowOff>
        </xdr:from>
        <xdr:to>
          <xdr:col>6</xdr:col>
          <xdr:colOff>647700</xdr:colOff>
          <xdr:row>10</xdr:row>
          <xdr:rowOff>69850</xdr:rowOff>
        </xdr:to>
        <xdr:sp macro="" textlink="">
          <xdr:nvSpPr>
            <xdr:cNvPr id="1035" name="cbUebersetzung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3505200</xdr:colOff>
          <xdr:row>12</xdr:row>
          <xdr:rowOff>76200</xdr:rowOff>
        </xdr:from>
        <xdr:to>
          <xdr:col>2</xdr:col>
          <xdr:colOff>1517650</xdr:colOff>
          <xdr:row>17</xdr:row>
          <xdr:rowOff>88900</xdr:rowOff>
        </xdr:to>
        <xdr:sp macro="" textlink="">
          <xdr:nvSpPr>
            <xdr:cNvPr id="4187" name="imgEPChart2" hidden="1">
              <a:extLst>
                <a:ext uri="{63B3BB69-23CF-44E3-9099-C40C66FF867C}">
                  <a14:compatExt spid="_x0000_s4187"/>
                </a:ext>
                <a:ext uri="{FF2B5EF4-FFF2-40B4-BE49-F238E27FC236}">
                  <a16:creationId xmlns:a16="http://schemas.microsoft.com/office/drawing/2014/main" id="{00000000-0008-0000-0000-00005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3517900</xdr:colOff>
          <xdr:row>17</xdr:row>
          <xdr:rowOff>95250</xdr:rowOff>
        </xdr:from>
        <xdr:to>
          <xdr:col>2</xdr:col>
          <xdr:colOff>1536700</xdr:colOff>
          <xdr:row>20</xdr:row>
          <xdr:rowOff>76200</xdr:rowOff>
        </xdr:to>
        <xdr:sp macro="" textlink="">
          <xdr:nvSpPr>
            <xdr:cNvPr id="4188" name="cbEP_Chart2" hidden="1">
              <a:extLst>
                <a:ext uri="{63B3BB69-23CF-44E3-9099-C40C66FF867C}">
                  <a14:compatExt spid="_x0000_s4188"/>
                </a:ext>
                <a:ext uri="{FF2B5EF4-FFF2-40B4-BE49-F238E27FC236}">
                  <a16:creationId xmlns:a16="http://schemas.microsoft.com/office/drawing/2014/main" id="{00000000-0008-0000-0000-00005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1555750</xdr:colOff>
          <xdr:row>12</xdr:row>
          <xdr:rowOff>76200</xdr:rowOff>
        </xdr:from>
        <xdr:to>
          <xdr:col>2</xdr:col>
          <xdr:colOff>3219450</xdr:colOff>
          <xdr:row>17</xdr:row>
          <xdr:rowOff>88900</xdr:rowOff>
        </xdr:to>
        <xdr:sp macro="" textlink="">
          <xdr:nvSpPr>
            <xdr:cNvPr id="4189" name="imgEPChart3" hidden="1">
              <a:extLst>
                <a:ext uri="{63B3BB69-23CF-44E3-9099-C40C66FF867C}">
                  <a14:compatExt spid="_x0000_s4189"/>
                </a:ext>
                <a:ext uri="{FF2B5EF4-FFF2-40B4-BE49-F238E27FC236}">
                  <a16:creationId xmlns:a16="http://schemas.microsoft.com/office/drawing/2014/main" id="{00000000-0008-0000-0000-00005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1562100</xdr:colOff>
          <xdr:row>17</xdr:row>
          <xdr:rowOff>95250</xdr:rowOff>
        </xdr:from>
        <xdr:to>
          <xdr:col>2</xdr:col>
          <xdr:colOff>3238500</xdr:colOff>
          <xdr:row>20</xdr:row>
          <xdr:rowOff>76200</xdr:rowOff>
        </xdr:to>
        <xdr:sp macro="" textlink="">
          <xdr:nvSpPr>
            <xdr:cNvPr id="4190" name="cbEP_Chart3" hidden="1">
              <a:extLst>
                <a:ext uri="{63B3BB69-23CF-44E3-9099-C40C66FF867C}">
                  <a14:compatExt spid="_x0000_s4190"/>
                </a:ext>
                <a:ext uri="{FF2B5EF4-FFF2-40B4-BE49-F238E27FC236}">
                  <a16:creationId xmlns:a16="http://schemas.microsoft.com/office/drawing/2014/main" id="{00000000-0008-0000-0000-00005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1790700</xdr:colOff>
          <xdr:row>12</xdr:row>
          <xdr:rowOff>76200</xdr:rowOff>
        </xdr:from>
        <xdr:to>
          <xdr:col>1</xdr:col>
          <xdr:colOff>3460750</xdr:colOff>
          <xdr:row>17</xdr:row>
          <xdr:rowOff>88900</xdr:rowOff>
        </xdr:to>
        <xdr:sp macro="" textlink="">
          <xdr:nvSpPr>
            <xdr:cNvPr id="4191" name="imgEPChart4" hidden="1">
              <a:extLst>
                <a:ext uri="{63B3BB69-23CF-44E3-9099-C40C66FF867C}">
                  <a14:compatExt spid="_x0000_s4191"/>
                </a:ext>
                <a:ext uri="{FF2B5EF4-FFF2-40B4-BE49-F238E27FC236}">
                  <a16:creationId xmlns:a16="http://schemas.microsoft.com/office/drawing/2014/main" id="{00000000-0008-0000-0000-00005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1803400</xdr:colOff>
          <xdr:row>17</xdr:row>
          <xdr:rowOff>95250</xdr:rowOff>
        </xdr:from>
        <xdr:to>
          <xdr:col>1</xdr:col>
          <xdr:colOff>3479800</xdr:colOff>
          <xdr:row>20</xdr:row>
          <xdr:rowOff>76200</xdr:rowOff>
        </xdr:to>
        <xdr:sp macro="" textlink="">
          <xdr:nvSpPr>
            <xdr:cNvPr id="4192" name="cbEP_Chart4" hidden="1">
              <a:extLst>
                <a:ext uri="{63B3BB69-23CF-44E3-9099-C40C66FF867C}">
                  <a14:compatExt spid="_x0000_s4192"/>
                </a:ext>
                <a:ext uri="{FF2B5EF4-FFF2-40B4-BE49-F238E27FC236}">
                  <a16:creationId xmlns:a16="http://schemas.microsoft.com/office/drawing/2014/main" id="{00000000-0008-0000-0000-00006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69850</xdr:colOff>
          <xdr:row>21</xdr:row>
          <xdr:rowOff>0</xdr:rowOff>
        </xdr:from>
        <xdr:to>
          <xdr:col>1</xdr:col>
          <xdr:colOff>1733550</xdr:colOff>
          <xdr:row>26</xdr:row>
          <xdr:rowOff>133350</xdr:rowOff>
        </xdr:to>
        <xdr:sp macro="" textlink="">
          <xdr:nvSpPr>
            <xdr:cNvPr id="4193" name="imgEPChart5" hidden="1">
              <a:extLst>
                <a:ext uri="{63B3BB69-23CF-44E3-9099-C40C66FF867C}">
                  <a14:compatExt spid="_x0000_s4193"/>
                </a:ext>
                <a:ext uri="{FF2B5EF4-FFF2-40B4-BE49-F238E27FC236}">
                  <a16:creationId xmlns:a16="http://schemas.microsoft.com/office/drawing/2014/main" id="{00000000-0008-0000-0000-00006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69850</xdr:colOff>
          <xdr:row>26</xdr:row>
          <xdr:rowOff>133350</xdr:rowOff>
        </xdr:from>
        <xdr:to>
          <xdr:col>1</xdr:col>
          <xdr:colOff>1746250</xdr:colOff>
          <xdr:row>29</xdr:row>
          <xdr:rowOff>114300</xdr:rowOff>
        </xdr:to>
        <xdr:sp macro="" textlink="">
          <xdr:nvSpPr>
            <xdr:cNvPr id="4194" name="cbEP_Chart5" hidden="1">
              <a:extLst>
                <a:ext uri="{63B3BB69-23CF-44E3-9099-C40C66FF867C}">
                  <a14:compatExt spid="_x0000_s4194"/>
                </a:ext>
                <a:ext uri="{FF2B5EF4-FFF2-40B4-BE49-F238E27FC236}">
                  <a16:creationId xmlns:a16="http://schemas.microsoft.com/office/drawing/2014/main" id="{00000000-0008-0000-0000-00006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1562100</xdr:colOff>
          <xdr:row>21</xdr:row>
          <xdr:rowOff>0</xdr:rowOff>
        </xdr:from>
        <xdr:to>
          <xdr:col>2</xdr:col>
          <xdr:colOff>3232150</xdr:colOff>
          <xdr:row>26</xdr:row>
          <xdr:rowOff>133350</xdr:rowOff>
        </xdr:to>
        <xdr:sp macro="" textlink="">
          <xdr:nvSpPr>
            <xdr:cNvPr id="4195" name="imgEPChart6" hidden="1">
              <a:extLst>
                <a:ext uri="{63B3BB69-23CF-44E3-9099-C40C66FF867C}">
                  <a14:compatExt spid="_x0000_s4195"/>
                </a:ext>
                <a:ext uri="{FF2B5EF4-FFF2-40B4-BE49-F238E27FC236}">
                  <a16:creationId xmlns:a16="http://schemas.microsoft.com/office/drawing/2014/main" id="{00000000-0008-0000-0000-00006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1562100</xdr:colOff>
          <xdr:row>26</xdr:row>
          <xdr:rowOff>133350</xdr:rowOff>
        </xdr:from>
        <xdr:to>
          <xdr:col>2</xdr:col>
          <xdr:colOff>3238500</xdr:colOff>
          <xdr:row>29</xdr:row>
          <xdr:rowOff>114300</xdr:rowOff>
        </xdr:to>
        <xdr:sp macro="" textlink="">
          <xdr:nvSpPr>
            <xdr:cNvPr id="4196" name="cbEP_Chart6" hidden="1">
              <a:extLst>
                <a:ext uri="{63B3BB69-23CF-44E3-9099-C40C66FF867C}">
                  <a14:compatExt spid="_x0000_s4196"/>
                </a:ext>
                <a:ext uri="{FF2B5EF4-FFF2-40B4-BE49-F238E27FC236}">
                  <a16:creationId xmlns:a16="http://schemas.microsoft.com/office/drawing/2014/main" id="{00000000-0008-0000-0000-00006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1803400</xdr:colOff>
          <xdr:row>21</xdr:row>
          <xdr:rowOff>0</xdr:rowOff>
        </xdr:from>
        <xdr:to>
          <xdr:col>1</xdr:col>
          <xdr:colOff>3467100</xdr:colOff>
          <xdr:row>26</xdr:row>
          <xdr:rowOff>133350</xdr:rowOff>
        </xdr:to>
        <xdr:sp macro="" textlink="">
          <xdr:nvSpPr>
            <xdr:cNvPr id="4197" name="imgEPChart7" hidden="1">
              <a:extLst>
                <a:ext uri="{63B3BB69-23CF-44E3-9099-C40C66FF867C}">
                  <a14:compatExt spid="_x0000_s4197"/>
                </a:ext>
                <a:ext uri="{FF2B5EF4-FFF2-40B4-BE49-F238E27FC236}">
                  <a16:creationId xmlns:a16="http://schemas.microsoft.com/office/drawing/2014/main" id="{00000000-0008-0000-0000-00006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1803400</xdr:colOff>
          <xdr:row>26</xdr:row>
          <xdr:rowOff>133350</xdr:rowOff>
        </xdr:from>
        <xdr:to>
          <xdr:col>1</xdr:col>
          <xdr:colOff>3479800</xdr:colOff>
          <xdr:row>29</xdr:row>
          <xdr:rowOff>114300</xdr:rowOff>
        </xdr:to>
        <xdr:sp macro="" textlink="">
          <xdr:nvSpPr>
            <xdr:cNvPr id="4198" name="cbEP_Chart7" hidden="1">
              <a:extLst>
                <a:ext uri="{63B3BB69-23CF-44E3-9099-C40C66FF867C}">
                  <a14:compatExt spid="_x0000_s4198"/>
                </a:ext>
                <a:ext uri="{FF2B5EF4-FFF2-40B4-BE49-F238E27FC236}">
                  <a16:creationId xmlns:a16="http://schemas.microsoft.com/office/drawing/2014/main" id="{00000000-0008-0000-0000-00006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3517900</xdr:colOff>
          <xdr:row>21</xdr:row>
          <xdr:rowOff>0</xdr:rowOff>
        </xdr:from>
        <xdr:to>
          <xdr:col>2</xdr:col>
          <xdr:colOff>1524000</xdr:colOff>
          <xdr:row>26</xdr:row>
          <xdr:rowOff>133350</xdr:rowOff>
        </xdr:to>
        <xdr:sp macro="" textlink="">
          <xdr:nvSpPr>
            <xdr:cNvPr id="4199" name="imgEPChart8" hidden="1">
              <a:extLst>
                <a:ext uri="{63B3BB69-23CF-44E3-9099-C40C66FF867C}">
                  <a14:compatExt spid="_x0000_s4199"/>
                </a:ext>
                <a:ext uri="{FF2B5EF4-FFF2-40B4-BE49-F238E27FC236}">
                  <a16:creationId xmlns:a16="http://schemas.microsoft.com/office/drawing/2014/main" id="{00000000-0008-0000-0000-00006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3517900</xdr:colOff>
          <xdr:row>26</xdr:row>
          <xdr:rowOff>133350</xdr:rowOff>
        </xdr:from>
        <xdr:to>
          <xdr:col>2</xdr:col>
          <xdr:colOff>1536700</xdr:colOff>
          <xdr:row>29</xdr:row>
          <xdr:rowOff>114300</xdr:rowOff>
        </xdr:to>
        <xdr:sp macro="" textlink="">
          <xdr:nvSpPr>
            <xdr:cNvPr id="4200" name="cbEP_Chart8" hidden="1">
              <a:extLst>
                <a:ext uri="{63B3BB69-23CF-44E3-9099-C40C66FF867C}">
                  <a14:compatExt spid="_x0000_s4200"/>
                </a:ext>
                <a:ext uri="{FF2B5EF4-FFF2-40B4-BE49-F238E27FC236}">
                  <a16:creationId xmlns:a16="http://schemas.microsoft.com/office/drawing/2014/main" id="{00000000-0008-0000-0000-00006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222250</xdr:colOff>
          <xdr:row>12</xdr:row>
          <xdr:rowOff>31750</xdr:rowOff>
        </xdr:from>
        <xdr:to>
          <xdr:col>6</xdr:col>
          <xdr:colOff>495300</xdr:colOff>
          <xdr:row>13</xdr:row>
          <xdr:rowOff>107950</xdr:rowOff>
        </xdr:to>
        <xdr:sp macro="" textlink="">
          <xdr:nvSpPr>
            <xdr:cNvPr id="4202" name="chkCommentLines" hidden="1">
              <a:extLst>
                <a:ext uri="{63B3BB69-23CF-44E3-9099-C40C66FF867C}">
                  <a14:compatExt spid="_x0000_s4202"/>
                </a:ext>
                <a:ext uri="{FF2B5EF4-FFF2-40B4-BE49-F238E27FC236}">
                  <a16:creationId xmlns:a16="http://schemas.microsoft.com/office/drawing/2014/main" id="{00000000-0008-0000-0000-00006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222250</xdr:colOff>
          <xdr:row>13</xdr:row>
          <xdr:rowOff>107950</xdr:rowOff>
        </xdr:from>
        <xdr:to>
          <xdr:col>6</xdr:col>
          <xdr:colOff>527050</xdr:colOff>
          <xdr:row>15</xdr:row>
          <xdr:rowOff>38100</xdr:rowOff>
        </xdr:to>
        <xdr:sp macro="" textlink="">
          <xdr:nvSpPr>
            <xdr:cNvPr id="4203" name="chkDescription" hidden="1">
              <a:extLst>
                <a:ext uri="{63B3BB69-23CF-44E3-9099-C40C66FF867C}">
                  <a14:compatExt spid="_x0000_s4203"/>
                </a:ext>
                <a:ext uri="{FF2B5EF4-FFF2-40B4-BE49-F238E27FC236}">
                  <a16:creationId xmlns:a16="http://schemas.microsoft.com/office/drawing/2014/main" id="{00000000-0008-0000-0000-00006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</xdr:col>
      <xdr:colOff>133350</xdr:colOff>
      <xdr:row>1</xdr:row>
      <xdr:rowOff>101600</xdr:rowOff>
    </xdr:from>
    <xdr:to>
      <xdr:col>1</xdr:col>
      <xdr:colOff>714375</xdr:colOff>
      <xdr:row>5</xdr:row>
      <xdr:rowOff>12700</xdr:rowOff>
    </xdr:to>
    <xdr:pic>
      <xdr:nvPicPr>
        <xdr:cNvPr id="3" name="Grafik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73050" y="165100"/>
          <a:ext cx="581025" cy="5715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107950</xdr:colOff>
          <xdr:row>1</xdr:row>
          <xdr:rowOff>76200</xdr:rowOff>
        </xdr:from>
        <xdr:to>
          <xdr:col>1</xdr:col>
          <xdr:colOff>1422400</xdr:colOff>
          <xdr:row>4</xdr:row>
          <xdr:rowOff>0</xdr:rowOff>
        </xdr:to>
        <xdr:sp macro="" textlink="">
          <xdr:nvSpPr>
            <xdr:cNvPr id="8194" name="cbStart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1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38100</xdr:colOff>
          <xdr:row>1</xdr:row>
          <xdr:rowOff>76200</xdr:rowOff>
        </xdr:from>
        <xdr:to>
          <xdr:col>9</xdr:col>
          <xdr:colOff>241300</xdr:colOff>
          <xdr:row>4</xdr:row>
          <xdr:rowOff>0</xdr:rowOff>
        </xdr:to>
        <xdr:sp macro="" textlink="">
          <xdr:nvSpPr>
            <xdr:cNvPr id="8201" name="cbCpPPT_Default" hidden="1">
              <a:extLst>
                <a:ext uri="{63B3BB69-23CF-44E3-9099-C40C66FF867C}">
                  <a14:compatExt spid="_x0000_s8201"/>
                </a:ext>
                <a:ext uri="{FF2B5EF4-FFF2-40B4-BE49-F238E27FC236}">
                  <a16:creationId xmlns:a16="http://schemas.microsoft.com/office/drawing/2014/main" id="{00000000-0008-0000-0100-00000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38100</xdr:colOff>
          <xdr:row>4</xdr:row>
          <xdr:rowOff>31750</xdr:rowOff>
        </xdr:from>
        <xdr:to>
          <xdr:col>9</xdr:col>
          <xdr:colOff>241300</xdr:colOff>
          <xdr:row>5</xdr:row>
          <xdr:rowOff>285750</xdr:rowOff>
        </xdr:to>
        <xdr:sp macro="" textlink="">
          <xdr:nvSpPr>
            <xdr:cNvPr id="8202" name="cbCpAll2Ppt" hidden="1">
              <a:extLst>
                <a:ext uri="{63B3BB69-23CF-44E3-9099-C40C66FF867C}">
                  <a14:compatExt spid="_x0000_s8202"/>
                </a:ext>
                <a:ext uri="{FF2B5EF4-FFF2-40B4-BE49-F238E27FC236}">
                  <a16:creationId xmlns:a16="http://schemas.microsoft.com/office/drawing/2014/main" id="{00000000-0008-0000-0100-00000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4876800</xdr:colOff>
          <xdr:row>3</xdr:row>
          <xdr:rowOff>0</xdr:rowOff>
        </xdr:from>
        <xdr:to>
          <xdr:col>1</xdr:col>
          <xdr:colOff>6019800</xdr:colOff>
          <xdr:row>4</xdr:row>
          <xdr:rowOff>88900</xdr:rowOff>
        </xdr:to>
        <xdr:sp macro="" textlink="">
          <xdr:nvSpPr>
            <xdr:cNvPr id="100692" name="ckProzAbs" hidden="1">
              <a:extLst>
                <a:ext uri="{63B3BB69-23CF-44E3-9099-C40C66FF867C}">
                  <a14:compatExt spid="_x0000_s100692"/>
                </a:ext>
                <a:ext uri="{FF2B5EF4-FFF2-40B4-BE49-F238E27FC236}">
                  <a16:creationId xmlns:a16="http://schemas.microsoft.com/office/drawing/2014/main" id="{00000000-0008-0000-0100-00005489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4876800</xdr:colOff>
          <xdr:row>1</xdr:row>
          <xdr:rowOff>76200</xdr:rowOff>
        </xdr:from>
        <xdr:to>
          <xdr:col>2</xdr:col>
          <xdr:colOff>355600</xdr:colOff>
          <xdr:row>2</xdr:row>
          <xdr:rowOff>107950</xdr:rowOff>
        </xdr:to>
        <xdr:sp macro="" textlink="">
          <xdr:nvSpPr>
            <xdr:cNvPr id="100713" name="cbProdukte" hidden="1">
              <a:extLst>
                <a:ext uri="{63B3BB69-23CF-44E3-9099-C40C66FF867C}">
                  <a14:compatExt spid="_x0000_s100713"/>
                </a:ext>
                <a:ext uri="{FF2B5EF4-FFF2-40B4-BE49-F238E27FC236}">
                  <a16:creationId xmlns:a16="http://schemas.microsoft.com/office/drawing/2014/main" id="{00000000-0008-0000-0100-00006989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114300</xdr:colOff>
          <xdr:row>6</xdr:row>
          <xdr:rowOff>114300</xdr:rowOff>
        </xdr:from>
        <xdr:to>
          <xdr:col>9</xdr:col>
          <xdr:colOff>190500</xdr:colOff>
          <xdr:row>7</xdr:row>
          <xdr:rowOff>171450</xdr:rowOff>
        </xdr:to>
        <xdr:sp macro="" textlink="">
          <xdr:nvSpPr>
            <xdr:cNvPr id="100725" name="chkEP1_Comment" hidden="1">
              <a:extLst>
                <a:ext uri="{63B3BB69-23CF-44E3-9099-C40C66FF867C}">
                  <a14:compatExt spid="_x0000_s100725"/>
                </a:ext>
                <a:ext uri="{FF2B5EF4-FFF2-40B4-BE49-F238E27FC236}">
                  <a16:creationId xmlns:a16="http://schemas.microsoft.com/office/drawing/2014/main" id="{00000000-0008-0000-0100-00007589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114300</xdr:colOff>
          <xdr:row>7</xdr:row>
          <xdr:rowOff>171450</xdr:rowOff>
        </xdr:from>
        <xdr:to>
          <xdr:col>9</xdr:col>
          <xdr:colOff>190500</xdr:colOff>
          <xdr:row>7</xdr:row>
          <xdr:rowOff>393700</xdr:rowOff>
        </xdr:to>
        <xdr:sp macro="" textlink="">
          <xdr:nvSpPr>
            <xdr:cNvPr id="100726" name="chkEP1_Description" hidden="1">
              <a:extLst>
                <a:ext uri="{63B3BB69-23CF-44E3-9099-C40C66FF867C}">
                  <a14:compatExt spid="_x0000_s100726"/>
                </a:ext>
                <a:ext uri="{FF2B5EF4-FFF2-40B4-BE49-F238E27FC236}">
                  <a16:creationId xmlns:a16="http://schemas.microsoft.com/office/drawing/2014/main" id="{00000000-0008-0000-0100-00007689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1</xdr:col>
      <xdr:colOff>2162175</xdr:colOff>
      <xdr:row>8</xdr:row>
      <xdr:rowOff>0</xdr:rowOff>
    </xdr:from>
    <xdr:to>
      <xdr:col>1</xdr:col>
      <xdr:colOff>6838950</xdr:colOff>
      <xdr:row>9</xdr:row>
      <xdr:rowOff>0</xdr:rowOff>
    </xdr:to>
    <xdr:graphicFrame macro="">
      <xdr:nvGraphicFramePr>
        <xdr:cNvPr id="8605" name="chart2_segmente">
          <a:extLst>
            <a:ext uri="{FF2B5EF4-FFF2-40B4-BE49-F238E27FC236}">
              <a16:creationId xmlns:a16="http://schemas.microsoft.com/office/drawing/2014/main" id="{00000000-0008-0000-0100-00009D2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7</xdr:row>
      <xdr:rowOff>0</xdr:rowOff>
    </xdr:from>
    <xdr:to>
      <xdr:col>0</xdr:col>
      <xdr:colOff>9525</xdr:colOff>
      <xdr:row>7</xdr:row>
      <xdr:rowOff>9525</xdr:rowOff>
    </xdr:to>
    <xdr:sp macro="" textlink="">
      <xdr:nvSpPr>
        <xdr:cNvPr id="2070" name="tbHeader">
          <a:extLst>
            <a:ext uri="{FF2B5EF4-FFF2-40B4-BE49-F238E27FC236}">
              <a16:creationId xmlns:a16="http://schemas.microsoft.com/office/drawing/2014/main" id="{00000000-0008-0000-0100-000016080000}"/>
            </a:ext>
          </a:extLst>
        </xdr:cNvPr>
        <xdr:cNvSpPr txBox="1">
          <a:spLocks noChangeArrowheads="1"/>
        </xdr:cNvSpPr>
      </xdr:nvSpPr>
      <xdr:spPr bwMode="auto">
        <a:xfrm>
          <a:off x="0" y="1409700"/>
          <a:ext cx="952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45720" tIns="41148" rIns="0" bIns="41148" anchor="ctr" upright="1"/>
        <a:lstStyle/>
        <a:p>
          <a:pPr algn="l" rtl="0">
            <a:defRPr sz="1000"/>
          </a:pPr>
          <a:r>
            <a:rPr lang="de-DE" sz="2000" b="0" i="0" u="none" strike="noStrike" baseline="0">
              <a:solidFill>
                <a:srgbClr val="000000"/>
              </a:solidFill>
              <a:latin typeface="Calibri"/>
              <a:cs typeface="Calibri"/>
            </a:rPr>
            <a:t>&lt;HEADER&gt;</a:t>
          </a:r>
        </a:p>
      </xdr:txBody>
    </xdr:sp>
    <xdr:clientData/>
  </xdr:twoCellAnchor>
  <xdr:twoCellAnchor>
    <xdr:from>
      <xdr:col>0</xdr:col>
      <xdr:colOff>0</xdr:colOff>
      <xdr:row>7</xdr:row>
      <xdr:rowOff>0</xdr:rowOff>
    </xdr:from>
    <xdr:to>
      <xdr:col>0</xdr:col>
      <xdr:colOff>9525</xdr:colOff>
      <xdr:row>7</xdr:row>
      <xdr:rowOff>9525</xdr:rowOff>
    </xdr:to>
    <xdr:sp macro="" textlink="">
      <xdr:nvSpPr>
        <xdr:cNvPr id="3092" name="tbSubHeader">
          <a:extLst>
            <a:ext uri="{FF2B5EF4-FFF2-40B4-BE49-F238E27FC236}">
              <a16:creationId xmlns:a16="http://schemas.microsoft.com/office/drawing/2014/main" id="{00000000-0008-0000-0100-0000140C0000}"/>
            </a:ext>
          </a:extLst>
        </xdr:cNvPr>
        <xdr:cNvSpPr txBox="1">
          <a:spLocks noChangeArrowheads="1"/>
        </xdr:cNvSpPr>
      </xdr:nvSpPr>
      <xdr:spPr bwMode="auto">
        <a:xfrm>
          <a:off x="0" y="1409700"/>
          <a:ext cx="952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45720" tIns="41148" rIns="0" bIns="41148" anchor="ctr" upright="1"/>
        <a:lstStyle/>
        <a:p>
          <a:pPr algn="l" rtl="0">
            <a:defRPr sz="1000"/>
          </a:pPr>
          <a:r>
            <a:rPr lang="de-DE" sz="2000" b="0" i="0" u="none" strike="noStrike" baseline="0">
              <a:solidFill>
                <a:srgbClr val="989898"/>
              </a:solidFill>
              <a:latin typeface="Calibri"/>
              <a:cs typeface="Calibri"/>
            </a:rPr>
            <a:t>&lt;SUBHEADER&gt;</a:t>
          </a:r>
        </a:p>
      </xdr:txBody>
    </xdr:sp>
    <xdr:clientData/>
  </xdr:twoCellAnchor>
  <xdr:twoCellAnchor>
    <xdr:from>
      <xdr:col>0</xdr:col>
      <xdr:colOff>381000</xdr:colOff>
      <xdr:row>7</xdr:row>
      <xdr:rowOff>371475</xdr:rowOff>
    </xdr:from>
    <xdr:to>
      <xdr:col>2</xdr:col>
      <xdr:colOff>419100</xdr:colOff>
      <xdr:row>7</xdr:row>
      <xdr:rowOff>847725</xdr:rowOff>
    </xdr:to>
    <xdr:sp macro="" textlink="">
      <xdr:nvSpPr>
        <xdr:cNvPr id="4115" name="tbReportName">
          <a:extLst>
            <a:ext uri="{FF2B5EF4-FFF2-40B4-BE49-F238E27FC236}">
              <a16:creationId xmlns:a16="http://schemas.microsoft.com/office/drawing/2014/main" id="{00000000-0008-0000-0100-000013100000}"/>
            </a:ext>
          </a:extLst>
        </xdr:cNvPr>
        <xdr:cNvSpPr txBox="1">
          <a:spLocks noChangeArrowheads="1"/>
        </xdr:cNvSpPr>
      </xdr:nvSpPr>
      <xdr:spPr bwMode="auto">
        <a:xfrm>
          <a:off x="381000" y="1781175"/>
          <a:ext cx="8696325" cy="4762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54864" tIns="50292" rIns="0" bIns="50292" anchor="ctr" upright="1"/>
        <a:lstStyle/>
        <a:p>
          <a:pPr algn="l" rtl="0">
            <a:defRPr sz="1000"/>
          </a:pPr>
          <a:r>
            <a:rPr lang="de-DE" sz="2600" b="1" i="0" u="none" strike="noStrike" baseline="0">
              <a:solidFill>
                <a:srgbClr val="000000"/>
              </a:solidFill>
              <a:latin typeface="Calibri"/>
              <a:cs typeface="Calibri"/>
            </a:rPr>
            <a:t>Source of Change - Actuals</a:t>
          </a:r>
        </a:p>
      </xdr:txBody>
    </xdr:sp>
    <xdr:clientData/>
  </xdr:twoCellAnchor>
  <xdr:twoCellAnchor>
    <xdr:from>
      <xdr:col>0</xdr:col>
      <xdr:colOff>381000</xdr:colOff>
      <xdr:row>7</xdr:row>
      <xdr:rowOff>742950</xdr:rowOff>
    </xdr:from>
    <xdr:to>
      <xdr:col>2</xdr:col>
      <xdr:colOff>419100</xdr:colOff>
      <xdr:row>7</xdr:row>
      <xdr:rowOff>1152525</xdr:rowOff>
    </xdr:to>
    <xdr:sp macro="" textlink="">
      <xdr:nvSpPr>
        <xdr:cNvPr id="5126" name="tbCategoryName">
          <a:extLst>
            <a:ext uri="{FF2B5EF4-FFF2-40B4-BE49-F238E27FC236}">
              <a16:creationId xmlns:a16="http://schemas.microsoft.com/office/drawing/2014/main" id="{00000000-0008-0000-0100-000006140000}"/>
            </a:ext>
          </a:extLst>
        </xdr:cNvPr>
        <xdr:cNvSpPr txBox="1">
          <a:spLocks noChangeArrowheads="1"/>
        </xdr:cNvSpPr>
      </xdr:nvSpPr>
      <xdr:spPr bwMode="auto">
        <a:xfrm>
          <a:off x="381000" y="2152650"/>
          <a:ext cx="8696325" cy="4095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36576" tIns="36576" rIns="0" bIns="36576" anchor="ctr" upright="1"/>
        <a:lstStyle/>
        <a:p>
          <a:pPr algn="l" rtl="0">
            <a:defRPr sz="1000"/>
          </a:pPr>
          <a:r>
            <a:rPr lang="de-DE" sz="1800" b="1" i="0" u="none" strike="noStrike" baseline="0">
              <a:solidFill>
                <a:srgbClr val="989898"/>
              </a:solidFill>
              <a:latin typeface="Calibri"/>
              <a:cs typeface="Calibri"/>
            </a:rPr>
            <a:t>ROESTKAFFEE | Value (000 EUR)</a:t>
          </a:r>
        </a:p>
      </xdr:txBody>
    </xdr:sp>
    <xdr:clientData/>
  </xdr:twoCellAnchor>
  <xdr:twoCellAnchor>
    <xdr:from>
      <xdr:col>0</xdr:col>
      <xdr:colOff>0</xdr:colOff>
      <xdr:row>7</xdr:row>
      <xdr:rowOff>0</xdr:rowOff>
    </xdr:from>
    <xdr:to>
      <xdr:col>0</xdr:col>
      <xdr:colOff>9525</xdr:colOff>
      <xdr:row>7</xdr:row>
      <xdr:rowOff>9525</xdr:rowOff>
    </xdr:to>
    <xdr:sp macro="" textlink="">
      <xdr:nvSpPr>
        <xdr:cNvPr id="5726" name="tbOptionalName">
          <a:extLst>
            <a:ext uri="{FF2B5EF4-FFF2-40B4-BE49-F238E27FC236}">
              <a16:creationId xmlns:a16="http://schemas.microsoft.com/office/drawing/2014/main" id="{00000000-0008-0000-0100-00005E160000}"/>
            </a:ext>
          </a:extLst>
        </xdr:cNvPr>
        <xdr:cNvSpPr txBox="1">
          <a:spLocks noChangeArrowheads="1"/>
        </xdr:cNvSpPr>
      </xdr:nvSpPr>
      <xdr:spPr bwMode="auto">
        <a:xfrm>
          <a:off x="0" y="1409700"/>
          <a:ext cx="952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36576" tIns="32004" rIns="0" bIns="32004" anchor="ctr" upright="1"/>
        <a:lstStyle/>
        <a:p>
          <a:pPr algn="l" rtl="0">
            <a:defRPr sz="1000"/>
          </a:pPr>
          <a:r>
            <a:rPr lang="de-DE" sz="1400" b="0" i="0" u="none" strike="noStrike" baseline="0">
              <a:solidFill>
                <a:srgbClr val="989898"/>
              </a:solidFill>
              <a:latin typeface="Calibri"/>
              <a:cs typeface="Calibri"/>
            </a:rPr>
            <a:t>&lt;additional description line&gt;</a:t>
          </a:r>
        </a:p>
      </xdr:txBody>
    </xdr:sp>
    <xdr:clientData/>
  </xdr:twoCellAnchor>
  <xdr:twoCellAnchor>
    <xdr:from>
      <xdr:col>0</xdr:col>
      <xdr:colOff>381000</xdr:colOff>
      <xdr:row>7</xdr:row>
      <xdr:rowOff>1028700</xdr:rowOff>
    </xdr:from>
    <xdr:to>
      <xdr:col>1</xdr:col>
      <xdr:colOff>5953125</xdr:colOff>
      <xdr:row>7</xdr:row>
      <xdr:rowOff>1314450</xdr:rowOff>
    </xdr:to>
    <xdr:sp macro="" textlink="">
      <xdr:nvSpPr>
        <xdr:cNvPr id="5727" name="tbSlicerName">
          <a:extLst>
            <a:ext uri="{FF2B5EF4-FFF2-40B4-BE49-F238E27FC236}">
              <a16:creationId xmlns:a16="http://schemas.microsoft.com/office/drawing/2014/main" id="{00000000-0008-0000-0100-00005F160000}"/>
            </a:ext>
          </a:extLst>
        </xdr:cNvPr>
        <xdr:cNvSpPr txBox="1">
          <a:spLocks noChangeArrowheads="1"/>
        </xdr:cNvSpPr>
      </xdr:nvSpPr>
      <xdr:spPr bwMode="auto">
        <a:xfrm>
          <a:off x="381000" y="2438400"/>
          <a:ext cx="6029325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36576" tIns="32004" rIns="0" bIns="32004" anchor="ctr" upright="1"/>
        <a:lstStyle/>
        <a:p>
          <a:pPr algn="l" rtl="0">
            <a:defRPr sz="1000"/>
          </a:pPr>
          <a:r>
            <a:rPr lang="de-DE" sz="1400" b="0" i="0" u="none" strike="noStrike" baseline="0">
              <a:solidFill>
                <a:srgbClr val="989898"/>
              </a:solidFill>
              <a:latin typeface="Calibri"/>
              <a:cs typeface="Calibri"/>
            </a:rPr>
            <a:t>DOUWE EGBERTS | 31.12.2015 vs. 31.12.2016</a:t>
          </a:r>
        </a:p>
      </xdr:txBody>
    </xdr:sp>
    <xdr:clientData/>
  </xdr:twoCellAnchor>
  <xdr:twoCellAnchor>
    <xdr:from>
      <xdr:col>1</xdr:col>
      <xdr:colOff>9525</xdr:colOff>
      <xdr:row>8</xdr:row>
      <xdr:rowOff>0</xdr:rowOff>
    </xdr:from>
    <xdr:to>
      <xdr:col>1</xdr:col>
      <xdr:colOff>2352675</xdr:colOff>
      <xdr:row>8</xdr:row>
      <xdr:rowOff>676275</xdr:rowOff>
    </xdr:to>
    <xdr:sp macro="" textlink="">
      <xdr:nvSpPr>
        <xdr:cNvPr id="5728" name="tbTotalChange">
          <a:extLst>
            <a:ext uri="{FF2B5EF4-FFF2-40B4-BE49-F238E27FC236}">
              <a16:creationId xmlns:a16="http://schemas.microsoft.com/office/drawing/2014/main" id="{00000000-0008-0000-0100-000060160000}"/>
            </a:ext>
          </a:extLst>
        </xdr:cNvPr>
        <xdr:cNvSpPr txBox="1">
          <a:spLocks noChangeArrowheads="1"/>
        </xdr:cNvSpPr>
      </xdr:nvSpPr>
      <xdr:spPr bwMode="auto">
        <a:xfrm>
          <a:off x="466725" y="2933700"/>
          <a:ext cx="2343150" cy="6762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0" tIns="32004" rIns="36576" bIns="32004" anchor="ctr" upright="1"/>
        <a:lstStyle/>
        <a:p>
          <a:pPr algn="r" rtl="0">
            <a:defRPr sz="1000"/>
          </a:pPr>
          <a:r>
            <a:rPr lang="de-DE" sz="1300" b="0" i="0" u="none" strike="noStrike" baseline="0">
              <a:solidFill>
                <a:srgbClr val="989898"/>
              </a:solidFill>
              <a:latin typeface="Calibri"/>
              <a:cs typeface="Calibri"/>
            </a:rPr>
            <a:t>Total Change</a:t>
          </a:r>
        </a:p>
      </xdr:txBody>
    </xdr:sp>
    <xdr:clientData/>
  </xdr:twoCellAnchor>
  <xdr:twoCellAnchor>
    <xdr:from>
      <xdr:col>1</xdr:col>
      <xdr:colOff>9525</xdr:colOff>
      <xdr:row>8</xdr:row>
      <xdr:rowOff>1362075</xdr:rowOff>
    </xdr:from>
    <xdr:to>
      <xdr:col>1</xdr:col>
      <xdr:colOff>2352675</xdr:colOff>
      <xdr:row>8</xdr:row>
      <xdr:rowOff>2038350</xdr:rowOff>
    </xdr:to>
    <xdr:sp macro="" textlink="">
      <xdr:nvSpPr>
        <xdr:cNvPr id="5729" name="tbSwitching">
          <a:extLst>
            <a:ext uri="{FF2B5EF4-FFF2-40B4-BE49-F238E27FC236}">
              <a16:creationId xmlns:a16="http://schemas.microsoft.com/office/drawing/2014/main" id="{00000000-0008-0000-0100-000061160000}"/>
            </a:ext>
          </a:extLst>
        </xdr:cNvPr>
        <xdr:cNvSpPr txBox="1">
          <a:spLocks noChangeArrowheads="1"/>
        </xdr:cNvSpPr>
      </xdr:nvSpPr>
      <xdr:spPr bwMode="auto">
        <a:xfrm>
          <a:off x="466725" y="4295775"/>
          <a:ext cx="2343150" cy="6762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0" tIns="32004" rIns="36576" bIns="32004" anchor="ctr" upright="1"/>
        <a:lstStyle/>
        <a:p>
          <a:pPr algn="r" rtl="0">
            <a:defRPr sz="1000"/>
          </a:pPr>
          <a:r>
            <a:rPr lang="de-DE" sz="1300" b="0" i="0" u="none" strike="noStrike" baseline="0">
              <a:solidFill>
                <a:srgbClr val="989898"/>
              </a:solidFill>
              <a:latin typeface="Calibri"/>
              <a:cs typeface="Calibri"/>
            </a:rPr>
            <a:t>Switching</a:t>
          </a:r>
        </a:p>
      </xdr:txBody>
    </xdr:sp>
    <xdr:clientData/>
  </xdr:twoCellAnchor>
  <xdr:twoCellAnchor>
    <xdr:from>
      <xdr:col>1</xdr:col>
      <xdr:colOff>9525</xdr:colOff>
      <xdr:row>8</xdr:row>
      <xdr:rowOff>2038350</xdr:rowOff>
    </xdr:from>
    <xdr:to>
      <xdr:col>1</xdr:col>
      <xdr:colOff>2352675</xdr:colOff>
      <xdr:row>8</xdr:row>
      <xdr:rowOff>2714625</xdr:rowOff>
    </xdr:to>
    <xdr:sp macro="" textlink="">
      <xdr:nvSpPr>
        <xdr:cNvPr id="5730" name="tbPurchaseIntensity">
          <a:extLst>
            <a:ext uri="{FF2B5EF4-FFF2-40B4-BE49-F238E27FC236}">
              <a16:creationId xmlns:a16="http://schemas.microsoft.com/office/drawing/2014/main" id="{00000000-0008-0000-0100-000062160000}"/>
            </a:ext>
          </a:extLst>
        </xdr:cNvPr>
        <xdr:cNvSpPr txBox="1">
          <a:spLocks noChangeArrowheads="1"/>
        </xdr:cNvSpPr>
      </xdr:nvSpPr>
      <xdr:spPr bwMode="auto">
        <a:xfrm>
          <a:off x="466725" y="4972050"/>
          <a:ext cx="2343150" cy="6762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0" tIns="32004" rIns="36576" bIns="32004" anchor="ctr" upright="1"/>
        <a:lstStyle/>
        <a:p>
          <a:pPr algn="r" rtl="0">
            <a:defRPr sz="1000"/>
          </a:pPr>
          <a:r>
            <a:rPr lang="de-DE" sz="1300" b="0" i="0" u="none" strike="noStrike" baseline="0">
              <a:solidFill>
                <a:srgbClr val="989898"/>
              </a:solidFill>
              <a:latin typeface="Calibri"/>
              <a:cs typeface="Calibri"/>
            </a:rPr>
            <a:t>Change in Purchase Intensity</a:t>
          </a:r>
        </a:p>
      </xdr:txBody>
    </xdr:sp>
    <xdr:clientData/>
  </xdr:twoCellAnchor>
  <xdr:twoCellAnchor>
    <xdr:from>
      <xdr:col>1</xdr:col>
      <xdr:colOff>9525</xdr:colOff>
      <xdr:row>8</xdr:row>
      <xdr:rowOff>2714625</xdr:rowOff>
    </xdr:from>
    <xdr:to>
      <xdr:col>1</xdr:col>
      <xdr:colOff>2352675</xdr:colOff>
      <xdr:row>8</xdr:row>
      <xdr:rowOff>3390900</xdr:rowOff>
    </xdr:to>
    <xdr:sp macro="" textlink="">
      <xdr:nvSpPr>
        <xdr:cNvPr id="5731" name="tbRepertoire">
          <a:extLst>
            <a:ext uri="{FF2B5EF4-FFF2-40B4-BE49-F238E27FC236}">
              <a16:creationId xmlns:a16="http://schemas.microsoft.com/office/drawing/2014/main" id="{00000000-0008-0000-0100-000063160000}"/>
            </a:ext>
          </a:extLst>
        </xdr:cNvPr>
        <xdr:cNvSpPr txBox="1">
          <a:spLocks noChangeArrowheads="1"/>
        </xdr:cNvSpPr>
      </xdr:nvSpPr>
      <xdr:spPr bwMode="auto">
        <a:xfrm>
          <a:off x="466725" y="5648325"/>
          <a:ext cx="2343150" cy="6762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0" tIns="32004" rIns="36576" bIns="32004" anchor="ctr" upright="1"/>
        <a:lstStyle/>
        <a:p>
          <a:pPr algn="r" rtl="0">
            <a:defRPr sz="1000"/>
          </a:pPr>
          <a:r>
            <a:rPr lang="de-DE" sz="1300" b="0" i="0" u="none" strike="noStrike" baseline="0">
              <a:solidFill>
                <a:srgbClr val="989898"/>
              </a:solidFill>
              <a:latin typeface="Calibri"/>
              <a:cs typeface="Calibri"/>
            </a:rPr>
            <a:t>Added/Dropped to Repertoire</a:t>
          </a:r>
        </a:p>
      </xdr:txBody>
    </xdr:sp>
    <xdr:clientData/>
  </xdr:twoCellAnchor>
  <xdr:twoCellAnchor>
    <xdr:from>
      <xdr:col>1</xdr:col>
      <xdr:colOff>9525</xdr:colOff>
      <xdr:row>8</xdr:row>
      <xdr:rowOff>3390900</xdr:rowOff>
    </xdr:from>
    <xdr:to>
      <xdr:col>1</xdr:col>
      <xdr:colOff>2352675</xdr:colOff>
      <xdr:row>8</xdr:row>
      <xdr:rowOff>4067175</xdr:rowOff>
    </xdr:to>
    <xdr:sp macro="" textlink="">
      <xdr:nvSpPr>
        <xdr:cNvPr id="5732" name="tbCategory">
          <a:extLst>
            <a:ext uri="{FF2B5EF4-FFF2-40B4-BE49-F238E27FC236}">
              <a16:creationId xmlns:a16="http://schemas.microsoft.com/office/drawing/2014/main" id="{00000000-0008-0000-0100-000064160000}"/>
            </a:ext>
          </a:extLst>
        </xdr:cNvPr>
        <xdr:cNvSpPr txBox="1">
          <a:spLocks noChangeArrowheads="1"/>
        </xdr:cNvSpPr>
      </xdr:nvSpPr>
      <xdr:spPr bwMode="auto">
        <a:xfrm>
          <a:off x="466725" y="6324600"/>
          <a:ext cx="2343150" cy="6762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0" tIns="32004" rIns="36576" bIns="32004" anchor="ctr" upright="1"/>
        <a:lstStyle/>
        <a:p>
          <a:pPr algn="r" rtl="0">
            <a:defRPr sz="1000"/>
          </a:pPr>
          <a:r>
            <a:rPr lang="de-DE" sz="1300" b="0" i="0" u="none" strike="noStrike" baseline="0">
              <a:solidFill>
                <a:srgbClr val="989898"/>
              </a:solidFill>
              <a:latin typeface="Calibri"/>
              <a:cs typeface="Calibri"/>
            </a:rPr>
            <a:t>Category Arrivals/Departures</a:t>
          </a:r>
        </a:p>
      </xdr:txBody>
    </xdr:sp>
    <xdr:clientData/>
  </xdr:twoCellAnchor>
  <xdr:twoCellAnchor>
    <xdr:from>
      <xdr:col>1</xdr:col>
      <xdr:colOff>6924675</xdr:colOff>
      <xdr:row>8</xdr:row>
      <xdr:rowOff>0</xdr:rowOff>
    </xdr:from>
    <xdr:to>
      <xdr:col>1</xdr:col>
      <xdr:colOff>8010525</xdr:colOff>
      <xdr:row>8</xdr:row>
      <xdr:rowOff>342900</xdr:rowOff>
    </xdr:to>
    <xdr:sp macro="" textlink="">
      <xdr:nvSpPr>
        <xdr:cNvPr id="5733" name="tbPercentChange">
          <a:extLst>
            <a:ext uri="{FF2B5EF4-FFF2-40B4-BE49-F238E27FC236}">
              <a16:creationId xmlns:a16="http://schemas.microsoft.com/office/drawing/2014/main" id="{00000000-0008-0000-0100-000065160000}"/>
            </a:ext>
          </a:extLst>
        </xdr:cNvPr>
        <xdr:cNvSpPr txBox="1">
          <a:spLocks noChangeArrowheads="1"/>
        </xdr:cNvSpPr>
      </xdr:nvSpPr>
      <xdr:spPr bwMode="auto">
        <a:xfrm>
          <a:off x="7381875" y="2933700"/>
          <a:ext cx="1085850" cy="3429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36576" tIns="36576" rIns="36576" bIns="36576" anchor="ctr" upright="1"/>
        <a:lstStyle/>
        <a:p>
          <a:pPr algn="ctr" rtl="0">
            <a:defRPr sz="1000"/>
          </a:pPr>
          <a:r>
            <a:rPr lang="de-DE" sz="1600" b="1" i="0" u="none" strike="noStrike" baseline="0">
              <a:solidFill>
                <a:srgbClr val="5A3459"/>
              </a:solidFill>
              <a:latin typeface="Calibri"/>
              <a:cs typeface="Calibri"/>
            </a:rPr>
            <a:t>% Change</a:t>
          </a:r>
        </a:p>
      </xdr:txBody>
    </xdr:sp>
    <xdr:clientData/>
  </xdr:twoCellAnchor>
  <xdr:twoCellAnchor>
    <xdr:from>
      <xdr:col>1</xdr:col>
      <xdr:colOff>6924675</xdr:colOff>
      <xdr:row>8</xdr:row>
      <xdr:rowOff>342900</xdr:rowOff>
    </xdr:from>
    <xdr:to>
      <xdr:col>1</xdr:col>
      <xdr:colOff>8010525</xdr:colOff>
      <xdr:row>8</xdr:row>
      <xdr:rowOff>685800</xdr:rowOff>
    </xdr:to>
    <xdr:sp macro="" textlink="">
      <xdr:nvSpPr>
        <xdr:cNvPr id="5734" name="tbPercentChangeValue">
          <a:extLst>
            <a:ext uri="{FF2B5EF4-FFF2-40B4-BE49-F238E27FC236}">
              <a16:creationId xmlns:a16="http://schemas.microsoft.com/office/drawing/2014/main" id="{00000000-0008-0000-0100-000066160000}"/>
            </a:ext>
          </a:extLst>
        </xdr:cNvPr>
        <xdr:cNvSpPr txBox="1">
          <a:spLocks noChangeArrowheads="1"/>
        </xdr:cNvSpPr>
      </xdr:nvSpPr>
      <xdr:spPr bwMode="auto">
        <a:xfrm>
          <a:off x="7381875" y="3276600"/>
          <a:ext cx="1085850" cy="3429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36576" tIns="36576" rIns="36576" bIns="36576" anchor="ctr" upright="1"/>
        <a:lstStyle/>
        <a:p>
          <a:pPr algn="ctr" rtl="0">
            <a:defRPr sz="1000"/>
          </a:pPr>
          <a:r>
            <a:rPr lang="de-DE" sz="1600" b="1" i="0" u="none" strike="noStrike" baseline="0">
              <a:solidFill>
                <a:srgbClr val="5A3459"/>
              </a:solidFill>
              <a:latin typeface="Calibri"/>
              <a:cs typeface="Calibri"/>
            </a:rPr>
            <a:t>+125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2990850</xdr:colOff>
          <xdr:row>1</xdr:row>
          <xdr:rowOff>76200</xdr:rowOff>
        </xdr:from>
        <xdr:to>
          <xdr:col>4</xdr:col>
          <xdr:colOff>381000</xdr:colOff>
          <xdr:row>2</xdr:row>
          <xdr:rowOff>107950</xdr:rowOff>
        </xdr:to>
        <xdr:sp macro="" textlink="">
          <xdr:nvSpPr>
            <xdr:cNvPr id="102401" name="cbProdukte" hidden="1">
              <a:extLst>
                <a:ext uri="{63B3BB69-23CF-44E3-9099-C40C66FF867C}">
                  <a14:compatExt spid="_x0000_s102401"/>
                </a:ext>
                <a:ext uri="{FF2B5EF4-FFF2-40B4-BE49-F238E27FC236}">
                  <a16:creationId xmlns:a16="http://schemas.microsoft.com/office/drawing/2014/main" id="{00000000-0008-0000-0200-0000019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127000</xdr:colOff>
          <xdr:row>1</xdr:row>
          <xdr:rowOff>76200</xdr:rowOff>
        </xdr:from>
        <xdr:to>
          <xdr:col>1</xdr:col>
          <xdr:colOff>1441450</xdr:colOff>
          <xdr:row>4</xdr:row>
          <xdr:rowOff>0</xdr:rowOff>
        </xdr:to>
        <xdr:sp macro="" textlink="">
          <xdr:nvSpPr>
            <xdr:cNvPr id="102402" name="cbStart" hidden="1">
              <a:extLst>
                <a:ext uri="{63B3BB69-23CF-44E3-9099-C40C66FF867C}">
                  <a14:compatExt spid="_x0000_s102402"/>
                </a:ext>
                <a:ext uri="{FF2B5EF4-FFF2-40B4-BE49-F238E27FC236}">
                  <a16:creationId xmlns:a16="http://schemas.microsoft.com/office/drawing/2014/main" id="{00000000-0008-0000-0200-0000029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304800</xdr:colOff>
          <xdr:row>1</xdr:row>
          <xdr:rowOff>76200</xdr:rowOff>
        </xdr:from>
        <xdr:to>
          <xdr:col>11</xdr:col>
          <xdr:colOff>190500</xdr:colOff>
          <xdr:row>4</xdr:row>
          <xdr:rowOff>0</xdr:rowOff>
        </xdr:to>
        <xdr:sp macro="" textlink="">
          <xdr:nvSpPr>
            <xdr:cNvPr id="102404" name="cbCpPPT_Default" hidden="1">
              <a:extLst>
                <a:ext uri="{63B3BB69-23CF-44E3-9099-C40C66FF867C}">
                  <a14:compatExt spid="_x0000_s102404"/>
                </a:ext>
                <a:ext uri="{FF2B5EF4-FFF2-40B4-BE49-F238E27FC236}">
                  <a16:creationId xmlns:a16="http://schemas.microsoft.com/office/drawing/2014/main" id="{00000000-0008-0000-0200-0000049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304800</xdr:colOff>
          <xdr:row>4</xdr:row>
          <xdr:rowOff>38100</xdr:rowOff>
        </xdr:from>
        <xdr:to>
          <xdr:col>11</xdr:col>
          <xdr:colOff>190500</xdr:colOff>
          <xdr:row>6</xdr:row>
          <xdr:rowOff>38100</xdr:rowOff>
        </xdr:to>
        <xdr:sp macro="" textlink="">
          <xdr:nvSpPr>
            <xdr:cNvPr id="102405" name="cbCpAll2Ppt" hidden="1">
              <a:extLst>
                <a:ext uri="{63B3BB69-23CF-44E3-9099-C40C66FF867C}">
                  <a14:compatExt spid="_x0000_s102405"/>
                </a:ext>
                <a:ext uri="{FF2B5EF4-FFF2-40B4-BE49-F238E27FC236}">
                  <a16:creationId xmlns:a16="http://schemas.microsoft.com/office/drawing/2014/main" id="{00000000-0008-0000-0200-0000059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1771650</xdr:colOff>
          <xdr:row>1</xdr:row>
          <xdr:rowOff>76200</xdr:rowOff>
        </xdr:from>
        <xdr:to>
          <xdr:col>2</xdr:col>
          <xdr:colOff>1651000</xdr:colOff>
          <xdr:row>4</xdr:row>
          <xdr:rowOff>0</xdr:rowOff>
        </xdr:to>
        <xdr:sp macro="" textlink="">
          <xdr:nvSpPr>
            <xdr:cNvPr id="102421" name="cbDisplayedProd" hidden="1">
              <a:extLst>
                <a:ext uri="{63B3BB69-23CF-44E3-9099-C40C66FF867C}">
                  <a14:compatExt spid="_x0000_s102421"/>
                </a:ext>
                <a:ext uri="{FF2B5EF4-FFF2-40B4-BE49-F238E27FC236}">
                  <a16:creationId xmlns:a16="http://schemas.microsoft.com/office/drawing/2014/main" id="{00000000-0008-0000-0200-0000159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2990850</xdr:colOff>
          <xdr:row>3</xdr:row>
          <xdr:rowOff>0</xdr:rowOff>
        </xdr:from>
        <xdr:to>
          <xdr:col>2</xdr:col>
          <xdr:colOff>4781550</xdr:colOff>
          <xdr:row>4</xdr:row>
          <xdr:rowOff>88900</xdr:rowOff>
        </xdr:to>
        <xdr:sp macro="" textlink="">
          <xdr:nvSpPr>
            <xdr:cNvPr id="102425" name="chkExpIdx" hidden="1">
              <a:extLst>
                <a:ext uri="{63B3BB69-23CF-44E3-9099-C40C66FF867C}">
                  <a14:compatExt spid="_x0000_s102425"/>
                </a:ext>
                <a:ext uri="{FF2B5EF4-FFF2-40B4-BE49-F238E27FC236}">
                  <a16:creationId xmlns:a16="http://schemas.microsoft.com/office/drawing/2014/main" id="{00000000-0008-0000-0200-0000199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6</xdr:row>
          <xdr:rowOff>133350</xdr:rowOff>
        </xdr:from>
        <xdr:to>
          <xdr:col>11</xdr:col>
          <xdr:colOff>133350</xdr:colOff>
          <xdr:row>7</xdr:row>
          <xdr:rowOff>190500</xdr:rowOff>
        </xdr:to>
        <xdr:sp macro="" textlink="">
          <xdr:nvSpPr>
            <xdr:cNvPr id="102436" name="chkEP2_Comment" hidden="1">
              <a:extLst>
                <a:ext uri="{63B3BB69-23CF-44E3-9099-C40C66FF867C}">
                  <a14:compatExt spid="_x0000_s102436"/>
                </a:ext>
                <a:ext uri="{FF2B5EF4-FFF2-40B4-BE49-F238E27FC236}">
                  <a16:creationId xmlns:a16="http://schemas.microsoft.com/office/drawing/2014/main" id="{00000000-0008-0000-0200-0000249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7</xdr:row>
          <xdr:rowOff>190500</xdr:rowOff>
        </xdr:from>
        <xdr:to>
          <xdr:col>11</xdr:col>
          <xdr:colOff>133350</xdr:colOff>
          <xdr:row>7</xdr:row>
          <xdr:rowOff>412750</xdr:rowOff>
        </xdr:to>
        <xdr:sp macro="" textlink="">
          <xdr:nvSpPr>
            <xdr:cNvPr id="102437" name="chkEP2_Description" hidden="1">
              <a:extLst>
                <a:ext uri="{63B3BB69-23CF-44E3-9099-C40C66FF867C}">
                  <a14:compatExt spid="_x0000_s102437"/>
                </a:ext>
                <a:ext uri="{FF2B5EF4-FFF2-40B4-BE49-F238E27FC236}">
                  <a16:creationId xmlns:a16="http://schemas.microsoft.com/office/drawing/2014/main" id="{00000000-0008-0000-0200-0000259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 editAs="absolute">
    <xdr:from>
      <xdr:col>2</xdr:col>
      <xdr:colOff>0</xdr:colOff>
      <xdr:row>8</xdr:row>
      <xdr:rowOff>0</xdr:rowOff>
    </xdr:from>
    <xdr:to>
      <xdr:col>3</xdr:col>
      <xdr:colOff>0</xdr:colOff>
      <xdr:row>30</xdr:row>
      <xdr:rowOff>314325</xdr:rowOff>
    </xdr:to>
    <xdr:graphicFrame macro="">
      <xdr:nvGraphicFramePr>
        <xdr:cNvPr id="102420" name="chart_netswitching">
          <a:extLst>
            <a:ext uri="{FF2B5EF4-FFF2-40B4-BE49-F238E27FC236}">
              <a16:creationId xmlns:a16="http://schemas.microsoft.com/office/drawing/2014/main" id="{00000000-0008-0000-0200-0000149001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3009900</xdr:colOff>
          <xdr:row>1</xdr:row>
          <xdr:rowOff>76200</xdr:rowOff>
        </xdr:from>
        <xdr:to>
          <xdr:col>3</xdr:col>
          <xdr:colOff>450850</xdr:colOff>
          <xdr:row>2</xdr:row>
          <xdr:rowOff>107950</xdr:rowOff>
        </xdr:to>
        <xdr:sp macro="" textlink="">
          <xdr:nvSpPr>
            <xdr:cNvPr id="105473" name="cbProdukte" hidden="1">
              <a:extLst>
                <a:ext uri="{63B3BB69-23CF-44E3-9099-C40C66FF867C}">
                  <a14:compatExt spid="_x0000_s105473"/>
                </a:ext>
                <a:ext uri="{FF2B5EF4-FFF2-40B4-BE49-F238E27FC236}">
                  <a16:creationId xmlns:a16="http://schemas.microsoft.com/office/drawing/2014/main" id="{00000000-0008-0000-0300-0000019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171450</xdr:colOff>
          <xdr:row>1</xdr:row>
          <xdr:rowOff>76200</xdr:rowOff>
        </xdr:from>
        <xdr:to>
          <xdr:col>1</xdr:col>
          <xdr:colOff>1485900</xdr:colOff>
          <xdr:row>4</xdr:row>
          <xdr:rowOff>0</xdr:rowOff>
        </xdr:to>
        <xdr:sp macro="" textlink="">
          <xdr:nvSpPr>
            <xdr:cNvPr id="105474" name="cbStart" hidden="1">
              <a:extLst>
                <a:ext uri="{63B3BB69-23CF-44E3-9099-C40C66FF867C}">
                  <a14:compatExt spid="_x0000_s105474"/>
                </a:ext>
                <a:ext uri="{FF2B5EF4-FFF2-40B4-BE49-F238E27FC236}">
                  <a16:creationId xmlns:a16="http://schemas.microsoft.com/office/drawing/2014/main" id="{00000000-0008-0000-0300-0000029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38100</xdr:colOff>
          <xdr:row>1</xdr:row>
          <xdr:rowOff>76200</xdr:rowOff>
        </xdr:from>
        <xdr:to>
          <xdr:col>10</xdr:col>
          <xdr:colOff>241300</xdr:colOff>
          <xdr:row>4</xdr:row>
          <xdr:rowOff>0</xdr:rowOff>
        </xdr:to>
        <xdr:sp macro="" textlink="">
          <xdr:nvSpPr>
            <xdr:cNvPr id="105475" name="cbCpPPT_Default" hidden="1">
              <a:extLst>
                <a:ext uri="{63B3BB69-23CF-44E3-9099-C40C66FF867C}">
                  <a14:compatExt spid="_x0000_s105475"/>
                </a:ext>
                <a:ext uri="{FF2B5EF4-FFF2-40B4-BE49-F238E27FC236}">
                  <a16:creationId xmlns:a16="http://schemas.microsoft.com/office/drawing/2014/main" id="{00000000-0008-0000-0300-0000039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38100</xdr:colOff>
          <xdr:row>4</xdr:row>
          <xdr:rowOff>50800</xdr:rowOff>
        </xdr:from>
        <xdr:to>
          <xdr:col>10</xdr:col>
          <xdr:colOff>241300</xdr:colOff>
          <xdr:row>6</xdr:row>
          <xdr:rowOff>50800</xdr:rowOff>
        </xdr:to>
        <xdr:sp macro="" textlink="">
          <xdr:nvSpPr>
            <xdr:cNvPr id="105476" name="cbCpAll2Ppt" hidden="1">
              <a:extLst>
                <a:ext uri="{63B3BB69-23CF-44E3-9099-C40C66FF867C}">
                  <a14:compatExt spid="_x0000_s105476"/>
                </a:ext>
                <a:ext uri="{FF2B5EF4-FFF2-40B4-BE49-F238E27FC236}">
                  <a16:creationId xmlns:a16="http://schemas.microsoft.com/office/drawing/2014/main" id="{00000000-0008-0000-0300-0000049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1771650</xdr:colOff>
          <xdr:row>1</xdr:row>
          <xdr:rowOff>76200</xdr:rowOff>
        </xdr:from>
        <xdr:to>
          <xdr:col>2</xdr:col>
          <xdr:colOff>1651000</xdr:colOff>
          <xdr:row>4</xdr:row>
          <xdr:rowOff>0</xdr:rowOff>
        </xdr:to>
        <xdr:sp macro="" textlink="">
          <xdr:nvSpPr>
            <xdr:cNvPr id="105481" name="cbDisplayedProd" hidden="1">
              <a:extLst>
                <a:ext uri="{63B3BB69-23CF-44E3-9099-C40C66FF867C}">
                  <a14:compatExt spid="_x0000_s105481"/>
                </a:ext>
                <a:ext uri="{FF2B5EF4-FFF2-40B4-BE49-F238E27FC236}">
                  <a16:creationId xmlns:a16="http://schemas.microsoft.com/office/drawing/2014/main" id="{00000000-0008-0000-0300-0000099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88900</xdr:colOff>
          <xdr:row>6</xdr:row>
          <xdr:rowOff>127000</xdr:rowOff>
        </xdr:from>
        <xdr:to>
          <xdr:col>10</xdr:col>
          <xdr:colOff>165100</xdr:colOff>
          <xdr:row>7</xdr:row>
          <xdr:rowOff>184150</xdr:rowOff>
        </xdr:to>
        <xdr:sp macro="" textlink="">
          <xdr:nvSpPr>
            <xdr:cNvPr id="105494" name="chkEP3_Comment" hidden="1">
              <a:extLst>
                <a:ext uri="{63B3BB69-23CF-44E3-9099-C40C66FF867C}">
                  <a14:compatExt spid="_x0000_s105494"/>
                </a:ext>
                <a:ext uri="{FF2B5EF4-FFF2-40B4-BE49-F238E27FC236}">
                  <a16:creationId xmlns:a16="http://schemas.microsoft.com/office/drawing/2014/main" id="{00000000-0008-0000-0300-0000169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88900</xdr:colOff>
          <xdr:row>7</xdr:row>
          <xdr:rowOff>184150</xdr:rowOff>
        </xdr:from>
        <xdr:to>
          <xdr:col>10</xdr:col>
          <xdr:colOff>165100</xdr:colOff>
          <xdr:row>7</xdr:row>
          <xdr:rowOff>400050</xdr:rowOff>
        </xdr:to>
        <xdr:sp macro="" textlink="">
          <xdr:nvSpPr>
            <xdr:cNvPr id="105495" name="chkEP3_Description" hidden="1">
              <a:extLst>
                <a:ext uri="{63B3BB69-23CF-44E3-9099-C40C66FF867C}">
                  <a14:compatExt spid="_x0000_s105495"/>
                </a:ext>
                <a:ext uri="{FF2B5EF4-FFF2-40B4-BE49-F238E27FC236}">
                  <a16:creationId xmlns:a16="http://schemas.microsoft.com/office/drawing/2014/main" id="{00000000-0008-0000-0300-0000179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</xdr:col>
      <xdr:colOff>0</xdr:colOff>
      <xdr:row>7</xdr:row>
      <xdr:rowOff>1485900</xdr:rowOff>
    </xdr:from>
    <xdr:to>
      <xdr:col>3</xdr:col>
      <xdr:colOff>0</xdr:colOff>
      <xdr:row>29</xdr:row>
      <xdr:rowOff>885825</xdr:rowOff>
    </xdr:to>
    <xdr:graphicFrame macro="">
      <xdr:nvGraphicFramePr>
        <xdr:cNvPr id="105480" name="chart_netswitching2">
          <a:extLst>
            <a:ext uri="{FF2B5EF4-FFF2-40B4-BE49-F238E27FC236}">
              <a16:creationId xmlns:a16="http://schemas.microsoft.com/office/drawing/2014/main" id="{00000000-0008-0000-0300-0000089C01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133350</xdr:colOff>
          <xdr:row>1</xdr:row>
          <xdr:rowOff>76200</xdr:rowOff>
        </xdr:from>
        <xdr:to>
          <xdr:col>1</xdr:col>
          <xdr:colOff>1447800</xdr:colOff>
          <xdr:row>4</xdr:row>
          <xdr:rowOff>0</xdr:rowOff>
        </xdr:to>
        <xdr:sp macro="" textlink="">
          <xdr:nvSpPr>
            <xdr:cNvPr id="106498" name="cbStart" hidden="1">
              <a:extLst>
                <a:ext uri="{63B3BB69-23CF-44E3-9099-C40C66FF867C}">
                  <a14:compatExt spid="_x0000_s106498"/>
                </a:ext>
                <a:ext uri="{FF2B5EF4-FFF2-40B4-BE49-F238E27FC236}">
                  <a16:creationId xmlns:a16="http://schemas.microsoft.com/office/drawing/2014/main" id="{00000000-0008-0000-0400-000002A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260350</xdr:colOff>
          <xdr:row>1</xdr:row>
          <xdr:rowOff>76200</xdr:rowOff>
        </xdr:from>
        <xdr:to>
          <xdr:col>12</xdr:col>
          <xdr:colOff>146050</xdr:colOff>
          <xdr:row>4</xdr:row>
          <xdr:rowOff>0</xdr:rowOff>
        </xdr:to>
        <xdr:sp macro="" textlink="">
          <xdr:nvSpPr>
            <xdr:cNvPr id="106499" name="cbCpPPT_Default" hidden="1">
              <a:extLst>
                <a:ext uri="{63B3BB69-23CF-44E3-9099-C40C66FF867C}">
                  <a14:compatExt spid="_x0000_s106499"/>
                </a:ext>
                <a:ext uri="{FF2B5EF4-FFF2-40B4-BE49-F238E27FC236}">
                  <a16:creationId xmlns:a16="http://schemas.microsoft.com/office/drawing/2014/main" id="{00000000-0008-0000-0400-000003A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260350</xdr:colOff>
          <xdr:row>4</xdr:row>
          <xdr:rowOff>31750</xdr:rowOff>
        </xdr:from>
        <xdr:to>
          <xdr:col>12</xdr:col>
          <xdr:colOff>146050</xdr:colOff>
          <xdr:row>6</xdr:row>
          <xdr:rowOff>31750</xdr:rowOff>
        </xdr:to>
        <xdr:sp macro="" textlink="">
          <xdr:nvSpPr>
            <xdr:cNvPr id="106500" name="cbCpAll2Ppt" hidden="1">
              <a:extLst>
                <a:ext uri="{63B3BB69-23CF-44E3-9099-C40C66FF867C}">
                  <a14:compatExt spid="_x0000_s106500"/>
                </a:ext>
                <a:ext uri="{FF2B5EF4-FFF2-40B4-BE49-F238E27FC236}">
                  <a16:creationId xmlns:a16="http://schemas.microsoft.com/office/drawing/2014/main" id="{00000000-0008-0000-0400-000004A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1771650</xdr:colOff>
          <xdr:row>1</xdr:row>
          <xdr:rowOff>76200</xdr:rowOff>
        </xdr:from>
        <xdr:to>
          <xdr:col>2</xdr:col>
          <xdr:colOff>1612900</xdr:colOff>
          <xdr:row>4</xdr:row>
          <xdr:rowOff>0</xdr:rowOff>
        </xdr:to>
        <xdr:sp macro="" textlink="">
          <xdr:nvSpPr>
            <xdr:cNvPr id="106505" name="cbDisplayedProd" hidden="1">
              <a:extLst>
                <a:ext uri="{63B3BB69-23CF-44E3-9099-C40C66FF867C}">
                  <a14:compatExt spid="_x0000_s106505"/>
                </a:ext>
                <a:ext uri="{FF2B5EF4-FFF2-40B4-BE49-F238E27FC236}">
                  <a16:creationId xmlns:a16="http://schemas.microsoft.com/office/drawing/2014/main" id="{00000000-0008-0000-0400-000009A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1060450</xdr:colOff>
          <xdr:row>1</xdr:row>
          <xdr:rowOff>76200</xdr:rowOff>
        </xdr:from>
        <xdr:to>
          <xdr:col>5</xdr:col>
          <xdr:colOff>355600</xdr:colOff>
          <xdr:row>2</xdr:row>
          <xdr:rowOff>107950</xdr:rowOff>
        </xdr:to>
        <xdr:sp macro="" textlink="">
          <xdr:nvSpPr>
            <xdr:cNvPr id="106497" name="cbProdukte" hidden="1">
              <a:extLst>
                <a:ext uri="{63B3BB69-23CF-44E3-9099-C40C66FF867C}">
                  <a14:compatExt spid="_x0000_s106497"/>
                </a:ext>
                <a:ext uri="{FF2B5EF4-FFF2-40B4-BE49-F238E27FC236}">
                  <a16:creationId xmlns:a16="http://schemas.microsoft.com/office/drawing/2014/main" id="{00000000-0008-0000-0400-000001A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6</xdr:row>
          <xdr:rowOff>76200</xdr:rowOff>
        </xdr:from>
        <xdr:to>
          <xdr:col>12</xdr:col>
          <xdr:colOff>76200</xdr:colOff>
          <xdr:row>7</xdr:row>
          <xdr:rowOff>133350</xdr:rowOff>
        </xdr:to>
        <xdr:sp macro="" textlink="">
          <xdr:nvSpPr>
            <xdr:cNvPr id="106553" name="chkEP4_Comment" hidden="1">
              <a:extLst>
                <a:ext uri="{63B3BB69-23CF-44E3-9099-C40C66FF867C}">
                  <a14:compatExt spid="_x0000_s106553"/>
                </a:ext>
                <a:ext uri="{FF2B5EF4-FFF2-40B4-BE49-F238E27FC236}">
                  <a16:creationId xmlns:a16="http://schemas.microsoft.com/office/drawing/2014/main" id="{00000000-0008-0000-0400-000039A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7</xdr:row>
          <xdr:rowOff>133350</xdr:rowOff>
        </xdr:from>
        <xdr:to>
          <xdr:col>12</xdr:col>
          <xdr:colOff>76200</xdr:colOff>
          <xdr:row>7</xdr:row>
          <xdr:rowOff>355600</xdr:rowOff>
        </xdr:to>
        <xdr:sp macro="" textlink="">
          <xdr:nvSpPr>
            <xdr:cNvPr id="106554" name="chkEP4_Description" hidden="1">
              <a:extLst>
                <a:ext uri="{63B3BB69-23CF-44E3-9099-C40C66FF867C}">
                  <a14:compatExt spid="_x0000_s106554"/>
                </a:ext>
                <a:ext uri="{FF2B5EF4-FFF2-40B4-BE49-F238E27FC236}">
                  <a16:creationId xmlns:a16="http://schemas.microsoft.com/office/drawing/2014/main" id="{00000000-0008-0000-0400-00003AA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914400</xdr:colOff>
      <xdr:row>9</xdr:row>
      <xdr:rowOff>219075</xdr:rowOff>
    </xdr:from>
    <xdr:to>
      <xdr:col>4</xdr:col>
      <xdr:colOff>2533650</xdr:colOff>
      <xdr:row>30</xdr:row>
      <xdr:rowOff>133350</xdr:rowOff>
    </xdr:to>
    <xdr:graphicFrame macro="">
      <xdr:nvGraphicFramePr>
        <xdr:cNvPr id="106504" name="chart_4Switching">
          <a:extLst>
            <a:ext uri="{FF2B5EF4-FFF2-40B4-BE49-F238E27FC236}">
              <a16:creationId xmlns:a16="http://schemas.microsoft.com/office/drawing/2014/main" id="{00000000-0008-0000-0400-000008A001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0</xdr:colOff>
      <xdr:row>9</xdr:row>
      <xdr:rowOff>0</xdr:rowOff>
    </xdr:from>
    <xdr:to>
      <xdr:col>4</xdr:col>
      <xdr:colOff>0</xdr:colOff>
      <xdr:row>30</xdr:row>
      <xdr:rowOff>276225</xdr:rowOff>
    </xdr:to>
    <xdr:graphicFrame macro="">
      <xdr:nvGraphicFramePr>
        <xdr:cNvPr id="106508" name="chart_4Source">
          <a:extLst>
            <a:ext uri="{FF2B5EF4-FFF2-40B4-BE49-F238E27FC236}">
              <a16:creationId xmlns:a16="http://schemas.microsoft.com/office/drawing/2014/main" id="{00000000-0008-0000-0400-00000CA001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3009900</xdr:colOff>
          <xdr:row>1</xdr:row>
          <xdr:rowOff>76200</xdr:rowOff>
        </xdr:from>
        <xdr:to>
          <xdr:col>4</xdr:col>
          <xdr:colOff>400050</xdr:colOff>
          <xdr:row>2</xdr:row>
          <xdr:rowOff>107950</xdr:rowOff>
        </xdr:to>
        <xdr:sp macro="" textlink="">
          <xdr:nvSpPr>
            <xdr:cNvPr id="107521" name="cbSort" hidden="1">
              <a:extLst>
                <a:ext uri="{63B3BB69-23CF-44E3-9099-C40C66FF867C}">
                  <a14:compatExt spid="_x0000_s107521"/>
                </a:ext>
                <a:ext uri="{FF2B5EF4-FFF2-40B4-BE49-F238E27FC236}">
                  <a16:creationId xmlns:a16="http://schemas.microsoft.com/office/drawing/2014/main" id="{00000000-0008-0000-0500-000001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184150</xdr:colOff>
          <xdr:row>1</xdr:row>
          <xdr:rowOff>76200</xdr:rowOff>
        </xdr:from>
        <xdr:to>
          <xdr:col>1</xdr:col>
          <xdr:colOff>1498600</xdr:colOff>
          <xdr:row>4</xdr:row>
          <xdr:rowOff>0</xdr:rowOff>
        </xdr:to>
        <xdr:sp macro="" textlink="">
          <xdr:nvSpPr>
            <xdr:cNvPr id="107522" name="cbStart" hidden="1">
              <a:extLst>
                <a:ext uri="{63B3BB69-23CF-44E3-9099-C40C66FF867C}">
                  <a14:compatExt spid="_x0000_s107522"/>
                </a:ext>
                <a:ext uri="{FF2B5EF4-FFF2-40B4-BE49-F238E27FC236}">
                  <a16:creationId xmlns:a16="http://schemas.microsoft.com/office/drawing/2014/main" id="{00000000-0008-0000-0500-000002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304800</xdr:colOff>
          <xdr:row>1</xdr:row>
          <xdr:rowOff>76200</xdr:rowOff>
        </xdr:from>
        <xdr:to>
          <xdr:col>11</xdr:col>
          <xdr:colOff>190500</xdr:colOff>
          <xdr:row>4</xdr:row>
          <xdr:rowOff>0</xdr:rowOff>
        </xdr:to>
        <xdr:sp macro="" textlink="">
          <xdr:nvSpPr>
            <xdr:cNvPr id="107523" name="cbCpPPT_Default" hidden="1">
              <a:extLst>
                <a:ext uri="{63B3BB69-23CF-44E3-9099-C40C66FF867C}">
                  <a14:compatExt spid="_x0000_s107523"/>
                </a:ext>
                <a:ext uri="{FF2B5EF4-FFF2-40B4-BE49-F238E27FC236}">
                  <a16:creationId xmlns:a16="http://schemas.microsoft.com/office/drawing/2014/main" id="{00000000-0008-0000-0500-000003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0</xdr:colOff>
          <xdr:row>4</xdr:row>
          <xdr:rowOff>38100</xdr:rowOff>
        </xdr:from>
        <xdr:to>
          <xdr:col>11</xdr:col>
          <xdr:colOff>203200</xdr:colOff>
          <xdr:row>6</xdr:row>
          <xdr:rowOff>38100</xdr:rowOff>
        </xdr:to>
        <xdr:sp macro="" textlink="">
          <xdr:nvSpPr>
            <xdr:cNvPr id="107524" name="cbCpAll2Ppt" hidden="1">
              <a:extLst>
                <a:ext uri="{63B3BB69-23CF-44E3-9099-C40C66FF867C}">
                  <a14:compatExt spid="_x0000_s107524"/>
                </a:ext>
                <a:ext uri="{FF2B5EF4-FFF2-40B4-BE49-F238E27FC236}">
                  <a16:creationId xmlns:a16="http://schemas.microsoft.com/office/drawing/2014/main" id="{00000000-0008-0000-0500-000004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1771650</xdr:colOff>
          <xdr:row>1</xdr:row>
          <xdr:rowOff>76200</xdr:rowOff>
        </xdr:from>
        <xdr:to>
          <xdr:col>2</xdr:col>
          <xdr:colOff>1651000</xdr:colOff>
          <xdr:row>4</xdr:row>
          <xdr:rowOff>0</xdr:rowOff>
        </xdr:to>
        <xdr:sp macro="" textlink="">
          <xdr:nvSpPr>
            <xdr:cNvPr id="107529" name="cbDisplayedProd" hidden="1">
              <a:extLst>
                <a:ext uri="{63B3BB69-23CF-44E3-9099-C40C66FF867C}">
                  <a14:compatExt spid="_x0000_s107529"/>
                </a:ext>
                <a:ext uri="{FF2B5EF4-FFF2-40B4-BE49-F238E27FC236}">
                  <a16:creationId xmlns:a16="http://schemas.microsoft.com/office/drawing/2014/main" id="{00000000-0008-0000-0500-000009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76200</xdr:colOff>
          <xdr:row>6</xdr:row>
          <xdr:rowOff>95250</xdr:rowOff>
        </xdr:from>
        <xdr:to>
          <xdr:col>11</xdr:col>
          <xdr:colOff>152400</xdr:colOff>
          <xdr:row>7</xdr:row>
          <xdr:rowOff>203200</xdr:rowOff>
        </xdr:to>
        <xdr:sp macro="" textlink="">
          <xdr:nvSpPr>
            <xdr:cNvPr id="107539" name="chkEP5_Comment" hidden="1">
              <a:extLst>
                <a:ext uri="{63B3BB69-23CF-44E3-9099-C40C66FF867C}">
                  <a14:compatExt spid="_x0000_s107539"/>
                </a:ext>
                <a:ext uri="{FF2B5EF4-FFF2-40B4-BE49-F238E27FC236}">
                  <a16:creationId xmlns:a16="http://schemas.microsoft.com/office/drawing/2014/main" id="{00000000-0008-0000-0500-000013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76200</xdr:colOff>
          <xdr:row>7</xdr:row>
          <xdr:rowOff>203200</xdr:rowOff>
        </xdr:from>
        <xdr:to>
          <xdr:col>11</xdr:col>
          <xdr:colOff>152400</xdr:colOff>
          <xdr:row>7</xdr:row>
          <xdr:rowOff>419100</xdr:rowOff>
        </xdr:to>
        <xdr:sp macro="" textlink="">
          <xdr:nvSpPr>
            <xdr:cNvPr id="107540" name="chkEP5_Description" hidden="1">
              <a:extLst>
                <a:ext uri="{63B3BB69-23CF-44E3-9099-C40C66FF867C}">
                  <a14:compatExt spid="_x0000_s107540"/>
                </a:ext>
                <a:ext uri="{FF2B5EF4-FFF2-40B4-BE49-F238E27FC236}">
                  <a16:creationId xmlns:a16="http://schemas.microsoft.com/office/drawing/2014/main" id="{00000000-0008-0000-0500-000014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0</xdr:colOff>
      <xdr:row>7</xdr:row>
      <xdr:rowOff>1438275</xdr:rowOff>
    </xdr:from>
    <xdr:to>
      <xdr:col>3</xdr:col>
      <xdr:colOff>0</xdr:colOff>
      <xdr:row>19</xdr:row>
      <xdr:rowOff>447675</xdr:rowOff>
    </xdr:to>
    <xdr:graphicFrame macro="">
      <xdr:nvGraphicFramePr>
        <xdr:cNvPr id="107528" name="chart_5">
          <a:extLst>
            <a:ext uri="{FF2B5EF4-FFF2-40B4-BE49-F238E27FC236}">
              <a16:creationId xmlns:a16="http://schemas.microsoft.com/office/drawing/2014/main" id="{00000000-0008-0000-0500-000008A401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3009900</xdr:colOff>
          <xdr:row>1</xdr:row>
          <xdr:rowOff>76200</xdr:rowOff>
        </xdr:from>
        <xdr:to>
          <xdr:col>3</xdr:col>
          <xdr:colOff>450850</xdr:colOff>
          <xdr:row>2</xdr:row>
          <xdr:rowOff>107950</xdr:rowOff>
        </xdr:to>
        <xdr:sp macro="" textlink="">
          <xdr:nvSpPr>
            <xdr:cNvPr id="108545" name="cbProdukte" hidden="1">
              <a:extLst>
                <a:ext uri="{63B3BB69-23CF-44E3-9099-C40C66FF867C}">
                  <a14:compatExt spid="_x0000_s108545"/>
                </a:ext>
                <a:ext uri="{FF2B5EF4-FFF2-40B4-BE49-F238E27FC236}">
                  <a16:creationId xmlns:a16="http://schemas.microsoft.com/office/drawing/2014/main" id="{00000000-0008-0000-0600-000001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165100</xdr:colOff>
          <xdr:row>1</xdr:row>
          <xdr:rowOff>76200</xdr:rowOff>
        </xdr:from>
        <xdr:to>
          <xdr:col>1</xdr:col>
          <xdr:colOff>1479550</xdr:colOff>
          <xdr:row>4</xdr:row>
          <xdr:rowOff>0</xdr:rowOff>
        </xdr:to>
        <xdr:sp macro="" textlink="">
          <xdr:nvSpPr>
            <xdr:cNvPr id="108546" name="cbStart" hidden="1">
              <a:extLst>
                <a:ext uri="{63B3BB69-23CF-44E3-9099-C40C66FF867C}">
                  <a14:compatExt spid="_x0000_s108546"/>
                </a:ext>
                <a:ext uri="{FF2B5EF4-FFF2-40B4-BE49-F238E27FC236}">
                  <a16:creationId xmlns:a16="http://schemas.microsoft.com/office/drawing/2014/main" id="{00000000-0008-0000-0600-000002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38100</xdr:colOff>
          <xdr:row>1</xdr:row>
          <xdr:rowOff>76200</xdr:rowOff>
        </xdr:from>
        <xdr:to>
          <xdr:col>10</xdr:col>
          <xdr:colOff>241300</xdr:colOff>
          <xdr:row>4</xdr:row>
          <xdr:rowOff>0</xdr:rowOff>
        </xdr:to>
        <xdr:sp macro="" textlink="">
          <xdr:nvSpPr>
            <xdr:cNvPr id="108547" name="cbCpPPT_Default" hidden="1">
              <a:extLst>
                <a:ext uri="{63B3BB69-23CF-44E3-9099-C40C66FF867C}">
                  <a14:compatExt spid="_x0000_s108547"/>
                </a:ext>
                <a:ext uri="{FF2B5EF4-FFF2-40B4-BE49-F238E27FC236}">
                  <a16:creationId xmlns:a16="http://schemas.microsoft.com/office/drawing/2014/main" id="{00000000-0008-0000-0600-000003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50800</xdr:colOff>
          <xdr:row>4</xdr:row>
          <xdr:rowOff>50800</xdr:rowOff>
        </xdr:from>
        <xdr:to>
          <xdr:col>10</xdr:col>
          <xdr:colOff>247650</xdr:colOff>
          <xdr:row>6</xdr:row>
          <xdr:rowOff>50800</xdr:rowOff>
        </xdr:to>
        <xdr:sp macro="" textlink="">
          <xdr:nvSpPr>
            <xdr:cNvPr id="108548" name="cbCpAll2Ppt" hidden="1">
              <a:extLst>
                <a:ext uri="{63B3BB69-23CF-44E3-9099-C40C66FF867C}">
                  <a14:compatExt spid="_x0000_s108548"/>
                </a:ext>
                <a:ext uri="{FF2B5EF4-FFF2-40B4-BE49-F238E27FC236}">
                  <a16:creationId xmlns:a16="http://schemas.microsoft.com/office/drawing/2014/main" id="{00000000-0008-0000-0600-000004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1771650</xdr:colOff>
          <xdr:row>1</xdr:row>
          <xdr:rowOff>76200</xdr:rowOff>
        </xdr:from>
        <xdr:to>
          <xdr:col>2</xdr:col>
          <xdr:colOff>1651000</xdr:colOff>
          <xdr:row>4</xdr:row>
          <xdr:rowOff>0</xdr:rowOff>
        </xdr:to>
        <xdr:sp macro="" textlink="">
          <xdr:nvSpPr>
            <xdr:cNvPr id="108553" name="cbDisplayedProd" hidden="1">
              <a:extLst>
                <a:ext uri="{63B3BB69-23CF-44E3-9099-C40C66FF867C}">
                  <a14:compatExt spid="_x0000_s108553"/>
                </a:ext>
                <a:ext uri="{FF2B5EF4-FFF2-40B4-BE49-F238E27FC236}">
                  <a16:creationId xmlns:a16="http://schemas.microsoft.com/office/drawing/2014/main" id="{00000000-0008-0000-0600-000009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 editAs="oneCell">
    <xdr:from>
      <xdr:col>0</xdr:col>
      <xdr:colOff>66675</xdr:colOff>
      <xdr:row>8</xdr:row>
      <xdr:rowOff>695325</xdr:rowOff>
    </xdr:from>
    <xdr:to>
      <xdr:col>1</xdr:col>
      <xdr:colOff>1905000</xdr:colOff>
      <xdr:row>8</xdr:row>
      <xdr:rowOff>3571875</xdr:rowOff>
    </xdr:to>
    <xdr:pic>
      <xdr:nvPicPr>
        <xdr:cNvPr id="119088" name="Picture 5424">
          <a:extLst>
            <a:ext uri="{FF2B5EF4-FFF2-40B4-BE49-F238E27FC236}">
              <a16:creationId xmlns:a16="http://schemas.microsoft.com/office/drawing/2014/main" id="{00000000-0008-0000-0600-000030D101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6675" y="3581400"/>
          <a:ext cx="2295525" cy="28765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114300</xdr:colOff>
          <xdr:row>6</xdr:row>
          <xdr:rowOff>107950</xdr:rowOff>
        </xdr:from>
        <xdr:to>
          <xdr:col>10</xdr:col>
          <xdr:colOff>190500</xdr:colOff>
          <xdr:row>7</xdr:row>
          <xdr:rowOff>165100</xdr:rowOff>
        </xdr:to>
        <xdr:sp macro="" textlink="">
          <xdr:nvSpPr>
            <xdr:cNvPr id="119260" name="chkEP6_Comment" hidden="1">
              <a:extLst>
                <a:ext uri="{63B3BB69-23CF-44E3-9099-C40C66FF867C}">
                  <a14:compatExt spid="_x0000_s119260"/>
                </a:ext>
                <a:ext uri="{FF2B5EF4-FFF2-40B4-BE49-F238E27FC236}">
                  <a16:creationId xmlns:a16="http://schemas.microsoft.com/office/drawing/2014/main" id="{00000000-0008-0000-0600-0000DCD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114300</xdr:colOff>
          <xdr:row>7</xdr:row>
          <xdr:rowOff>165100</xdr:rowOff>
        </xdr:from>
        <xdr:to>
          <xdr:col>10</xdr:col>
          <xdr:colOff>190500</xdr:colOff>
          <xdr:row>7</xdr:row>
          <xdr:rowOff>381000</xdr:rowOff>
        </xdr:to>
        <xdr:sp macro="" textlink="">
          <xdr:nvSpPr>
            <xdr:cNvPr id="119261" name="chkEP6_Description" hidden="1">
              <a:extLst>
                <a:ext uri="{63B3BB69-23CF-44E3-9099-C40C66FF867C}">
                  <a14:compatExt spid="_x0000_s119261"/>
                </a:ext>
                <a:ext uri="{FF2B5EF4-FFF2-40B4-BE49-F238E27FC236}">
                  <a16:creationId xmlns:a16="http://schemas.microsoft.com/office/drawing/2014/main" id="{00000000-0008-0000-0600-0000DDD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203200</xdr:colOff>
          <xdr:row>1</xdr:row>
          <xdr:rowOff>76200</xdr:rowOff>
        </xdr:from>
        <xdr:to>
          <xdr:col>3</xdr:col>
          <xdr:colOff>298450</xdr:colOff>
          <xdr:row>4</xdr:row>
          <xdr:rowOff>0</xdr:rowOff>
        </xdr:to>
        <xdr:sp macro="" textlink="">
          <xdr:nvSpPr>
            <xdr:cNvPr id="113666" name="cbStart" hidden="1">
              <a:extLst>
                <a:ext uri="{63B3BB69-23CF-44E3-9099-C40C66FF867C}">
                  <a14:compatExt spid="_x0000_s113666"/>
                </a:ext>
                <a:ext uri="{FF2B5EF4-FFF2-40B4-BE49-F238E27FC236}">
                  <a16:creationId xmlns:a16="http://schemas.microsoft.com/office/drawing/2014/main" id="{00000000-0008-0000-0700-000002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88900</xdr:colOff>
          <xdr:row>1</xdr:row>
          <xdr:rowOff>76200</xdr:rowOff>
        </xdr:from>
        <xdr:to>
          <xdr:col>15</xdr:col>
          <xdr:colOff>165100</xdr:colOff>
          <xdr:row>4</xdr:row>
          <xdr:rowOff>0</xdr:rowOff>
        </xdr:to>
        <xdr:sp macro="" textlink="">
          <xdr:nvSpPr>
            <xdr:cNvPr id="113667" name="cbCpPPT_Default" hidden="1">
              <a:extLst>
                <a:ext uri="{63B3BB69-23CF-44E3-9099-C40C66FF867C}">
                  <a14:compatExt spid="_x0000_s113667"/>
                </a:ext>
                <a:ext uri="{FF2B5EF4-FFF2-40B4-BE49-F238E27FC236}">
                  <a16:creationId xmlns:a16="http://schemas.microsoft.com/office/drawing/2014/main" id="{00000000-0008-0000-0700-000003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552450</xdr:colOff>
          <xdr:row>1</xdr:row>
          <xdr:rowOff>76200</xdr:rowOff>
        </xdr:from>
        <xdr:to>
          <xdr:col>5</xdr:col>
          <xdr:colOff>1009650</xdr:colOff>
          <xdr:row>4</xdr:row>
          <xdr:rowOff>0</xdr:rowOff>
        </xdr:to>
        <xdr:sp macro="" textlink="">
          <xdr:nvSpPr>
            <xdr:cNvPr id="113671" name="cbDisplayedProd" hidden="1">
              <a:extLst>
                <a:ext uri="{63B3BB69-23CF-44E3-9099-C40C66FF867C}">
                  <a14:compatExt spid="_x0000_s113671"/>
                </a:ext>
                <a:ext uri="{FF2B5EF4-FFF2-40B4-BE49-F238E27FC236}">
                  <a16:creationId xmlns:a16="http://schemas.microsoft.com/office/drawing/2014/main" id="{00000000-0008-0000-0700-000007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184150</xdr:colOff>
          <xdr:row>4</xdr:row>
          <xdr:rowOff>76200</xdr:rowOff>
        </xdr:from>
        <xdr:to>
          <xdr:col>15</xdr:col>
          <xdr:colOff>133350</xdr:colOff>
          <xdr:row>5</xdr:row>
          <xdr:rowOff>133350</xdr:rowOff>
        </xdr:to>
        <xdr:sp macro="" textlink="">
          <xdr:nvSpPr>
            <xdr:cNvPr id="113676" name="chkEP7_Comment" hidden="1">
              <a:extLst>
                <a:ext uri="{63B3BB69-23CF-44E3-9099-C40C66FF867C}">
                  <a14:compatExt spid="_x0000_s113676"/>
                </a:ext>
                <a:ext uri="{FF2B5EF4-FFF2-40B4-BE49-F238E27FC236}">
                  <a16:creationId xmlns:a16="http://schemas.microsoft.com/office/drawing/2014/main" id="{00000000-0008-0000-0700-00000C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184150</xdr:colOff>
          <xdr:row>5</xdr:row>
          <xdr:rowOff>133350</xdr:rowOff>
        </xdr:from>
        <xdr:to>
          <xdr:col>15</xdr:col>
          <xdr:colOff>133350</xdr:colOff>
          <xdr:row>6</xdr:row>
          <xdr:rowOff>50800</xdr:rowOff>
        </xdr:to>
        <xdr:sp macro="" textlink="">
          <xdr:nvSpPr>
            <xdr:cNvPr id="113677" name="chkEP7_Description" hidden="1">
              <a:extLst>
                <a:ext uri="{63B3BB69-23CF-44E3-9099-C40C66FF867C}">
                  <a14:compatExt spid="_x0000_s113677"/>
                </a:ext>
                <a:ext uri="{FF2B5EF4-FFF2-40B4-BE49-F238E27FC236}">
                  <a16:creationId xmlns:a16="http://schemas.microsoft.com/office/drawing/2014/main" id="{00000000-0008-0000-0700-00000D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247650</xdr:colOff>
      <xdr:row>8</xdr:row>
      <xdr:rowOff>0</xdr:rowOff>
    </xdr:from>
    <xdr:to>
      <xdr:col>12</xdr:col>
      <xdr:colOff>123825</xdr:colOff>
      <xdr:row>9</xdr:row>
      <xdr:rowOff>0</xdr:rowOff>
    </xdr:to>
    <xdr:graphicFrame macro="">
      <xdr:nvGraphicFramePr>
        <xdr:cNvPr id="113670" name="chart_7">
          <a:extLst>
            <a:ext uri="{FF2B5EF4-FFF2-40B4-BE49-F238E27FC236}">
              <a16:creationId xmlns:a16="http://schemas.microsoft.com/office/drawing/2014/main" id="{00000000-0008-0000-0700-000006BC01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222250</xdr:colOff>
          <xdr:row>1</xdr:row>
          <xdr:rowOff>76200</xdr:rowOff>
        </xdr:from>
        <xdr:to>
          <xdr:col>1</xdr:col>
          <xdr:colOff>1536700</xdr:colOff>
          <xdr:row>3</xdr:row>
          <xdr:rowOff>165100</xdr:rowOff>
        </xdr:to>
        <xdr:sp macro="" textlink="">
          <xdr:nvSpPr>
            <xdr:cNvPr id="115714" name="cbStart" hidden="1">
              <a:extLst>
                <a:ext uri="{63B3BB69-23CF-44E3-9099-C40C66FF867C}">
                  <a14:compatExt spid="_x0000_s115714"/>
                </a:ext>
                <a:ext uri="{FF2B5EF4-FFF2-40B4-BE49-F238E27FC236}">
                  <a16:creationId xmlns:a16="http://schemas.microsoft.com/office/drawing/2014/main" id="{00000000-0008-0000-0800-000002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4476750</xdr:colOff>
          <xdr:row>1</xdr:row>
          <xdr:rowOff>76200</xdr:rowOff>
        </xdr:from>
        <xdr:to>
          <xdr:col>3</xdr:col>
          <xdr:colOff>12700</xdr:colOff>
          <xdr:row>3</xdr:row>
          <xdr:rowOff>165100</xdr:rowOff>
        </xdr:to>
        <xdr:sp macro="" textlink="">
          <xdr:nvSpPr>
            <xdr:cNvPr id="115715" name="cbCpPPT_Default" hidden="1">
              <a:extLst>
                <a:ext uri="{63B3BB69-23CF-44E3-9099-C40C66FF867C}">
                  <a14:compatExt spid="_x0000_s115715"/>
                </a:ext>
                <a:ext uri="{FF2B5EF4-FFF2-40B4-BE49-F238E27FC236}">
                  <a16:creationId xmlns:a16="http://schemas.microsoft.com/office/drawing/2014/main" id="{00000000-0008-0000-0800-000003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1771650</xdr:colOff>
          <xdr:row>1</xdr:row>
          <xdr:rowOff>76200</xdr:rowOff>
        </xdr:from>
        <xdr:to>
          <xdr:col>2</xdr:col>
          <xdr:colOff>1651000</xdr:colOff>
          <xdr:row>3</xdr:row>
          <xdr:rowOff>165100</xdr:rowOff>
        </xdr:to>
        <xdr:sp macro="" textlink="">
          <xdr:nvSpPr>
            <xdr:cNvPr id="115717" name="cbDisplayedProd" hidden="1">
              <a:extLst>
                <a:ext uri="{63B3BB69-23CF-44E3-9099-C40C66FF867C}">
                  <a14:compatExt spid="_x0000_s115717"/>
                </a:ext>
                <a:ext uri="{FF2B5EF4-FFF2-40B4-BE49-F238E27FC236}">
                  <a16:creationId xmlns:a16="http://schemas.microsoft.com/office/drawing/2014/main" id="{00000000-0008-0000-0800-000005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12700</xdr:colOff>
          <xdr:row>4</xdr:row>
          <xdr:rowOff>184150</xdr:rowOff>
        </xdr:from>
        <xdr:to>
          <xdr:col>9</xdr:col>
          <xdr:colOff>323850</xdr:colOff>
          <xdr:row>6</xdr:row>
          <xdr:rowOff>19050</xdr:rowOff>
        </xdr:to>
        <xdr:sp macro="" textlink="">
          <xdr:nvSpPr>
            <xdr:cNvPr id="116277" name="cmdNoArrows" hidden="1">
              <a:extLst>
                <a:ext uri="{63B3BB69-23CF-44E3-9099-C40C66FF867C}">
                  <a14:compatExt spid="_x0000_s116277"/>
                </a:ext>
                <a:ext uri="{FF2B5EF4-FFF2-40B4-BE49-F238E27FC236}">
                  <a16:creationId xmlns:a16="http://schemas.microsoft.com/office/drawing/2014/main" id="{00000000-0008-0000-0800-000035C6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4565650</xdr:colOff>
          <xdr:row>3</xdr:row>
          <xdr:rowOff>222250</xdr:rowOff>
        </xdr:from>
        <xdr:to>
          <xdr:col>2</xdr:col>
          <xdr:colOff>6210300</xdr:colOff>
          <xdr:row>4</xdr:row>
          <xdr:rowOff>127000</xdr:rowOff>
        </xdr:to>
        <xdr:sp macro="" textlink="">
          <xdr:nvSpPr>
            <xdr:cNvPr id="119981" name="chkEP8_Comment" hidden="1">
              <a:extLst>
                <a:ext uri="{63B3BB69-23CF-44E3-9099-C40C66FF867C}">
                  <a14:compatExt spid="_x0000_s119981"/>
                </a:ext>
                <a:ext uri="{FF2B5EF4-FFF2-40B4-BE49-F238E27FC236}">
                  <a16:creationId xmlns:a16="http://schemas.microsoft.com/office/drawing/2014/main" id="{00000000-0008-0000-0800-0000ADD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4565650</xdr:colOff>
          <xdr:row>4</xdr:row>
          <xdr:rowOff>127000</xdr:rowOff>
        </xdr:from>
        <xdr:to>
          <xdr:col>2</xdr:col>
          <xdr:colOff>6210300</xdr:colOff>
          <xdr:row>5</xdr:row>
          <xdr:rowOff>152400</xdr:rowOff>
        </xdr:to>
        <xdr:sp macro="" textlink="">
          <xdr:nvSpPr>
            <xdr:cNvPr id="119982" name="chkEP8_Description" hidden="1">
              <a:extLst>
                <a:ext uri="{63B3BB69-23CF-44E3-9099-C40C66FF867C}">
                  <a14:compatExt spid="_x0000_s119982"/>
                </a:ext>
                <a:ext uri="{FF2B5EF4-FFF2-40B4-BE49-F238E27FC236}">
                  <a16:creationId xmlns:a16="http://schemas.microsoft.com/office/drawing/2014/main" id="{00000000-0008-0000-0800-0000AED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</xdr:col>
      <xdr:colOff>47625</xdr:colOff>
      <xdr:row>8</xdr:row>
      <xdr:rowOff>3228975</xdr:rowOff>
    </xdr:from>
    <xdr:to>
      <xdr:col>1</xdr:col>
      <xdr:colOff>2000250</xdr:colOff>
      <xdr:row>8</xdr:row>
      <xdr:rowOff>4457700</xdr:rowOff>
    </xdr:to>
    <xdr:pic>
      <xdr:nvPicPr>
        <xdr:cNvPr id="4291" name="Picture 195">
          <a:extLst>
            <a:ext uri="{FF2B5EF4-FFF2-40B4-BE49-F238E27FC236}">
              <a16:creationId xmlns:a16="http://schemas.microsoft.com/office/drawing/2014/main" id="{00000000-0008-0000-0800-0000C31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04825" y="6267450"/>
          <a:ext cx="1952625" cy="1228725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2</xdr:row>
          <xdr:rowOff>19050</xdr:rowOff>
        </xdr:from>
        <xdr:to>
          <xdr:col>2</xdr:col>
          <xdr:colOff>3136900</xdr:colOff>
          <xdr:row>4</xdr:row>
          <xdr:rowOff>133350</xdr:rowOff>
        </xdr:to>
        <xdr:sp macro="" textlink="">
          <xdr:nvSpPr>
            <xdr:cNvPr id="135168" name="cbACEmpty" hidden="1">
              <a:extLst>
                <a:ext uri="{63B3BB69-23CF-44E3-9099-C40C66FF867C}">
                  <a14:compatExt spid="_x0000_s135168"/>
                </a:ext>
                <a:ext uri="{FF2B5EF4-FFF2-40B4-BE49-F238E27FC236}">
                  <a16:creationId xmlns:a16="http://schemas.microsoft.com/office/drawing/2014/main" id="{00000000-0008-0000-0C00-0000001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4</xdr:row>
          <xdr:rowOff>152400</xdr:rowOff>
        </xdr:from>
        <xdr:to>
          <xdr:col>2</xdr:col>
          <xdr:colOff>3136900</xdr:colOff>
          <xdr:row>7</xdr:row>
          <xdr:rowOff>107950</xdr:rowOff>
        </xdr:to>
        <xdr:sp macro="" textlink="">
          <xdr:nvSpPr>
            <xdr:cNvPr id="135169" name="cbUnwichtigeBlaetterLoeschen" hidden="1">
              <a:extLst>
                <a:ext uri="{63B3BB69-23CF-44E3-9099-C40C66FF867C}">
                  <a14:compatExt spid="_x0000_s135169"/>
                </a:ext>
                <a:ext uri="{FF2B5EF4-FFF2-40B4-BE49-F238E27FC236}">
                  <a16:creationId xmlns:a16="http://schemas.microsoft.com/office/drawing/2014/main" id="{00000000-0008-0000-0C00-0000011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ontrol" Target="../activeX/activeX12.xml"/><Relationship Id="rId39" Type="http://schemas.openxmlformats.org/officeDocument/2006/relationships/image" Target="../media/image18.emf"/><Relationship Id="rId21" Type="http://schemas.openxmlformats.org/officeDocument/2006/relationships/image" Target="../media/image9.emf"/><Relationship Id="rId34" Type="http://schemas.openxmlformats.org/officeDocument/2006/relationships/control" Target="../activeX/activeX16.xml"/><Relationship Id="rId42" Type="http://schemas.openxmlformats.org/officeDocument/2006/relationships/control" Target="../activeX/activeX20.x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29" Type="http://schemas.openxmlformats.org/officeDocument/2006/relationships/image" Target="../media/image13.emf"/><Relationship Id="rId41" Type="http://schemas.openxmlformats.org/officeDocument/2006/relationships/image" Target="../media/image19.emf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32" Type="http://schemas.openxmlformats.org/officeDocument/2006/relationships/control" Target="../activeX/activeX15.xml"/><Relationship Id="rId37" Type="http://schemas.openxmlformats.org/officeDocument/2006/relationships/image" Target="../media/image17.emf"/><Relationship Id="rId40" Type="http://schemas.openxmlformats.org/officeDocument/2006/relationships/control" Target="../activeX/activeX19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control" Target="../activeX/activeX13.xml"/><Relationship Id="rId36" Type="http://schemas.openxmlformats.org/officeDocument/2006/relationships/control" Target="../activeX/activeX17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31" Type="http://schemas.openxmlformats.org/officeDocument/2006/relationships/image" Target="../media/image14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Relationship Id="rId30" Type="http://schemas.openxmlformats.org/officeDocument/2006/relationships/control" Target="../activeX/activeX14.xml"/><Relationship Id="rId35" Type="http://schemas.openxmlformats.org/officeDocument/2006/relationships/image" Target="../media/image16.emf"/><Relationship Id="rId43" Type="http://schemas.openxmlformats.org/officeDocument/2006/relationships/image" Target="../media/image20.emf"/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33" Type="http://schemas.openxmlformats.org/officeDocument/2006/relationships/image" Target="../media/image15.emf"/><Relationship Id="rId38" Type="http://schemas.openxmlformats.org/officeDocument/2006/relationships/control" Target="../activeX/activeX18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3.xml"/><Relationship Id="rId13" Type="http://schemas.openxmlformats.org/officeDocument/2006/relationships/image" Target="../media/image27.emf"/><Relationship Id="rId3" Type="http://schemas.openxmlformats.org/officeDocument/2006/relationships/vmlDrawing" Target="../drawings/vmlDrawing2.vml"/><Relationship Id="rId7" Type="http://schemas.openxmlformats.org/officeDocument/2006/relationships/image" Target="../media/image24.emf"/><Relationship Id="rId12" Type="http://schemas.openxmlformats.org/officeDocument/2006/relationships/control" Target="../activeX/activeX25.xml"/><Relationship Id="rId17" Type="http://schemas.openxmlformats.org/officeDocument/2006/relationships/image" Target="../media/image29.emf"/><Relationship Id="rId2" Type="http://schemas.openxmlformats.org/officeDocument/2006/relationships/drawing" Target="../drawings/drawing2.xml"/><Relationship Id="rId16" Type="http://schemas.openxmlformats.org/officeDocument/2006/relationships/control" Target="../activeX/activeX27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2.xml"/><Relationship Id="rId11" Type="http://schemas.openxmlformats.org/officeDocument/2006/relationships/image" Target="../media/image26.emf"/><Relationship Id="rId5" Type="http://schemas.openxmlformats.org/officeDocument/2006/relationships/image" Target="../media/image23.emf"/><Relationship Id="rId15" Type="http://schemas.openxmlformats.org/officeDocument/2006/relationships/image" Target="../media/image28.emf"/><Relationship Id="rId10" Type="http://schemas.openxmlformats.org/officeDocument/2006/relationships/control" Target="../activeX/activeX24.xml"/><Relationship Id="rId4" Type="http://schemas.openxmlformats.org/officeDocument/2006/relationships/control" Target="../activeX/activeX21.xml"/><Relationship Id="rId9" Type="http://schemas.openxmlformats.org/officeDocument/2006/relationships/image" Target="../media/image25.emf"/><Relationship Id="rId14" Type="http://schemas.openxmlformats.org/officeDocument/2006/relationships/control" Target="../activeX/activeX26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0.xml"/><Relationship Id="rId13" Type="http://schemas.openxmlformats.org/officeDocument/2006/relationships/image" Target="../media/image34.emf"/><Relationship Id="rId18" Type="http://schemas.openxmlformats.org/officeDocument/2006/relationships/control" Target="../activeX/activeX35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31.emf"/><Relationship Id="rId12" Type="http://schemas.openxmlformats.org/officeDocument/2006/relationships/control" Target="../activeX/activeX32.xml"/><Relationship Id="rId17" Type="http://schemas.openxmlformats.org/officeDocument/2006/relationships/image" Target="../media/image36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34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9.xml"/><Relationship Id="rId11" Type="http://schemas.openxmlformats.org/officeDocument/2006/relationships/image" Target="../media/image33.emf"/><Relationship Id="rId5" Type="http://schemas.openxmlformats.org/officeDocument/2006/relationships/image" Target="../media/image30.emf"/><Relationship Id="rId15" Type="http://schemas.openxmlformats.org/officeDocument/2006/relationships/image" Target="../media/image35.emf"/><Relationship Id="rId10" Type="http://schemas.openxmlformats.org/officeDocument/2006/relationships/control" Target="../activeX/activeX31.xml"/><Relationship Id="rId19" Type="http://schemas.openxmlformats.org/officeDocument/2006/relationships/image" Target="../media/image37.emf"/><Relationship Id="rId4" Type="http://schemas.openxmlformats.org/officeDocument/2006/relationships/control" Target="../activeX/activeX28.xml"/><Relationship Id="rId9" Type="http://schemas.openxmlformats.org/officeDocument/2006/relationships/image" Target="../media/image32.emf"/><Relationship Id="rId14" Type="http://schemas.openxmlformats.org/officeDocument/2006/relationships/control" Target="../activeX/activeX33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8.xml"/><Relationship Id="rId13" Type="http://schemas.openxmlformats.org/officeDocument/2006/relationships/image" Target="../media/image42.emf"/><Relationship Id="rId3" Type="http://schemas.openxmlformats.org/officeDocument/2006/relationships/vmlDrawing" Target="../drawings/vmlDrawing4.vml"/><Relationship Id="rId7" Type="http://schemas.openxmlformats.org/officeDocument/2006/relationships/image" Target="../media/image39.emf"/><Relationship Id="rId12" Type="http://schemas.openxmlformats.org/officeDocument/2006/relationships/control" Target="../activeX/activeX40.xml"/><Relationship Id="rId17" Type="http://schemas.openxmlformats.org/officeDocument/2006/relationships/image" Target="../media/image44.emf"/><Relationship Id="rId2" Type="http://schemas.openxmlformats.org/officeDocument/2006/relationships/drawing" Target="../drawings/drawing4.xml"/><Relationship Id="rId16" Type="http://schemas.openxmlformats.org/officeDocument/2006/relationships/control" Target="../activeX/activeX42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37.xml"/><Relationship Id="rId11" Type="http://schemas.openxmlformats.org/officeDocument/2006/relationships/image" Target="../media/image41.emf"/><Relationship Id="rId5" Type="http://schemas.openxmlformats.org/officeDocument/2006/relationships/image" Target="../media/image38.emf"/><Relationship Id="rId15" Type="http://schemas.openxmlformats.org/officeDocument/2006/relationships/image" Target="../media/image43.emf"/><Relationship Id="rId10" Type="http://schemas.openxmlformats.org/officeDocument/2006/relationships/control" Target="../activeX/activeX39.xml"/><Relationship Id="rId4" Type="http://schemas.openxmlformats.org/officeDocument/2006/relationships/control" Target="../activeX/activeX36.xml"/><Relationship Id="rId9" Type="http://schemas.openxmlformats.org/officeDocument/2006/relationships/image" Target="../media/image40.emf"/><Relationship Id="rId14" Type="http://schemas.openxmlformats.org/officeDocument/2006/relationships/control" Target="../activeX/activeX41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5.xml"/><Relationship Id="rId13" Type="http://schemas.openxmlformats.org/officeDocument/2006/relationships/image" Target="../media/image49.emf"/><Relationship Id="rId3" Type="http://schemas.openxmlformats.org/officeDocument/2006/relationships/vmlDrawing" Target="../drawings/vmlDrawing5.vml"/><Relationship Id="rId7" Type="http://schemas.openxmlformats.org/officeDocument/2006/relationships/image" Target="../media/image46.emf"/><Relationship Id="rId12" Type="http://schemas.openxmlformats.org/officeDocument/2006/relationships/control" Target="../activeX/activeX47.xml"/><Relationship Id="rId17" Type="http://schemas.openxmlformats.org/officeDocument/2006/relationships/image" Target="../media/image51.emf"/><Relationship Id="rId2" Type="http://schemas.openxmlformats.org/officeDocument/2006/relationships/drawing" Target="../drawings/drawing5.xml"/><Relationship Id="rId16" Type="http://schemas.openxmlformats.org/officeDocument/2006/relationships/control" Target="../activeX/activeX49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44.xml"/><Relationship Id="rId11" Type="http://schemas.openxmlformats.org/officeDocument/2006/relationships/image" Target="../media/image48.emf"/><Relationship Id="rId5" Type="http://schemas.openxmlformats.org/officeDocument/2006/relationships/image" Target="../media/image45.emf"/><Relationship Id="rId15" Type="http://schemas.openxmlformats.org/officeDocument/2006/relationships/image" Target="../media/image50.emf"/><Relationship Id="rId10" Type="http://schemas.openxmlformats.org/officeDocument/2006/relationships/control" Target="../activeX/activeX46.xml"/><Relationship Id="rId4" Type="http://schemas.openxmlformats.org/officeDocument/2006/relationships/control" Target="../activeX/activeX43.xml"/><Relationship Id="rId9" Type="http://schemas.openxmlformats.org/officeDocument/2006/relationships/image" Target="../media/image47.emf"/><Relationship Id="rId14" Type="http://schemas.openxmlformats.org/officeDocument/2006/relationships/control" Target="../activeX/activeX48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2.xml"/><Relationship Id="rId13" Type="http://schemas.openxmlformats.org/officeDocument/2006/relationships/image" Target="../media/image56.emf"/><Relationship Id="rId3" Type="http://schemas.openxmlformats.org/officeDocument/2006/relationships/vmlDrawing" Target="../drawings/vmlDrawing6.vml"/><Relationship Id="rId7" Type="http://schemas.openxmlformats.org/officeDocument/2006/relationships/image" Target="../media/image53.emf"/><Relationship Id="rId12" Type="http://schemas.openxmlformats.org/officeDocument/2006/relationships/control" Target="../activeX/activeX54.xml"/><Relationship Id="rId17" Type="http://schemas.openxmlformats.org/officeDocument/2006/relationships/image" Target="../media/image58.emf"/><Relationship Id="rId2" Type="http://schemas.openxmlformats.org/officeDocument/2006/relationships/drawing" Target="../drawings/drawing6.xml"/><Relationship Id="rId16" Type="http://schemas.openxmlformats.org/officeDocument/2006/relationships/control" Target="../activeX/activeX56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51.xml"/><Relationship Id="rId11" Type="http://schemas.openxmlformats.org/officeDocument/2006/relationships/image" Target="../media/image55.emf"/><Relationship Id="rId5" Type="http://schemas.openxmlformats.org/officeDocument/2006/relationships/image" Target="../media/image52.emf"/><Relationship Id="rId15" Type="http://schemas.openxmlformats.org/officeDocument/2006/relationships/image" Target="../media/image57.emf"/><Relationship Id="rId10" Type="http://schemas.openxmlformats.org/officeDocument/2006/relationships/control" Target="../activeX/activeX53.xml"/><Relationship Id="rId4" Type="http://schemas.openxmlformats.org/officeDocument/2006/relationships/control" Target="../activeX/activeX50.xml"/><Relationship Id="rId9" Type="http://schemas.openxmlformats.org/officeDocument/2006/relationships/image" Target="../media/image54.emf"/><Relationship Id="rId14" Type="http://schemas.openxmlformats.org/officeDocument/2006/relationships/control" Target="../activeX/activeX55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9.xml"/><Relationship Id="rId13" Type="http://schemas.openxmlformats.org/officeDocument/2006/relationships/image" Target="../media/image63.emf"/><Relationship Id="rId3" Type="http://schemas.openxmlformats.org/officeDocument/2006/relationships/vmlDrawing" Target="../drawings/vmlDrawing7.vml"/><Relationship Id="rId7" Type="http://schemas.openxmlformats.org/officeDocument/2006/relationships/image" Target="../media/image60.emf"/><Relationship Id="rId12" Type="http://schemas.openxmlformats.org/officeDocument/2006/relationships/control" Target="../activeX/activeX61.xml"/><Relationship Id="rId17" Type="http://schemas.openxmlformats.org/officeDocument/2006/relationships/image" Target="../media/image65.emf"/><Relationship Id="rId2" Type="http://schemas.openxmlformats.org/officeDocument/2006/relationships/drawing" Target="../drawings/drawing7.xml"/><Relationship Id="rId16" Type="http://schemas.openxmlformats.org/officeDocument/2006/relationships/control" Target="../activeX/activeX63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58.xml"/><Relationship Id="rId11" Type="http://schemas.openxmlformats.org/officeDocument/2006/relationships/image" Target="../media/image62.emf"/><Relationship Id="rId5" Type="http://schemas.openxmlformats.org/officeDocument/2006/relationships/image" Target="../media/image59.emf"/><Relationship Id="rId15" Type="http://schemas.openxmlformats.org/officeDocument/2006/relationships/image" Target="../media/image64.emf"/><Relationship Id="rId10" Type="http://schemas.openxmlformats.org/officeDocument/2006/relationships/control" Target="../activeX/activeX60.xml"/><Relationship Id="rId4" Type="http://schemas.openxmlformats.org/officeDocument/2006/relationships/control" Target="../activeX/activeX57.xml"/><Relationship Id="rId9" Type="http://schemas.openxmlformats.org/officeDocument/2006/relationships/image" Target="../media/image61.emf"/><Relationship Id="rId14" Type="http://schemas.openxmlformats.org/officeDocument/2006/relationships/control" Target="../activeX/activeX62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6.xml"/><Relationship Id="rId13" Type="http://schemas.openxmlformats.org/officeDocument/2006/relationships/image" Target="../media/image71.emf"/><Relationship Id="rId3" Type="http://schemas.openxmlformats.org/officeDocument/2006/relationships/vmlDrawing" Target="../drawings/vmlDrawing8.vml"/><Relationship Id="rId7" Type="http://schemas.openxmlformats.org/officeDocument/2006/relationships/image" Target="../media/image68.emf"/><Relationship Id="rId12" Type="http://schemas.openxmlformats.org/officeDocument/2006/relationships/control" Target="../activeX/activeX68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65.xml"/><Relationship Id="rId11" Type="http://schemas.openxmlformats.org/officeDocument/2006/relationships/image" Target="../media/image70.emf"/><Relationship Id="rId5" Type="http://schemas.openxmlformats.org/officeDocument/2006/relationships/image" Target="../media/image67.emf"/><Relationship Id="rId10" Type="http://schemas.openxmlformats.org/officeDocument/2006/relationships/control" Target="../activeX/activeX67.xml"/><Relationship Id="rId4" Type="http://schemas.openxmlformats.org/officeDocument/2006/relationships/control" Target="../activeX/activeX64.xml"/><Relationship Id="rId9" Type="http://schemas.openxmlformats.org/officeDocument/2006/relationships/image" Target="../media/image69.emf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1.xml"/><Relationship Id="rId13" Type="http://schemas.openxmlformats.org/officeDocument/2006/relationships/image" Target="../media/image76.emf"/><Relationship Id="rId3" Type="http://schemas.openxmlformats.org/officeDocument/2006/relationships/vmlDrawing" Target="../drawings/vmlDrawing9.vml"/><Relationship Id="rId7" Type="http://schemas.openxmlformats.org/officeDocument/2006/relationships/image" Target="../media/image73.emf"/><Relationship Id="rId12" Type="http://schemas.openxmlformats.org/officeDocument/2006/relationships/control" Target="../activeX/activeX73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70.xml"/><Relationship Id="rId11" Type="http://schemas.openxmlformats.org/officeDocument/2006/relationships/image" Target="../media/image75.emf"/><Relationship Id="rId5" Type="http://schemas.openxmlformats.org/officeDocument/2006/relationships/image" Target="../media/image72.emf"/><Relationship Id="rId15" Type="http://schemas.openxmlformats.org/officeDocument/2006/relationships/image" Target="../media/image77.emf"/><Relationship Id="rId10" Type="http://schemas.openxmlformats.org/officeDocument/2006/relationships/control" Target="../activeX/activeX72.xml"/><Relationship Id="rId4" Type="http://schemas.openxmlformats.org/officeDocument/2006/relationships/control" Target="../activeX/activeX69.xml"/><Relationship Id="rId9" Type="http://schemas.openxmlformats.org/officeDocument/2006/relationships/image" Target="../media/image74.emf"/><Relationship Id="rId14" Type="http://schemas.openxmlformats.org/officeDocument/2006/relationships/control" Target="../activeX/activeX74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8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7" Type="http://schemas.openxmlformats.org/officeDocument/2006/relationships/image" Target="../media/image80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76.xml"/><Relationship Id="rId5" Type="http://schemas.openxmlformats.org/officeDocument/2006/relationships/image" Target="../media/image79.emf"/><Relationship Id="rId4" Type="http://schemas.openxmlformats.org/officeDocument/2006/relationships/control" Target="../activeX/activeX7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2">
    <pageSetUpPr fitToPage="1"/>
  </sheetPr>
  <dimension ref="B1:H69"/>
  <sheetViews>
    <sheetView showGridLines="0" tabSelected="1" zoomScaleNormal="100" workbookViewId="0">
      <selection activeCell="C37" sqref="C37"/>
    </sheetView>
  </sheetViews>
  <sheetFormatPr defaultColWidth="11.453125" defaultRowHeight="12.5" x14ac:dyDescent="0.25"/>
  <cols>
    <col min="1" max="1" width="2" style="17" bestFit="1" customWidth="1"/>
    <col min="2" max="3" width="54.81640625" style="17" bestFit="1" customWidth="1"/>
    <col min="4" max="4" width="2.81640625" style="17" bestFit="1" customWidth="1"/>
    <col min="5" max="7" width="10.26953125" style="17" bestFit="1" customWidth="1"/>
    <col min="8" max="256" width="11.453125" style="17" bestFit="1"/>
    <col min="257" max="16384" width="11.453125" style="17"/>
  </cols>
  <sheetData>
    <row r="1" spans="2:7" ht="5.15" customHeight="1" x14ac:dyDescent="0.25"/>
    <row r="2" spans="2:7" ht="34.5" customHeight="1" x14ac:dyDescent="0.65">
      <c r="B2" s="203" t="s">
        <v>0</v>
      </c>
      <c r="C2" s="204"/>
      <c r="E2" s="205"/>
      <c r="F2" s="206"/>
      <c r="G2" s="206"/>
    </row>
    <row r="3" spans="2:7" ht="3" customHeight="1" x14ac:dyDescent="0.25">
      <c r="B3" s="78"/>
      <c r="C3" s="79"/>
      <c r="E3" s="74"/>
      <c r="F3" s="74"/>
      <c r="G3" s="74"/>
    </row>
    <row r="4" spans="2:7" ht="3" customHeight="1" x14ac:dyDescent="0.25">
      <c r="B4" s="78"/>
      <c r="C4" s="79"/>
      <c r="E4" s="74"/>
      <c r="F4" s="74"/>
      <c r="G4" s="74"/>
    </row>
    <row r="5" spans="2:7" s="75" customFormat="1" ht="11.5" x14ac:dyDescent="0.25">
      <c r="B5" s="80" t="s">
        <v>1</v>
      </c>
      <c r="C5" s="81" t="s">
        <v>474</v>
      </c>
      <c r="E5" s="158"/>
      <c r="F5" s="158"/>
      <c r="G5" s="158"/>
    </row>
    <row r="6" spans="2:7" s="75" customFormat="1" ht="11.5" x14ac:dyDescent="0.25">
      <c r="B6" s="80" t="s">
        <v>2</v>
      </c>
      <c r="C6" s="81" t="s">
        <v>963</v>
      </c>
      <c r="E6" s="158"/>
      <c r="F6" s="158"/>
      <c r="G6" s="158"/>
    </row>
    <row r="7" spans="2:7" s="75" customFormat="1" ht="11.5" x14ac:dyDescent="0.25">
      <c r="B7" s="80" t="s">
        <v>3</v>
      </c>
      <c r="C7" s="82" t="s">
        <v>965</v>
      </c>
      <c r="D7" s="75" t="s">
        <v>4</v>
      </c>
      <c r="E7" s="158"/>
      <c r="F7" s="158"/>
      <c r="G7" s="158"/>
    </row>
    <row r="8" spans="2:7" s="75" customFormat="1" ht="11.25" customHeight="1" x14ac:dyDescent="0.25">
      <c r="B8" s="80" t="s">
        <v>5</v>
      </c>
      <c r="C8" s="82" t="s">
        <v>964</v>
      </c>
      <c r="D8" s="75" t="s">
        <v>4</v>
      </c>
      <c r="E8" s="158"/>
      <c r="F8" s="158"/>
      <c r="G8" s="158"/>
    </row>
    <row r="9" spans="2:7" s="75" customFormat="1" ht="11.25" customHeight="1" x14ac:dyDescent="0.25">
      <c r="B9" s="80" t="s">
        <v>6</v>
      </c>
      <c r="C9" s="81" t="s">
        <v>214</v>
      </c>
      <c r="E9" s="158"/>
      <c r="F9" s="158"/>
      <c r="G9" s="158"/>
    </row>
    <row r="10" spans="2:7" s="75" customFormat="1" ht="11.25" customHeight="1" x14ac:dyDescent="0.25">
      <c r="B10" s="80" t="s">
        <v>7</v>
      </c>
      <c r="C10" s="81"/>
      <c r="E10" s="158"/>
      <c r="F10" s="158"/>
      <c r="G10" s="158"/>
    </row>
    <row r="11" spans="2:7" s="75" customFormat="1" ht="11.25" customHeight="1" x14ac:dyDescent="0.25">
      <c r="B11" s="80" t="s">
        <v>8</v>
      </c>
      <c r="C11" s="81"/>
      <c r="E11" s="158"/>
      <c r="F11" s="158"/>
      <c r="G11" s="158"/>
    </row>
    <row r="12" spans="2:7" s="75" customFormat="1" ht="11.25" customHeight="1" x14ac:dyDescent="0.25">
      <c r="B12" s="80" t="s">
        <v>9</v>
      </c>
      <c r="C12" s="81"/>
      <c r="E12" s="158"/>
      <c r="F12" s="158"/>
      <c r="G12" s="158"/>
    </row>
    <row r="13" spans="2:7" ht="11.25" customHeight="1" x14ac:dyDescent="0.25">
      <c r="B13" s="78"/>
      <c r="C13" s="79"/>
      <c r="E13" s="74"/>
      <c r="F13" s="74"/>
      <c r="G13" s="74"/>
    </row>
    <row r="14" spans="2:7" ht="11.25" customHeight="1" x14ac:dyDescent="0.25">
      <c r="B14" s="78"/>
      <c r="C14" s="79"/>
      <c r="E14" s="74"/>
      <c r="F14" s="74"/>
      <c r="G14" s="74"/>
    </row>
    <row r="15" spans="2:7" ht="11.25" customHeight="1" x14ac:dyDescent="0.25">
      <c r="B15" s="78"/>
      <c r="C15" s="79"/>
      <c r="E15" s="74"/>
      <c r="F15" s="74"/>
      <c r="G15" s="74"/>
    </row>
    <row r="16" spans="2:7" ht="12.75" customHeight="1" x14ac:dyDescent="0.25">
      <c r="B16" s="78"/>
      <c r="C16" s="79"/>
      <c r="E16" s="76"/>
      <c r="F16" s="77"/>
      <c r="G16" s="77"/>
    </row>
    <row r="17" spans="2:8" ht="27" customHeight="1" x14ac:dyDescent="0.25">
      <c r="B17" s="78"/>
      <c r="C17" s="79"/>
      <c r="E17" s="76"/>
      <c r="F17" s="77"/>
      <c r="G17" s="77"/>
    </row>
    <row r="18" spans="2:8" ht="12.75" customHeight="1" x14ac:dyDescent="0.25">
      <c r="B18" s="78"/>
      <c r="C18" s="79"/>
    </row>
    <row r="19" spans="2:8" ht="12.75" customHeight="1" x14ac:dyDescent="0.25">
      <c r="B19" s="78"/>
      <c r="C19" s="79"/>
      <c r="E19" s="74"/>
      <c r="F19" s="74"/>
      <c r="G19" s="74"/>
      <c r="H19" s="74"/>
    </row>
    <row r="20" spans="2:8" ht="12.75" customHeight="1" x14ac:dyDescent="0.25">
      <c r="B20" s="78"/>
      <c r="C20" s="79"/>
      <c r="E20" s="74"/>
      <c r="F20" s="74"/>
      <c r="G20" s="74"/>
      <c r="H20" s="74"/>
    </row>
    <row r="21" spans="2:8" ht="12.75" customHeight="1" x14ac:dyDescent="0.25">
      <c r="B21" s="78"/>
      <c r="C21" s="79"/>
      <c r="E21" s="74"/>
      <c r="F21" s="74"/>
      <c r="G21" s="74"/>
      <c r="H21" s="74"/>
    </row>
    <row r="22" spans="2:8" ht="12.75" customHeight="1" x14ac:dyDescent="0.25">
      <c r="B22" s="78"/>
      <c r="C22" s="79"/>
      <c r="E22" s="74"/>
      <c r="F22" s="74"/>
      <c r="G22" s="74"/>
      <c r="H22" s="74"/>
    </row>
    <row r="23" spans="2:8" ht="12.75" customHeight="1" x14ac:dyDescent="0.25">
      <c r="B23" s="78"/>
      <c r="C23" s="79"/>
    </row>
    <row r="24" spans="2:8" ht="12.75" customHeight="1" x14ac:dyDescent="0.25">
      <c r="B24" s="78"/>
      <c r="C24" s="79"/>
      <c r="E24" s="74"/>
      <c r="F24" s="74"/>
      <c r="G24" s="74"/>
    </row>
    <row r="25" spans="2:8" ht="12.75" customHeight="1" x14ac:dyDescent="0.25">
      <c r="B25" s="78"/>
      <c r="C25" s="79"/>
      <c r="E25" s="205"/>
      <c r="F25" s="205"/>
      <c r="G25" s="205"/>
    </row>
    <row r="26" spans="2:8" ht="12.75" customHeight="1" x14ac:dyDescent="0.25">
      <c r="B26" s="78"/>
      <c r="C26" s="79"/>
      <c r="E26" s="76"/>
      <c r="F26" s="77"/>
      <c r="G26" s="77"/>
    </row>
    <row r="27" spans="2:8" ht="12.75" customHeight="1" x14ac:dyDescent="0.25">
      <c r="B27" s="78"/>
      <c r="C27" s="79"/>
      <c r="E27" s="76"/>
      <c r="F27" s="77"/>
      <c r="G27" s="77"/>
    </row>
    <row r="28" spans="2:8" ht="12.75" customHeight="1" x14ac:dyDescent="0.25">
      <c r="B28" s="78"/>
      <c r="C28" s="79"/>
      <c r="E28" s="76"/>
      <c r="F28" s="77"/>
      <c r="G28" s="77"/>
    </row>
    <row r="29" spans="2:8" ht="12.75" customHeight="1" x14ac:dyDescent="0.25">
      <c r="B29" s="78"/>
      <c r="C29" s="79"/>
      <c r="E29" s="74"/>
      <c r="F29" s="74"/>
      <c r="G29" s="74"/>
    </row>
    <row r="30" spans="2:8" ht="18.75" customHeight="1" x14ac:dyDescent="0.25">
      <c r="B30" s="83"/>
      <c r="C30" s="84"/>
      <c r="E30" s="74"/>
      <c r="F30" s="74"/>
      <c r="G30" s="74"/>
    </row>
    <row r="31" spans="2:8" x14ac:dyDescent="0.25">
      <c r="B31" s="155"/>
      <c r="C31" s="155"/>
      <c r="D31" s="74"/>
      <c r="E31" s="74"/>
      <c r="F31" s="74"/>
      <c r="G31" s="74"/>
    </row>
    <row r="32" spans="2:8" x14ac:dyDescent="0.25">
      <c r="B32" s="74"/>
      <c r="C32" s="74"/>
      <c r="D32" s="74"/>
    </row>
    <row r="33" spans="2:4" x14ac:dyDescent="0.25">
      <c r="B33" s="74"/>
      <c r="C33" s="74"/>
      <c r="D33" s="74"/>
    </row>
    <row r="34" spans="2:4" x14ac:dyDescent="0.25">
      <c r="B34" s="74"/>
      <c r="C34" s="74"/>
      <c r="D34" s="74"/>
    </row>
    <row r="35" spans="2:4" x14ac:dyDescent="0.25">
      <c r="B35" s="74"/>
      <c r="C35" s="74"/>
      <c r="D35" s="74"/>
    </row>
    <row r="36" spans="2:4" x14ac:dyDescent="0.25">
      <c r="B36" s="74"/>
      <c r="C36" s="74"/>
      <c r="D36" s="74"/>
    </row>
    <row r="37" spans="2:4" x14ac:dyDescent="0.25">
      <c r="B37" s="74"/>
      <c r="C37" s="74"/>
      <c r="D37" s="74"/>
    </row>
    <row r="38" spans="2:4" x14ac:dyDescent="0.25">
      <c r="B38" s="74"/>
      <c r="C38" s="74"/>
      <c r="D38" s="74"/>
    </row>
    <row r="39" spans="2:4" x14ac:dyDescent="0.25">
      <c r="B39" s="74"/>
      <c r="C39" s="74"/>
      <c r="D39" s="74"/>
    </row>
    <row r="40" spans="2:4" x14ac:dyDescent="0.25">
      <c r="B40" s="74"/>
      <c r="C40" s="74"/>
      <c r="D40" s="74"/>
    </row>
    <row r="41" spans="2:4" x14ac:dyDescent="0.25">
      <c r="B41" s="74"/>
      <c r="C41" s="74"/>
      <c r="D41" s="74"/>
    </row>
    <row r="42" spans="2:4" x14ac:dyDescent="0.25">
      <c r="B42" s="74"/>
      <c r="C42" s="74"/>
      <c r="D42" s="74"/>
    </row>
    <row r="43" spans="2:4" x14ac:dyDescent="0.25">
      <c r="B43" s="74"/>
      <c r="C43" s="74"/>
      <c r="D43" s="74"/>
    </row>
    <row r="44" spans="2:4" x14ac:dyDescent="0.25">
      <c r="B44" s="74"/>
      <c r="C44" s="74"/>
      <c r="D44" s="74"/>
    </row>
    <row r="45" spans="2:4" x14ac:dyDescent="0.25">
      <c r="B45" s="74"/>
      <c r="C45" s="74"/>
      <c r="D45" s="74"/>
    </row>
    <row r="46" spans="2:4" x14ac:dyDescent="0.25">
      <c r="B46" s="74"/>
      <c r="C46" s="74"/>
      <c r="D46" s="74"/>
    </row>
    <row r="47" spans="2:4" x14ac:dyDescent="0.25">
      <c r="B47" s="74"/>
      <c r="C47" s="74"/>
      <c r="D47" s="74"/>
    </row>
    <row r="48" spans="2:4" x14ac:dyDescent="0.25">
      <c r="B48" s="74"/>
      <c r="C48" s="74"/>
      <c r="D48" s="74"/>
    </row>
    <row r="49" spans="2:4" x14ac:dyDescent="0.25">
      <c r="B49" s="74"/>
      <c r="C49" s="74"/>
      <c r="D49" s="74"/>
    </row>
    <row r="50" spans="2:4" x14ac:dyDescent="0.25">
      <c r="B50" s="74"/>
      <c r="C50" s="74"/>
      <c r="D50" s="74"/>
    </row>
    <row r="51" spans="2:4" x14ac:dyDescent="0.25">
      <c r="B51" s="74"/>
      <c r="C51" s="74"/>
      <c r="D51" s="74"/>
    </row>
    <row r="52" spans="2:4" x14ac:dyDescent="0.25">
      <c r="B52" s="74"/>
      <c r="C52" s="74"/>
      <c r="D52" s="74"/>
    </row>
    <row r="53" spans="2:4" x14ac:dyDescent="0.25">
      <c r="B53" s="74"/>
      <c r="C53" s="74"/>
      <c r="D53" s="74"/>
    </row>
    <row r="54" spans="2:4" x14ac:dyDescent="0.25">
      <c r="B54" s="74"/>
      <c r="C54" s="74"/>
      <c r="D54" s="74"/>
    </row>
    <row r="55" spans="2:4" x14ac:dyDescent="0.25">
      <c r="B55" s="74"/>
      <c r="C55" s="74"/>
      <c r="D55" s="74"/>
    </row>
    <row r="56" spans="2:4" x14ac:dyDescent="0.25">
      <c r="B56" s="74"/>
      <c r="C56" s="74"/>
      <c r="D56" s="74"/>
    </row>
    <row r="57" spans="2:4" x14ac:dyDescent="0.25">
      <c r="B57" s="74"/>
      <c r="C57" s="74"/>
      <c r="D57" s="74"/>
    </row>
    <row r="58" spans="2:4" x14ac:dyDescent="0.25">
      <c r="B58" s="74"/>
      <c r="C58" s="74"/>
      <c r="D58" s="74"/>
    </row>
    <row r="59" spans="2:4" x14ac:dyDescent="0.25">
      <c r="B59" s="74"/>
      <c r="C59" s="74"/>
      <c r="D59" s="74"/>
    </row>
    <row r="60" spans="2:4" x14ac:dyDescent="0.25">
      <c r="B60" s="74"/>
      <c r="C60" s="74"/>
      <c r="D60" s="74"/>
    </row>
    <row r="61" spans="2:4" x14ac:dyDescent="0.25">
      <c r="B61" s="74"/>
      <c r="C61" s="74"/>
      <c r="D61" s="74"/>
    </row>
    <row r="62" spans="2:4" x14ac:dyDescent="0.25">
      <c r="B62" s="74"/>
      <c r="C62" s="74"/>
      <c r="D62" s="74"/>
    </row>
    <row r="63" spans="2:4" x14ac:dyDescent="0.25">
      <c r="B63" s="74"/>
      <c r="C63" s="74"/>
      <c r="D63" s="74"/>
    </row>
    <row r="64" spans="2:4" x14ac:dyDescent="0.25">
      <c r="B64" s="74"/>
      <c r="C64" s="74"/>
      <c r="D64" s="74"/>
    </row>
    <row r="65" spans="2:4" x14ac:dyDescent="0.25">
      <c r="B65" s="74"/>
      <c r="C65" s="74"/>
      <c r="D65" s="74"/>
    </row>
    <row r="66" spans="2:4" x14ac:dyDescent="0.25">
      <c r="B66" s="74"/>
      <c r="C66" s="74"/>
      <c r="D66" s="74"/>
    </row>
    <row r="67" spans="2:4" x14ac:dyDescent="0.25">
      <c r="B67" s="74"/>
      <c r="C67" s="74"/>
      <c r="D67" s="74"/>
    </row>
    <row r="68" spans="2:4" x14ac:dyDescent="0.25">
      <c r="B68" s="74"/>
      <c r="C68" s="74"/>
      <c r="D68" s="74"/>
    </row>
    <row r="69" spans="2:4" x14ac:dyDescent="0.25">
      <c r="B69" s="74"/>
      <c r="C69" s="74"/>
      <c r="D69" s="74"/>
    </row>
  </sheetData>
  <mergeCells count="3">
    <mergeCell ref="B2:C2"/>
    <mergeCell ref="E2:G2"/>
    <mergeCell ref="E25:G25"/>
  </mergeCells>
  <phoneticPr fontId="0" type="noConversion"/>
  <pageMargins left="0.78740157499999996" right="0.78740157499999996" top="0.984251969" bottom="0.984251969" header="0.4921259845" footer="0.4921259845"/>
  <pageSetup paperSize="9" scale="85" orientation="landscape" useFirstPageNumber="1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203" r:id="rId4" name="chkDescription">
          <controlPr defaultSize="0" autoLine="0" autoPict="0" r:id="rId5">
            <anchor moveWithCells="1">
              <from>
                <xdr:col>4</xdr:col>
                <xdr:colOff>222250</xdr:colOff>
                <xdr:row>13</xdr:row>
                <xdr:rowOff>107950</xdr:rowOff>
              </from>
              <to>
                <xdr:col>6</xdr:col>
                <xdr:colOff>527050</xdr:colOff>
                <xdr:row>15</xdr:row>
                <xdr:rowOff>38100</xdr:rowOff>
              </to>
            </anchor>
          </controlPr>
        </control>
      </mc:Choice>
      <mc:Fallback>
        <control shapeId="4203" r:id="rId4" name="chkDescription"/>
      </mc:Fallback>
    </mc:AlternateContent>
    <mc:AlternateContent xmlns:mc="http://schemas.openxmlformats.org/markup-compatibility/2006">
      <mc:Choice Requires="x14">
        <control shapeId="4202" r:id="rId6" name="chkCommentLines">
          <controlPr defaultSize="0" autoLine="0" r:id="rId7">
            <anchor moveWithCells="1">
              <from>
                <xdr:col>4</xdr:col>
                <xdr:colOff>222250</xdr:colOff>
                <xdr:row>12</xdr:row>
                <xdr:rowOff>31750</xdr:rowOff>
              </from>
              <to>
                <xdr:col>6</xdr:col>
                <xdr:colOff>431800</xdr:colOff>
                <xdr:row>13</xdr:row>
                <xdr:rowOff>114300</xdr:rowOff>
              </to>
            </anchor>
          </controlPr>
        </control>
      </mc:Choice>
      <mc:Fallback>
        <control shapeId="4202" r:id="rId6" name="chkCommentLines"/>
      </mc:Fallback>
    </mc:AlternateContent>
    <mc:AlternateContent xmlns:mc="http://schemas.openxmlformats.org/markup-compatibility/2006">
      <mc:Choice Requires="x14">
        <control shapeId="4200" r:id="rId8" name="cbEP_Chart8">
          <controlPr defaultSize="0" print="0" autoLine="0" r:id="rId9">
            <anchor>
              <from>
                <xdr:col>1</xdr:col>
                <xdr:colOff>3517900</xdr:colOff>
                <xdr:row>26</xdr:row>
                <xdr:rowOff>133350</xdr:rowOff>
              </from>
              <to>
                <xdr:col>2</xdr:col>
                <xdr:colOff>1365250</xdr:colOff>
                <xdr:row>29</xdr:row>
                <xdr:rowOff>120650</xdr:rowOff>
              </to>
            </anchor>
          </controlPr>
        </control>
      </mc:Choice>
      <mc:Fallback>
        <control shapeId="4200" r:id="rId8" name="cbEP_Chart8"/>
      </mc:Fallback>
    </mc:AlternateContent>
    <mc:AlternateContent xmlns:mc="http://schemas.openxmlformats.org/markup-compatibility/2006">
      <mc:Choice Requires="x14">
        <control shapeId="4199" r:id="rId10" name="imgEPChart8">
          <controlPr defaultSize="0" print="0" autoLine="0" r:id="rId11">
            <anchor>
              <from>
                <xdr:col>1</xdr:col>
                <xdr:colOff>3517900</xdr:colOff>
                <xdr:row>21</xdr:row>
                <xdr:rowOff>0</xdr:rowOff>
              </from>
              <to>
                <xdr:col>2</xdr:col>
                <xdr:colOff>1352550</xdr:colOff>
                <xdr:row>26</xdr:row>
                <xdr:rowOff>146050</xdr:rowOff>
              </to>
            </anchor>
          </controlPr>
        </control>
      </mc:Choice>
      <mc:Fallback>
        <control shapeId="4199" r:id="rId10" name="imgEPChart8"/>
      </mc:Fallback>
    </mc:AlternateContent>
    <mc:AlternateContent xmlns:mc="http://schemas.openxmlformats.org/markup-compatibility/2006">
      <mc:Choice Requires="x14">
        <control shapeId="4198" r:id="rId12" name="cbEP_Chart7">
          <controlPr defaultSize="0" print="0" autoLine="0" r:id="rId13">
            <anchor>
              <from>
                <xdr:col>1</xdr:col>
                <xdr:colOff>1803400</xdr:colOff>
                <xdr:row>26</xdr:row>
                <xdr:rowOff>133350</xdr:rowOff>
              </from>
              <to>
                <xdr:col>1</xdr:col>
                <xdr:colOff>3479800</xdr:colOff>
                <xdr:row>29</xdr:row>
                <xdr:rowOff>120650</xdr:rowOff>
              </to>
            </anchor>
          </controlPr>
        </control>
      </mc:Choice>
      <mc:Fallback>
        <control shapeId="4198" r:id="rId12" name="cbEP_Chart7"/>
      </mc:Fallback>
    </mc:AlternateContent>
    <mc:AlternateContent xmlns:mc="http://schemas.openxmlformats.org/markup-compatibility/2006">
      <mc:Choice Requires="x14">
        <control shapeId="4197" r:id="rId14" name="imgEPChart7">
          <controlPr defaultSize="0" print="0" autoLine="0" r:id="rId15">
            <anchor>
              <from>
                <xdr:col>1</xdr:col>
                <xdr:colOff>1803400</xdr:colOff>
                <xdr:row>21</xdr:row>
                <xdr:rowOff>0</xdr:rowOff>
              </from>
              <to>
                <xdr:col>1</xdr:col>
                <xdr:colOff>3467100</xdr:colOff>
                <xdr:row>26</xdr:row>
                <xdr:rowOff>146050</xdr:rowOff>
              </to>
            </anchor>
          </controlPr>
        </control>
      </mc:Choice>
      <mc:Fallback>
        <control shapeId="4197" r:id="rId14" name="imgEPChart7"/>
      </mc:Fallback>
    </mc:AlternateContent>
    <mc:AlternateContent xmlns:mc="http://schemas.openxmlformats.org/markup-compatibility/2006">
      <mc:Choice Requires="x14">
        <control shapeId="4196" r:id="rId16" name="cbEP_Chart6">
          <controlPr defaultSize="0" print="0" autoLine="0" r:id="rId17">
            <anchor>
              <from>
                <xdr:col>2</xdr:col>
                <xdr:colOff>1562100</xdr:colOff>
                <xdr:row>26</xdr:row>
                <xdr:rowOff>133350</xdr:rowOff>
              </from>
              <to>
                <xdr:col>2</xdr:col>
                <xdr:colOff>3238500</xdr:colOff>
                <xdr:row>29</xdr:row>
                <xdr:rowOff>120650</xdr:rowOff>
              </to>
            </anchor>
          </controlPr>
        </control>
      </mc:Choice>
      <mc:Fallback>
        <control shapeId="4196" r:id="rId16" name="cbEP_Chart6"/>
      </mc:Fallback>
    </mc:AlternateContent>
    <mc:AlternateContent xmlns:mc="http://schemas.openxmlformats.org/markup-compatibility/2006">
      <mc:Choice Requires="x14">
        <control shapeId="4195" r:id="rId18" name="imgEPChart6">
          <controlPr defaultSize="0" print="0" autoLine="0" r:id="rId19">
            <anchor>
              <from>
                <xdr:col>2</xdr:col>
                <xdr:colOff>1562100</xdr:colOff>
                <xdr:row>21</xdr:row>
                <xdr:rowOff>0</xdr:rowOff>
              </from>
              <to>
                <xdr:col>2</xdr:col>
                <xdr:colOff>3225800</xdr:colOff>
                <xdr:row>26</xdr:row>
                <xdr:rowOff>146050</xdr:rowOff>
              </to>
            </anchor>
          </controlPr>
        </control>
      </mc:Choice>
      <mc:Fallback>
        <control shapeId="4195" r:id="rId18" name="imgEPChart6"/>
      </mc:Fallback>
    </mc:AlternateContent>
    <mc:AlternateContent xmlns:mc="http://schemas.openxmlformats.org/markup-compatibility/2006">
      <mc:Choice Requires="x14">
        <control shapeId="4194" r:id="rId20" name="cbEP_Chart5">
          <controlPr defaultSize="0" print="0" autoLine="0" r:id="rId21">
            <anchor>
              <from>
                <xdr:col>1</xdr:col>
                <xdr:colOff>69850</xdr:colOff>
                <xdr:row>26</xdr:row>
                <xdr:rowOff>133350</xdr:rowOff>
              </from>
              <to>
                <xdr:col>1</xdr:col>
                <xdr:colOff>1746250</xdr:colOff>
                <xdr:row>29</xdr:row>
                <xdr:rowOff>120650</xdr:rowOff>
              </to>
            </anchor>
          </controlPr>
        </control>
      </mc:Choice>
      <mc:Fallback>
        <control shapeId="4194" r:id="rId20" name="cbEP_Chart5"/>
      </mc:Fallback>
    </mc:AlternateContent>
    <mc:AlternateContent xmlns:mc="http://schemas.openxmlformats.org/markup-compatibility/2006">
      <mc:Choice Requires="x14">
        <control shapeId="4193" r:id="rId22" name="imgEPChart5">
          <controlPr defaultSize="0" print="0" autoLine="0" r:id="rId23">
            <anchor>
              <from>
                <xdr:col>1</xdr:col>
                <xdr:colOff>69850</xdr:colOff>
                <xdr:row>21</xdr:row>
                <xdr:rowOff>0</xdr:rowOff>
              </from>
              <to>
                <xdr:col>1</xdr:col>
                <xdr:colOff>1733550</xdr:colOff>
                <xdr:row>26</xdr:row>
                <xdr:rowOff>146050</xdr:rowOff>
              </to>
            </anchor>
          </controlPr>
        </control>
      </mc:Choice>
      <mc:Fallback>
        <control shapeId="4193" r:id="rId22" name="imgEPChart5"/>
      </mc:Fallback>
    </mc:AlternateContent>
    <mc:AlternateContent xmlns:mc="http://schemas.openxmlformats.org/markup-compatibility/2006">
      <mc:Choice Requires="x14">
        <control shapeId="4192" r:id="rId24" name="cbEP_Chart4">
          <controlPr defaultSize="0" print="0" autoLine="0" r:id="rId25">
            <anchor>
              <from>
                <xdr:col>1</xdr:col>
                <xdr:colOff>1803400</xdr:colOff>
                <xdr:row>17</xdr:row>
                <xdr:rowOff>95250</xdr:rowOff>
              </from>
              <to>
                <xdr:col>1</xdr:col>
                <xdr:colOff>3479800</xdr:colOff>
                <xdr:row>20</xdr:row>
                <xdr:rowOff>82550</xdr:rowOff>
              </to>
            </anchor>
          </controlPr>
        </control>
      </mc:Choice>
      <mc:Fallback>
        <control shapeId="4192" r:id="rId24" name="cbEP_Chart4"/>
      </mc:Fallback>
    </mc:AlternateContent>
    <mc:AlternateContent xmlns:mc="http://schemas.openxmlformats.org/markup-compatibility/2006">
      <mc:Choice Requires="x14">
        <control shapeId="4191" r:id="rId26" name="imgEPChart4">
          <controlPr defaultSize="0" print="0" autoLine="0" r:id="rId27">
            <anchor>
              <from>
                <xdr:col>1</xdr:col>
                <xdr:colOff>1790700</xdr:colOff>
                <xdr:row>12</xdr:row>
                <xdr:rowOff>76200</xdr:rowOff>
              </from>
              <to>
                <xdr:col>1</xdr:col>
                <xdr:colOff>3454400</xdr:colOff>
                <xdr:row>17</xdr:row>
                <xdr:rowOff>95250</xdr:rowOff>
              </to>
            </anchor>
          </controlPr>
        </control>
      </mc:Choice>
      <mc:Fallback>
        <control shapeId="4191" r:id="rId26" name="imgEPChart4"/>
      </mc:Fallback>
    </mc:AlternateContent>
    <mc:AlternateContent xmlns:mc="http://schemas.openxmlformats.org/markup-compatibility/2006">
      <mc:Choice Requires="x14">
        <control shapeId="4190" r:id="rId28" name="cbEP_Chart3">
          <controlPr defaultSize="0" print="0" autoLine="0" r:id="rId29">
            <anchor>
              <from>
                <xdr:col>2</xdr:col>
                <xdr:colOff>1562100</xdr:colOff>
                <xdr:row>17</xdr:row>
                <xdr:rowOff>95250</xdr:rowOff>
              </from>
              <to>
                <xdr:col>2</xdr:col>
                <xdr:colOff>3238500</xdr:colOff>
                <xdr:row>20</xdr:row>
                <xdr:rowOff>82550</xdr:rowOff>
              </to>
            </anchor>
          </controlPr>
        </control>
      </mc:Choice>
      <mc:Fallback>
        <control shapeId="4190" r:id="rId28" name="cbEP_Chart3"/>
      </mc:Fallback>
    </mc:AlternateContent>
    <mc:AlternateContent xmlns:mc="http://schemas.openxmlformats.org/markup-compatibility/2006">
      <mc:Choice Requires="x14">
        <control shapeId="4189" r:id="rId30" name="imgEPChart3">
          <controlPr defaultSize="0" print="0" autoLine="0" r:id="rId31">
            <anchor>
              <from>
                <xdr:col>2</xdr:col>
                <xdr:colOff>1555750</xdr:colOff>
                <xdr:row>12</xdr:row>
                <xdr:rowOff>76200</xdr:rowOff>
              </from>
              <to>
                <xdr:col>2</xdr:col>
                <xdr:colOff>3219450</xdr:colOff>
                <xdr:row>17</xdr:row>
                <xdr:rowOff>95250</xdr:rowOff>
              </to>
            </anchor>
          </controlPr>
        </control>
      </mc:Choice>
      <mc:Fallback>
        <control shapeId="4189" r:id="rId30" name="imgEPChart3"/>
      </mc:Fallback>
    </mc:AlternateContent>
    <mc:AlternateContent xmlns:mc="http://schemas.openxmlformats.org/markup-compatibility/2006">
      <mc:Choice Requires="x14">
        <control shapeId="4188" r:id="rId32" name="cbEP_Chart2">
          <controlPr defaultSize="0" print="0" autoLine="0" r:id="rId33">
            <anchor>
              <from>
                <xdr:col>1</xdr:col>
                <xdr:colOff>3517900</xdr:colOff>
                <xdr:row>17</xdr:row>
                <xdr:rowOff>95250</xdr:rowOff>
              </from>
              <to>
                <xdr:col>2</xdr:col>
                <xdr:colOff>1365250</xdr:colOff>
                <xdr:row>20</xdr:row>
                <xdr:rowOff>82550</xdr:rowOff>
              </to>
            </anchor>
          </controlPr>
        </control>
      </mc:Choice>
      <mc:Fallback>
        <control shapeId="4188" r:id="rId32" name="cbEP_Chart2"/>
      </mc:Fallback>
    </mc:AlternateContent>
    <mc:AlternateContent xmlns:mc="http://schemas.openxmlformats.org/markup-compatibility/2006">
      <mc:Choice Requires="x14">
        <control shapeId="4187" r:id="rId34" name="imgEPChart2">
          <controlPr defaultSize="0" print="0" autoLine="0" r:id="rId35">
            <anchor>
              <from>
                <xdr:col>1</xdr:col>
                <xdr:colOff>3505200</xdr:colOff>
                <xdr:row>12</xdr:row>
                <xdr:rowOff>76200</xdr:rowOff>
              </from>
              <to>
                <xdr:col>2</xdr:col>
                <xdr:colOff>1339850</xdr:colOff>
                <xdr:row>17</xdr:row>
                <xdr:rowOff>95250</xdr:rowOff>
              </to>
            </anchor>
          </controlPr>
        </control>
      </mc:Choice>
      <mc:Fallback>
        <control shapeId="4187" r:id="rId34" name="imgEPChart2"/>
      </mc:Fallback>
    </mc:AlternateContent>
    <mc:AlternateContent xmlns:mc="http://schemas.openxmlformats.org/markup-compatibility/2006">
      <mc:Choice Requires="x14">
        <control shapeId="1035" r:id="rId36" name="cbUebersetzung">
          <controlPr defaultSize="0" autoLine="0" r:id="rId37">
            <anchor moveWithCells="1">
              <from>
                <xdr:col>4</xdr:col>
                <xdr:colOff>38100</xdr:colOff>
                <xdr:row>7</xdr:row>
                <xdr:rowOff>69850</xdr:rowOff>
              </from>
              <to>
                <xdr:col>6</xdr:col>
                <xdr:colOff>584200</xdr:colOff>
                <xdr:row>10</xdr:row>
                <xdr:rowOff>82550</xdr:rowOff>
              </to>
            </anchor>
          </controlPr>
        </control>
      </mc:Choice>
      <mc:Fallback>
        <control shapeId="1035" r:id="rId36" name="cbUebersetzung"/>
      </mc:Fallback>
    </mc:AlternateContent>
    <mc:AlternateContent xmlns:mc="http://schemas.openxmlformats.org/markup-compatibility/2006">
      <mc:Choice Requires="x14">
        <control shapeId="1031" r:id="rId38" name="cbEP_Chart1">
          <controlPr defaultSize="0" print="0" autoLine="0" r:id="rId39">
            <anchor>
              <from>
                <xdr:col>1</xdr:col>
                <xdr:colOff>69850</xdr:colOff>
                <xdr:row>17</xdr:row>
                <xdr:rowOff>95250</xdr:rowOff>
              </from>
              <to>
                <xdr:col>1</xdr:col>
                <xdr:colOff>1746250</xdr:colOff>
                <xdr:row>20</xdr:row>
                <xdr:rowOff>82550</xdr:rowOff>
              </to>
            </anchor>
          </controlPr>
        </control>
      </mc:Choice>
      <mc:Fallback>
        <control shapeId="1031" r:id="rId38" name="cbEP_Chart1"/>
      </mc:Fallback>
    </mc:AlternateContent>
    <mc:AlternateContent xmlns:mc="http://schemas.openxmlformats.org/markup-compatibility/2006">
      <mc:Choice Requires="x14">
        <control shapeId="1029" r:id="rId40" name="cbLaden">
          <controlPr defaultSize="0" autoLine="0" r:id="rId41">
            <anchor moveWithCells="1">
              <from>
                <xdr:col>4</xdr:col>
                <xdr:colOff>38100</xdr:colOff>
                <xdr:row>2</xdr:row>
                <xdr:rowOff>31750</xdr:rowOff>
              </from>
              <to>
                <xdr:col>6</xdr:col>
                <xdr:colOff>584200</xdr:colOff>
                <xdr:row>6</xdr:row>
                <xdr:rowOff>95250</xdr:rowOff>
              </to>
            </anchor>
          </controlPr>
        </control>
      </mc:Choice>
      <mc:Fallback>
        <control shapeId="1029" r:id="rId40" name="cbLaden"/>
      </mc:Fallback>
    </mc:AlternateContent>
    <mc:AlternateContent xmlns:mc="http://schemas.openxmlformats.org/markup-compatibility/2006">
      <mc:Choice Requires="x14">
        <control shapeId="1026" r:id="rId42" name="imgEPChart1">
          <controlPr defaultSize="0" print="0" autoLine="0" r:id="rId43">
            <anchor>
              <from>
                <xdr:col>1</xdr:col>
                <xdr:colOff>57150</xdr:colOff>
                <xdr:row>12</xdr:row>
                <xdr:rowOff>76200</xdr:rowOff>
              </from>
              <to>
                <xdr:col>1</xdr:col>
                <xdr:colOff>1733550</xdr:colOff>
                <xdr:row>17</xdr:row>
                <xdr:rowOff>95250</xdr:rowOff>
              </to>
            </anchor>
          </controlPr>
        </control>
      </mc:Choice>
      <mc:Fallback>
        <control shapeId="1026" r:id="rId42" name="imgEPChart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8">
    <pageSetUpPr fitToPage="1"/>
  </sheetPr>
  <dimension ref="A1:BG40"/>
  <sheetViews>
    <sheetView showGridLines="0" zoomScaleNormal="100" workbookViewId="0"/>
  </sheetViews>
  <sheetFormatPr defaultColWidth="11.453125" defaultRowHeight="12.5" x14ac:dyDescent="0.25"/>
  <cols>
    <col min="1" max="1" width="6.81640625" style="8" customWidth="1"/>
    <col min="2" max="2" width="123" style="8" customWidth="1"/>
    <col min="3" max="3" width="7.453125" style="8" customWidth="1"/>
    <col min="4" max="4" width="10.7265625" style="8" bestFit="1" customWidth="1"/>
    <col min="5" max="14" width="4.7265625" style="8" bestFit="1" customWidth="1"/>
    <col min="15" max="15" width="9.81640625" style="8" bestFit="1" customWidth="1"/>
    <col min="16" max="29" width="4.7265625" style="8" bestFit="1" customWidth="1"/>
    <col min="30" max="30" width="2.453125" style="8" bestFit="1" customWidth="1"/>
    <col min="31" max="44" width="4.7265625" style="8" bestFit="1" customWidth="1"/>
    <col min="45" max="45" width="5.7265625" style="65" bestFit="1" customWidth="1"/>
    <col min="46" max="46" width="7.81640625" style="65" bestFit="1" customWidth="1"/>
    <col min="47" max="47" width="13" style="66" bestFit="1" customWidth="1"/>
    <col min="48" max="48" width="15.453125" style="66" bestFit="1" customWidth="1"/>
    <col min="49" max="49" width="14.54296875" style="66" bestFit="1" customWidth="1"/>
    <col min="50" max="50" width="9.453125" style="66" bestFit="1" customWidth="1"/>
    <col min="51" max="52" width="9.1796875" style="66" bestFit="1" customWidth="1"/>
    <col min="53" max="53" width="6.26953125" style="65" bestFit="1" customWidth="1"/>
    <col min="54" max="54" width="4.7265625" style="65" bestFit="1" customWidth="1"/>
    <col min="55" max="59" width="11.453125" style="65" bestFit="1" customWidth="1"/>
    <col min="60" max="256" width="11.453125" style="8" bestFit="1"/>
    <col min="257" max="16384" width="11.453125" style="8"/>
  </cols>
  <sheetData>
    <row r="1" spans="1:59" customFormat="1" ht="15" customHeight="1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6"/>
      <c r="AT1" s="6"/>
      <c r="AU1" s="55"/>
      <c r="AV1" s="55"/>
      <c r="AW1" s="55"/>
      <c r="AX1" s="55"/>
      <c r="AY1" s="55"/>
      <c r="AZ1" s="55"/>
    </row>
    <row r="2" spans="1:59" customFormat="1" ht="17.25" customHeight="1" x14ac:dyDescent="0.35">
      <c r="A2" s="57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7"/>
      <c r="AT2" s="7"/>
      <c r="AU2" s="56"/>
      <c r="AV2" s="56"/>
      <c r="AW2" s="56"/>
      <c r="AX2" s="56"/>
      <c r="AY2" s="56"/>
      <c r="AZ2" s="56"/>
    </row>
    <row r="3" spans="1:59" customFormat="1" x14ac:dyDescent="0.25">
      <c r="A3" s="1"/>
      <c r="B3" s="4"/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6"/>
      <c r="AT3" s="6"/>
      <c r="AU3" s="55"/>
      <c r="AV3" s="55"/>
      <c r="AW3" s="55"/>
      <c r="AX3" s="55"/>
      <c r="AY3" s="55"/>
      <c r="AZ3" s="55"/>
    </row>
    <row r="4" spans="1:59" customFormat="1" x14ac:dyDescent="0.25">
      <c r="A4" s="1"/>
      <c r="B4" s="4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6"/>
      <c r="AR4" s="6"/>
      <c r="AS4" s="6"/>
      <c r="AT4" s="6"/>
      <c r="AU4" s="55"/>
      <c r="AV4" s="55"/>
    </row>
    <row r="5" spans="1:59" customFormat="1" ht="16.5" x14ac:dyDescent="0.35">
      <c r="A5" s="71"/>
      <c r="B5" s="70"/>
      <c r="C5" s="70"/>
      <c r="D5" s="70"/>
      <c r="E5" s="70"/>
      <c r="F5" s="70"/>
      <c r="G5" s="70"/>
      <c r="H5" s="70"/>
      <c r="I5" s="70"/>
      <c r="J5" s="70"/>
      <c r="K5" s="70"/>
      <c r="L5" s="70"/>
      <c r="M5" s="70"/>
      <c r="N5" s="70"/>
      <c r="O5" s="70"/>
      <c r="P5" s="70"/>
      <c r="Q5" s="70"/>
      <c r="R5" s="70"/>
      <c r="S5" s="70"/>
      <c r="T5" s="70"/>
      <c r="U5" s="70"/>
      <c r="V5" s="70"/>
      <c r="W5" s="70"/>
      <c r="X5" s="156"/>
      <c r="Y5" s="71"/>
      <c r="Z5" s="71"/>
      <c r="AA5" s="71"/>
      <c r="AB5" s="71"/>
      <c r="AC5" s="71"/>
      <c r="AD5" s="71"/>
      <c r="AE5" s="71"/>
      <c r="AF5" s="71"/>
      <c r="AG5" s="71"/>
      <c r="AH5" s="71"/>
      <c r="AI5" s="71"/>
      <c r="AJ5" s="71"/>
      <c r="AK5" s="71"/>
      <c r="AL5" s="71"/>
      <c r="AM5" s="71"/>
      <c r="AN5" s="71"/>
      <c r="AO5" s="71"/>
      <c r="AP5" s="71"/>
      <c r="AQ5" s="72"/>
      <c r="AR5" s="72"/>
      <c r="AS5" s="72"/>
      <c r="AT5" s="72"/>
      <c r="AU5" s="73"/>
      <c r="AV5" s="73"/>
    </row>
    <row r="6" spans="1:59" s="60" customFormat="1" ht="24" customHeight="1" x14ac:dyDescent="0.25">
      <c r="A6" s="8"/>
      <c r="B6" s="89"/>
      <c r="C6" s="89"/>
      <c r="D6" s="89"/>
      <c r="E6" s="89"/>
      <c r="F6" s="89"/>
      <c r="G6" s="89"/>
      <c r="H6" s="89"/>
      <c r="I6" s="89"/>
      <c r="J6" s="89"/>
      <c r="K6" s="89"/>
      <c r="L6" s="89"/>
      <c r="M6" s="8"/>
      <c r="N6" s="8"/>
      <c r="O6" s="8"/>
      <c r="P6" s="8"/>
      <c r="Q6" s="8"/>
      <c r="R6" s="8"/>
      <c r="S6" s="8"/>
      <c r="T6" s="8"/>
      <c r="U6" s="8"/>
      <c r="V6" s="8"/>
      <c r="W6" s="8"/>
      <c r="X6" s="10"/>
      <c r="Y6" s="8"/>
      <c r="Z6" s="8"/>
      <c r="AA6" s="8"/>
      <c r="AB6" s="8"/>
      <c r="AC6" s="8"/>
      <c r="AD6" s="8"/>
      <c r="AE6" s="8"/>
      <c r="AF6" s="8"/>
      <c r="AG6" s="8"/>
      <c r="AH6" s="8"/>
      <c r="AI6" s="8"/>
      <c r="AJ6" s="8"/>
      <c r="AK6" s="8"/>
      <c r="AL6" s="8"/>
      <c r="AM6" s="8"/>
      <c r="AN6" s="8"/>
      <c r="AO6" s="8"/>
      <c r="AP6" s="8"/>
      <c r="AQ6" s="65"/>
      <c r="AR6" s="65"/>
      <c r="AS6" s="8"/>
      <c r="AT6" s="8"/>
      <c r="AU6" s="8"/>
      <c r="AV6" s="8"/>
    </row>
    <row r="7" spans="1:59" s="60" customFormat="1" x14ac:dyDescent="0.25">
      <c r="A7" s="11"/>
      <c r="B7" s="61"/>
      <c r="C7" s="61"/>
      <c r="D7" s="61"/>
      <c r="E7" s="61"/>
      <c r="F7" s="61"/>
      <c r="G7" s="61"/>
      <c r="H7" s="58"/>
      <c r="I7" s="58"/>
      <c r="J7" s="58"/>
      <c r="K7" s="58"/>
      <c r="L7" s="58"/>
      <c r="M7" s="62"/>
      <c r="N7" s="62"/>
      <c r="O7" s="62"/>
      <c r="P7" s="62"/>
      <c r="Q7" s="62"/>
      <c r="R7" s="62"/>
      <c r="S7" s="62"/>
      <c r="T7" s="62"/>
      <c r="U7" s="62"/>
      <c r="V7" s="62"/>
      <c r="W7" s="62"/>
      <c r="X7" s="10"/>
      <c r="Y7" s="62"/>
      <c r="Z7" s="62"/>
      <c r="AA7" s="62"/>
      <c r="AB7" s="62"/>
      <c r="AC7" s="62"/>
      <c r="AD7" s="62"/>
      <c r="AE7" s="62"/>
      <c r="AF7" s="62"/>
      <c r="AG7" s="62"/>
      <c r="AH7" s="62"/>
      <c r="AI7" s="62"/>
      <c r="AJ7" s="62"/>
      <c r="AK7" s="62"/>
      <c r="AL7" s="62"/>
      <c r="AM7" s="62"/>
      <c r="AN7" s="62"/>
      <c r="AO7" s="62"/>
      <c r="AP7" s="62"/>
      <c r="AQ7" s="67"/>
      <c r="AR7" s="67"/>
      <c r="AS7" s="62"/>
      <c r="AT7" s="11"/>
      <c r="AU7" s="11"/>
      <c r="AV7" s="11"/>
    </row>
    <row r="8" spans="1:59" s="60" customFormat="1" ht="120" customHeight="1" x14ac:dyDescent="0.25">
      <c r="A8" s="61"/>
      <c r="B8" s="61"/>
      <c r="C8" s="61"/>
      <c r="D8" s="61"/>
      <c r="E8" s="61"/>
      <c r="F8" s="61"/>
      <c r="G8" s="61"/>
      <c r="H8" s="58"/>
      <c r="I8" s="59"/>
      <c r="J8" s="58"/>
      <c r="K8" s="58"/>
      <c r="L8" s="58"/>
      <c r="M8" s="62"/>
      <c r="N8" s="62"/>
      <c r="O8" s="62"/>
      <c r="P8" s="62"/>
      <c r="Q8" s="62"/>
      <c r="R8" s="62"/>
      <c r="S8" s="62"/>
      <c r="T8" s="62"/>
      <c r="U8" s="62"/>
      <c r="V8" s="62"/>
      <c r="W8" s="62"/>
      <c r="X8" s="62"/>
      <c r="Y8" s="62"/>
      <c r="Z8" s="62"/>
      <c r="AA8" s="62"/>
      <c r="AB8" s="62"/>
      <c r="AC8" s="62"/>
      <c r="AD8" s="62"/>
      <c r="AE8" s="62"/>
      <c r="AF8" s="62"/>
      <c r="AG8" s="62"/>
      <c r="AH8" s="62"/>
      <c r="AI8" s="62"/>
      <c r="AJ8" s="62"/>
      <c r="AK8" s="62"/>
      <c r="AL8" s="62"/>
      <c r="AM8" s="62"/>
      <c r="AN8" s="62"/>
      <c r="AO8" s="62"/>
      <c r="AP8" s="62"/>
      <c r="AQ8" s="67"/>
      <c r="AR8" s="67"/>
      <c r="AS8" s="62"/>
      <c r="AT8" s="11"/>
      <c r="AU8" s="11"/>
      <c r="AV8" s="69"/>
    </row>
    <row r="9" spans="1:59" s="60" customFormat="1" ht="360" customHeight="1" x14ac:dyDescent="0.25">
      <c r="A9" s="61"/>
      <c r="B9" s="61"/>
      <c r="C9" s="61"/>
      <c r="D9" s="61"/>
      <c r="E9" s="61"/>
      <c r="F9" s="61"/>
      <c r="G9" s="61"/>
      <c r="H9" s="58"/>
      <c r="I9" s="58"/>
      <c r="J9" s="58"/>
      <c r="K9" s="58"/>
      <c r="L9" s="58"/>
      <c r="M9" s="62"/>
      <c r="N9" s="62"/>
      <c r="O9" s="62"/>
      <c r="P9" s="62"/>
      <c r="Q9" s="62"/>
      <c r="R9" s="62"/>
      <c r="S9" s="62"/>
      <c r="T9" s="62"/>
      <c r="U9" s="62"/>
      <c r="V9" s="62"/>
      <c r="W9" s="62"/>
      <c r="X9" s="62"/>
      <c r="Y9" s="62"/>
      <c r="Z9" s="62"/>
      <c r="AA9" s="62"/>
      <c r="AB9" s="62"/>
      <c r="AC9" s="62"/>
      <c r="AD9" s="62"/>
      <c r="AE9" s="62"/>
      <c r="AF9" s="62"/>
      <c r="AG9" s="62"/>
      <c r="AH9" s="62"/>
      <c r="AI9" s="62"/>
      <c r="AJ9" s="62"/>
      <c r="AK9" s="62"/>
      <c r="AL9" s="62"/>
      <c r="AM9" s="62"/>
      <c r="AN9" s="62"/>
      <c r="AO9" s="62"/>
      <c r="AP9" s="62"/>
      <c r="AQ9" s="67"/>
      <c r="AR9" s="67"/>
      <c r="AS9" s="62"/>
      <c r="AT9" s="11"/>
      <c r="AU9" s="11"/>
      <c r="AX9" s="11"/>
      <c r="AY9" s="11"/>
      <c r="AZ9" s="11"/>
      <c r="BA9" s="62"/>
      <c r="BB9" s="62"/>
      <c r="BC9" s="8"/>
      <c r="BD9" s="65"/>
      <c r="BE9" s="65"/>
      <c r="BF9" s="65"/>
      <c r="BG9" s="65"/>
    </row>
    <row r="10" spans="1:59" s="60" customFormat="1" ht="72.75" customHeight="1" x14ac:dyDescent="0.25">
      <c r="A10" s="61"/>
      <c r="B10" s="61"/>
      <c r="C10" s="61"/>
      <c r="D10" s="61"/>
      <c r="E10" s="61"/>
      <c r="F10" s="61"/>
      <c r="G10" s="61"/>
      <c r="H10" s="58"/>
      <c r="I10" s="58"/>
      <c r="J10" s="58"/>
      <c r="K10" s="58"/>
      <c r="L10" s="58"/>
      <c r="M10" s="62"/>
      <c r="N10" s="62"/>
      <c r="O10" s="62"/>
      <c r="P10" s="62"/>
      <c r="Q10" s="62"/>
      <c r="R10" s="62"/>
      <c r="S10" s="62"/>
      <c r="T10" s="62"/>
      <c r="U10" s="62"/>
      <c r="V10" s="62"/>
      <c r="W10" s="62"/>
      <c r="X10" s="62"/>
      <c r="Y10" s="62"/>
      <c r="Z10" s="62"/>
      <c r="AA10" s="62"/>
      <c r="AB10" s="62"/>
      <c r="AC10" s="62"/>
      <c r="AD10" s="62"/>
      <c r="AE10" s="62"/>
      <c r="AF10" s="62"/>
      <c r="AG10" s="62"/>
      <c r="AH10" s="62"/>
      <c r="AI10" s="62"/>
      <c r="AJ10" s="62"/>
      <c r="AK10" s="62"/>
      <c r="AL10" s="62"/>
      <c r="AM10" s="62"/>
      <c r="AN10" s="62"/>
      <c r="AO10" s="62"/>
      <c r="AP10" s="62"/>
      <c r="AQ10" s="67"/>
      <c r="AR10" s="67"/>
      <c r="AS10" s="62"/>
      <c r="AT10" s="11"/>
      <c r="AU10" s="11"/>
      <c r="AV10" s="11"/>
      <c r="AW10" s="11"/>
      <c r="AX10" s="11"/>
      <c r="AY10" s="11"/>
      <c r="AZ10" s="11"/>
      <c r="BA10" s="62"/>
      <c r="BB10" s="62"/>
      <c r="BC10" s="8"/>
      <c r="BD10" s="65"/>
      <c r="BE10" s="65"/>
      <c r="BF10" s="65"/>
      <c r="BG10" s="65"/>
    </row>
    <row r="11" spans="1:59" s="60" customFormat="1" ht="15" customHeight="1" x14ac:dyDescent="0.25">
      <c r="A11" s="61"/>
      <c r="B11" s="61"/>
      <c r="C11" s="61"/>
      <c r="D11" s="61"/>
      <c r="E11" s="61"/>
      <c r="F11" s="61"/>
      <c r="G11" s="61"/>
      <c r="H11" s="58"/>
      <c r="I11" s="58"/>
      <c r="J11" s="58"/>
      <c r="K11" s="58"/>
      <c r="L11" s="58"/>
      <c r="M11" s="62"/>
      <c r="N11" s="62"/>
      <c r="O11" s="62"/>
      <c r="P11" s="62"/>
      <c r="Q11" s="62"/>
      <c r="R11" s="62"/>
      <c r="S11" s="62"/>
      <c r="T11" s="62"/>
      <c r="U11" s="62"/>
      <c r="V11" s="62"/>
      <c r="W11" s="62"/>
      <c r="X11" s="62"/>
      <c r="Y11" s="62"/>
      <c r="Z11" s="62"/>
      <c r="AA11" s="62"/>
      <c r="AB11" s="62"/>
      <c r="AC11" s="62"/>
      <c r="AD11" s="62"/>
      <c r="AE11" s="62"/>
      <c r="AF11" s="62"/>
      <c r="AG11" s="62"/>
      <c r="AH11" s="62"/>
      <c r="AI11" s="62"/>
      <c r="AJ11" s="62"/>
      <c r="AK11" s="62"/>
      <c r="AL11" s="62"/>
      <c r="AM11" s="62"/>
      <c r="AN11" s="62"/>
      <c r="AO11" s="62"/>
      <c r="AP11" s="62"/>
      <c r="AQ11" s="67"/>
      <c r="AR11" s="67"/>
      <c r="AS11" s="62"/>
      <c r="AT11" s="11"/>
      <c r="AU11" s="11"/>
      <c r="AW11" s="69"/>
      <c r="AY11" s="69"/>
      <c r="BA11" s="62"/>
      <c r="BB11" s="62"/>
      <c r="BC11" s="8"/>
      <c r="BD11" s="65"/>
      <c r="BE11" s="65"/>
      <c r="BF11" s="65"/>
      <c r="BG11" s="65"/>
    </row>
    <row r="12" spans="1:59" s="60" customFormat="1" x14ac:dyDescent="0.25">
      <c r="A12" s="11"/>
      <c r="B12" s="61"/>
      <c r="C12" s="61"/>
      <c r="D12" s="61"/>
      <c r="E12" s="61"/>
      <c r="F12" s="61"/>
      <c r="G12" s="61"/>
      <c r="H12" s="58"/>
      <c r="I12" s="58"/>
      <c r="J12" s="58"/>
      <c r="K12" s="58"/>
      <c r="L12" s="58"/>
      <c r="M12" s="62"/>
      <c r="N12" s="62"/>
      <c r="O12" s="62"/>
      <c r="P12" s="62"/>
      <c r="Q12" s="62"/>
      <c r="R12" s="62"/>
      <c r="S12" s="62"/>
      <c r="T12" s="62"/>
      <c r="U12" s="62"/>
      <c r="V12" s="62"/>
      <c r="W12" s="62"/>
      <c r="X12" s="62"/>
      <c r="Y12" s="62"/>
      <c r="Z12" s="62"/>
      <c r="AA12" s="62"/>
      <c r="AB12" s="62"/>
      <c r="AC12" s="62"/>
      <c r="AD12" s="62"/>
      <c r="AE12" s="62"/>
      <c r="AF12" s="62"/>
      <c r="AG12" s="62"/>
      <c r="AH12" s="62"/>
      <c r="AI12" s="62"/>
      <c r="AJ12" s="62"/>
      <c r="AK12" s="62"/>
      <c r="AL12" s="62"/>
      <c r="AM12" s="62"/>
      <c r="AN12" s="62"/>
      <c r="AO12" s="62"/>
      <c r="AP12" s="62"/>
      <c r="AQ12" s="67"/>
      <c r="AR12" s="67"/>
      <c r="AS12" s="62"/>
      <c r="AT12" s="11"/>
      <c r="AU12" s="11"/>
      <c r="AV12" s="11"/>
      <c r="AW12" s="11"/>
      <c r="AX12" s="11"/>
      <c r="AY12" s="11"/>
      <c r="AZ12" s="11"/>
      <c r="BA12" s="62"/>
      <c r="BB12" s="62"/>
      <c r="BC12" s="8"/>
      <c r="BD12" s="65"/>
      <c r="BE12" s="65"/>
      <c r="BF12" s="65"/>
      <c r="BG12" s="65"/>
    </row>
    <row r="13" spans="1:59" s="60" customFormat="1" x14ac:dyDescent="0.25">
      <c r="A13" s="11"/>
      <c r="B13" s="61"/>
      <c r="C13" s="61"/>
      <c r="D13" s="61"/>
      <c r="E13" s="61"/>
      <c r="F13" s="61"/>
      <c r="G13" s="61"/>
      <c r="H13" s="58"/>
      <c r="I13" s="58"/>
      <c r="J13" s="58"/>
      <c r="K13" s="58"/>
      <c r="L13" s="58"/>
      <c r="M13" s="62"/>
      <c r="N13" s="62"/>
      <c r="O13" s="62"/>
      <c r="P13" s="62"/>
      <c r="Q13" s="62"/>
      <c r="R13" s="62"/>
      <c r="S13" s="62"/>
      <c r="T13" s="62"/>
      <c r="U13" s="62"/>
      <c r="V13" s="62"/>
      <c r="W13" s="62"/>
      <c r="X13" s="62"/>
      <c r="Y13" s="62"/>
      <c r="Z13" s="62"/>
      <c r="AA13" s="62"/>
      <c r="AB13" s="62"/>
      <c r="AC13" s="62"/>
      <c r="AD13" s="62"/>
      <c r="AE13" s="62"/>
      <c r="AF13" s="62"/>
      <c r="AG13" s="62"/>
      <c r="AH13" s="62"/>
      <c r="AI13" s="62"/>
      <c r="AJ13" s="62"/>
      <c r="AK13" s="62"/>
      <c r="AL13" s="62"/>
      <c r="AM13" s="62"/>
      <c r="AN13" s="62"/>
      <c r="AO13" s="62"/>
      <c r="AP13" s="62"/>
      <c r="AQ13" s="67"/>
      <c r="AR13" s="67"/>
      <c r="AS13" s="62"/>
      <c r="AT13" s="11"/>
      <c r="AU13" s="11"/>
      <c r="AV13" s="11"/>
      <c r="AW13" s="11"/>
      <c r="AX13" s="11"/>
      <c r="AY13" s="69"/>
      <c r="AZ13" s="69"/>
      <c r="BA13" s="62"/>
      <c r="BB13" s="62"/>
      <c r="BC13" s="8"/>
      <c r="BD13" s="65"/>
      <c r="BE13" s="65"/>
      <c r="BF13" s="65"/>
      <c r="BG13" s="65"/>
    </row>
    <row r="14" spans="1:59" s="60" customFormat="1" x14ac:dyDescent="0.25">
      <c r="A14" s="11"/>
      <c r="B14" s="61"/>
      <c r="C14" s="61"/>
      <c r="D14" s="61"/>
      <c r="E14" s="61"/>
      <c r="F14" s="61"/>
      <c r="G14" s="61"/>
      <c r="H14" s="58"/>
      <c r="I14" s="58"/>
      <c r="J14" s="58"/>
      <c r="K14" s="58"/>
      <c r="L14" s="58"/>
      <c r="M14" s="62"/>
      <c r="N14" s="62"/>
      <c r="O14" s="62"/>
      <c r="P14" s="62"/>
      <c r="Q14" s="62"/>
      <c r="R14" s="62"/>
      <c r="S14" s="62"/>
      <c r="T14" s="62"/>
      <c r="U14" s="62"/>
      <c r="V14" s="62"/>
      <c r="W14" s="62"/>
      <c r="X14" s="62"/>
      <c r="Y14" s="62"/>
      <c r="Z14" s="62"/>
      <c r="AA14" s="62"/>
      <c r="AB14" s="62"/>
      <c r="AC14" s="62"/>
      <c r="AD14" s="62"/>
      <c r="AE14" s="62"/>
      <c r="AF14" s="62"/>
      <c r="AG14" s="62"/>
      <c r="AH14" s="62"/>
      <c r="AI14" s="62"/>
      <c r="AJ14" s="62"/>
      <c r="AK14" s="62"/>
      <c r="AL14" s="62"/>
      <c r="AM14" s="62"/>
      <c r="AN14" s="62"/>
      <c r="AO14" s="62"/>
      <c r="AP14" s="62"/>
      <c r="AQ14" s="68"/>
      <c r="AR14" s="68"/>
      <c r="AS14" s="62"/>
      <c r="AT14" s="11"/>
      <c r="AU14" s="11"/>
      <c r="AV14" s="11"/>
      <c r="AW14" s="11"/>
      <c r="AX14" s="11"/>
      <c r="AY14" s="11"/>
      <c r="AZ14" s="11"/>
      <c r="BA14" s="62"/>
      <c r="BB14" s="62"/>
      <c r="BC14" s="8"/>
      <c r="BD14" s="65"/>
      <c r="BE14" s="65"/>
      <c r="BF14" s="65"/>
      <c r="BG14" s="65"/>
    </row>
    <row r="15" spans="1:59" s="60" customFormat="1" x14ac:dyDescent="0.25">
      <c r="A15" s="11"/>
      <c r="B15" s="61"/>
      <c r="C15" s="61"/>
      <c r="D15" s="61"/>
      <c r="E15" s="61"/>
      <c r="F15" s="61"/>
      <c r="G15" s="61"/>
      <c r="H15" s="58"/>
      <c r="I15" s="58"/>
      <c r="J15" s="58"/>
      <c r="K15" s="58"/>
      <c r="L15" s="58"/>
      <c r="M15" s="62"/>
      <c r="N15" s="62"/>
      <c r="O15" s="62"/>
      <c r="P15" s="62"/>
      <c r="Q15" s="62"/>
      <c r="R15" s="62"/>
      <c r="S15" s="62"/>
      <c r="T15" s="62"/>
      <c r="U15" s="62"/>
      <c r="V15" s="62"/>
      <c r="W15" s="62"/>
      <c r="X15" s="62"/>
      <c r="Y15" s="62"/>
      <c r="Z15" s="62"/>
      <c r="AA15" s="62"/>
      <c r="AB15" s="62"/>
      <c r="AC15" s="62"/>
      <c r="AD15" s="62"/>
      <c r="AE15" s="62"/>
      <c r="AF15" s="62"/>
      <c r="AG15" s="62"/>
      <c r="AH15" s="62"/>
      <c r="AI15" s="62"/>
      <c r="AJ15" s="62"/>
      <c r="AK15" s="62"/>
      <c r="AL15" s="62"/>
      <c r="AM15" s="62"/>
      <c r="AN15" s="62"/>
      <c r="AO15" s="62"/>
      <c r="AP15" s="62"/>
      <c r="AQ15" s="68"/>
      <c r="AR15" s="68"/>
      <c r="AS15" s="62"/>
      <c r="AT15" s="11"/>
      <c r="AU15" s="11"/>
      <c r="AV15" s="11"/>
      <c r="AW15" s="11"/>
      <c r="AX15" s="11"/>
      <c r="AY15" s="11"/>
      <c r="AZ15" s="11"/>
      <c r="BA15" s="62"/>
      <c r="BB15" s="62"/>
      <c r="BC15" s="8"/>
      <c r="BD15" s="65"/>
      <c r="BE15" s="65"/>
      <c r="BF15" s="65"/>
      <c r="BG15" s="65"/>
    </row>
    <row r="16" spans="1:59" s="60" customFormat="1" x14ac:dyDescent="0.25">
      <c r="A16" s="11"/>
      <c r="B16" s="61"/>
      <c r="C16" s="61"/>
      <c r="D16" s="61"/>
      <c r="E16" s="61"/>
      <c r="F16" s="61"/>
      <c r="G16" s="61"/>
      <c r="H16" s="58"/>
      <c r="I16" s="58"/>
      <c r="J16" s="58"/>
      <c r="K16" s="58"/>
      <c r="L16" s="58"/>
      <c r="M16" s="62"/>
      <c r="N16" s="62"/>
      <c r="O16" s="62"/>
      <c r="P16" s="62"/>
      <c r="Q16" s="62"/>
      <c r="R16" s="62"/>
      <c r="S16" s="62"/>
      <c r="T16" s="62"/>
      <c r="U16" s="62"/>
      <c r="V16" s="62"/>
      <c r="W16" s="62"/>
      <c r="X16" s="62"/>
      <c r="Y16" s="62"/>
      <c r="Z16" s="62"/>
      <c r="AA16" s="62"/>
      <c r="AB16" s="62"/>
      <c r="AC16" s="62"/>
      <c r="AD16" s="62"/>
      <c r="AE16" s="62"/>
      <c r="AF16" s="62"/>
      <c r="AG16" s="62"/>
      <c r="AH16" s="62"/>
      <c r="AI16" s="62"/>
      <c r="AJ16" s="62"/>
      <c r="AK16" s="62"/>
      <c r="AL16" s="62"/>
      <c r="AM16" s="62"/>
      <c r="AN16" s="62"/>
      <c r="AO16" s="62"/>
      <c r="AP16" s="62"/>
      <c r="AQ16" s="68"/>
      <c r="AR16" s="68"/>
      <c r="AS16" s="62"/>
      <c r="AT16" s="11"/>
      <c r="AU16" s="11"/>
      <c r="AV16" s="69"/>
      <c r="AW16" s="69"/>
      <c r="AX16" s="11"/>
      <c r="AY16" s="11"/>
      <c r="AZ16" s="11"/>
      <c r="BA16" s="62"/>
      <c r="BB16" s="62"/>
      <c r="BC16" s="8"/>
      <c r="BD16" s="65"/>
      <c r="BE16" s="65"/>
      <c r="BF16" s="65"/>
      <c r="BG16" s="65"/>
    </row>
    <row r="17" spans="1:55" s="60" customFormat="1" x14ac:dyDescent="0.25">
      <c r="A17" s="11"/>
      <c r="B17" s="61"/>
      <c r="C17" s="61"/>
      <c r="D17" s="61"/>
      <c r="E17" s="61"/>
      <c r="F17" s="61"/>
      <c r="G17" s="61"/>
      <c r="H17" s="58"/>
      <c r="I17" s="58"/>
      <c r="J17" s="58"/>
      <c r="K17" s="58"/>
      <c r="L17" s="58"/>
      <c r="M17" s="62"/>
      <c r="N17" s="62"/>
      <c r="O17" s="62"/>
      <c r="P17" s="62"/>
      <c r="Q17" s="62"/>
      <c r="R17" s="62"/>
      <c r="S17" s="62"/>
      <c r="T17" s="62"/>
      <c r="U17" s="62"/>
      <c r="V17" s="62"/>
      <c r="W17" s="62"/>
      <c r="X17" s="62"/>
      <c r="Y17" s="62"/>
      <c r="Z17" s="62"/>
      <c r="AA17" s="62"/>
      <c r="AB17" s="62"/>
      <c r="AC17" s="62"/>
      <c r="AD17" s="62"/>
      <c r="AE17" s="62"/>
      <c r="AF17" s="62"/>
      <c r="AG17" s="62"/>
      <c r="AH17" s="62"/>
      <c r="AI17" s="62"/>
      <c r="AJ17" s="62"/>
      <c r="AK17" s="62"/>
      <c r="AL17" s="62"/>
      <c r="AM17" s="62"/>
      <c r="AN17" s="62"/>
      <c r="AO17" s="62"/>
      <c r="AP17" s="62"/>
      <c r="AQ17" s="68"/>
      <c r="AR17" s="68"/>
      <c r="AS17" s="62"/>
      <c r="AT17" s="11"/>
      <c r="AU17" s="11"/>
      <c r="AV17" s="11"/>
      <c r="AW17" s="11"/>
      <c r="AX17" s="11"/>
      <c r="AY17" s="11"/>
      <c r="AZ17" s="11"/>
      <c r="BA17" s="62"/>
      <c r="BB17" s="62"/>
      <c r="BC17" s="8"/>
    </row>
    <row r="18" spans="1:55" s="60" customFormat="1" ht="9.75" customHeight="1" x14ac:dyDescent="0.25">
      <c r="A18" s="11"/>
      <c r="B18" s="10"/>
      <c r="C18" s="10"/>
      <c r="D18" s="10"/>
      <c r="E18" s="61"/>
      <c r="F18" s="61"/>
      <c r="G18" s="61"/>
      <c r="H18" s="58"/>
      <c r="I18" s="58"/>
      <c r="J18" s="58"/>
      <c r="K18" s="58"/>
      <c r="L18" s="58"/>
      <c r="M18" s="62"/>
      <c r="N18" s="62"/>
      <c r="O18" s="62"/>
      <c r="P18" s="62"/>
      <c r="Q18" s="62"/>
      <c r="R18" s="62"/>
      <c r="S18" s="62"/>
      <c r="T18" s="62"/>
      <c r="U18" s="62"/>
      <c r="V18" s="62"/>
      <c r="W18" s="62"/>
      <c r="X18" s="62"/>
      <c r="Y18" s="62"/>
      <c r="Z18" s="62"/>
      <c r="AA18" s="62"/>
      <c r="AB18" s="62"/>
      <c r="AC18" s="62"/>
      <c r="AD18" s="62"/>
      <c r="AE18" s="62"/>
      <c r="AF18" s="62"/>
      <c r="AG18" s="62"/>
      <c r="AH18" s="62"/>
      <c r="AI18" s="62"/>
      <c r="AJ18" s="62"/>
      <c r="AK18" s="62"/>
      <c r="AL18" s="62"/>
      <c r="AM18" s="62"/>
      <c r="AN18" s="62"/>
      <c r="AO18" s="62"/>
      <c r="AP18" s="62"/>
      <c r="AQ18" s="68"/>
      <c r="AR18" s="68"/>
      <c r="AS18" s="62"/>
      <c r="AT18" s="11"/>
      <c r="AU18" s="11"/>
      <c r="AV18" s="69"/>
      <c r="AW18" s="69"/>
      <c r="AX18" s="69"/>
      <c r="AY18" s="69"/>
      <c r="AZ18" s="69"/>
      <c r="BA18" s="62"/>
      <c r="BB18" s="62"/>
      <c r="BC18" s="8"/>
    </row>
    <row r="19" spans="1:55" s="60" customFormat="1" ht="15.75" customHeight="1" x14ac:dyDescent="0.25">
      <c r="A19" s="11"/>
      <c r="B19" s="10"/>
      <c r="C19" s="10"/>
      <c r="D19" s="10"/>
      <c r="E19" s="61"/>
      <c r="F19" s="61"/>
      <c r="G19" s="61"/>
      <c r="H19" s="58"/>
      <c r="I19" s="58"/>
      <c r="J19" s="58"/>
      <c r="K19" s="58"/>
      <c r="L19" s="58"/>
      <c r="M19" s="62"/>
      <c r="N19" s="62"/>
      <c r="O19" s="62"/>
      <c r="P19" s="62"/>
      <c r="Q19" s="62"/>
      <c r="R19" s="62"/>
      <c r="S19" s="62"/>
      <c r="T19" s="62"/>
      <c r="U19" s="62"/>
      <c r="V19" s="62"/>
      <c r="W19" s="62"/>
      <c r="X19" s="62"/>
      <c r="Y19" s="62"/>
      <c r="Z19" s="62"/>
      <c r="AA19" s="62"/>
      <c r="AB19" s="62"/>
      <c r="AC19" s="62"/>
      <c r="AD19" s="62"/>
      <c r="AE19" s="62"/>
      <c r="AF19" s="62"/>
      <c r="AG19" s="62"/>
      <c r="AH19" s="62"/>
      <c r="AI19" s="62"/>
      <c r="AJ19" s="62"/>
      <c r="AK19" s="62"/>
      <c r="AL19" s="62"/>
      <c r="AM19" s="62"/>
      <c r="AN19" s="62"/>
      <c r="AO19" s="62"/>
      <c r="AP19" s="62"/>
      <c r="AQ19" s="68"/>
      <c r="AR19" s="68"/>
      <c r="AS19" s="62"/>
      <c r="AT19" s="11"/>
      <c r="AU19" s="11"/>
      <c r="AV19" s="69"/>
      <c r="AW19" s="69"/>
      <c r="AX19" s="69"/>
      <c r="AY19" s="69"/>
      <c r="AZ19" s="69"/>
      <c r="BA19" s="62"/>
      <c r="BB19" s="62"/>
      <c r="BC19" s="8"/>
    </row>
    <row r="20" spans="1:55" s="60" customFormat="1" x14ac:dyDescent="0.25">
      <c r="A20" s="11"/>
      <c r="B20" s="61"/>
      <c r="C20" s="61"/>
      <c r="D20" s="61"/>
      <c r="E20" s="61"/>
      <c r="F20" s="61"/>
      <c r="G20" s="61"/>
      <c r="H20" s="58"/>
      <c r="I20" s="58"/>
      <c r="J20" s="58"/>
      <c r="K20" s="58"/>
      <c r="L20" s="58"/>
      <c r="M20" s="62"/>
      <c r="N20" s="62"/>
      <c r="O20" s="62"/>
      <c r="P20" s="62"/>
      <c r="Q20" s="62"/>
      <c r="R20" s="62"/>
      <c r="S20" s="62"/>
      <c r="T20" s="62"/>
      <c r="U20" s="62"/>
      <c r="V20" s="62"/>
      <c r="W20" s="62"/>
      <c r="X20" s="62"/>
      <c r="Y20" s="62"/>
      <c r="Z20" s="62"/>
      <c r="AA20" s="62"/>
      <c r="AB20" s="62"/>
      <c r="AC20" s="62"/>
      <c r="AD20" s="62"/>
      <c r="AE20" s="62"/>
      <c r="AF20" s="62"/>
      <c r="AG20" s="62"/>
      <c r="AH20" s="62"/>
      <c r="AI20" s="62"/>
      <c r="AJ20" s="62"/>
      <c r="AK20" s="62"/>
      <c r="AL20" s="62"/>
      <c r="AM20" s="62"/>
      <c r="AN20" s="62"/>
      <c r="AO20" s="62"/>
      <c r="AP20" s="62"/>
      <c r="AQ20" s="62"/>
      <c r="AR20" s="62"/>
      <c r="AS20" s="62"/>
      <c r="AT20" s="11"/>
      <c r="AU20" s="11"/>
      <c r="AV20" s="11"/>
      <c r="AW20" s="11"/>
      <c r="AX20" s="11"/>
      <c r="AY20" s="11"/>
      <c r="AZ20" s="11"/>
      <c r="BA20" s="62"/>
      <c r="BB20" s="62"/>
      <c r="BC20" s="8"/>
    </row>
    <row r="21" spans="1:55" s="60" customFormat="1" x14ac:dyDescent="0.25">
      <c r="A21" s="11"/>
      <c r="B21" s="61"/>
      <c r="C21" s="61"/>
      <c r="D21" s="61"/>
      <c r="E21" s="61"/>
      <c r="F21" s="61"/>
      <c r="G21" s="61"/>
      <c r="H21" s="58"/>
      <c r="I21" s="58"/>
      <c r="J21" s="58"/>
      <c r="K21" s="58"/>
      <c r="L21" s="58"/>
      <c r="M21" s="62"/>
      <c r="N21" s="62"/>
      <c r="O21" s="62"/>
      <c r="P21" s="62"/>
      <c r="Q21" s="62"/>
      <c r="R21" s="62"/>
      <c r="S21" s="62"/>
      <c r="T21" s="62"/>
      <c r="U21" s="62"/>
      <c r="V21" s="62"/>
      <c r="W21" s="62"/>
      <c r="X21" s="62"/>
      <c r="Y21" s="62"/>
      <c r="Z21" s="62"/>
      <c r="AA21" s="62"/>
      <c r="AB21" s="62"/>
      <c r="AC21" s="62"/>
      <c r="AD21" s="62"/>
      <c r="AE21" s="62"/>
      <c r="AF21" s="62"/>
      <c r="AG21" s="62"/>
      <c r="AH21" s="62"/>
      <c r="AI21" s="62"/>
      <c r="AJ21" s="62"/>
      <c r="AK21" s="62"/>
      <c r="AL21" s="62"/>
      <c r="AM21" s="62"/>
      <c r="AN21" s="62"/>
      <c r="AO21" s="62"/>
      <c r="AP21" s="62"/>
      <c r="AQ21" s="62"/>
      <c r="AR21" s="62"/>
      <c r="AS21" s="62"/>
      <c r="AT21" s="11"/>
      <c r="AU21" s="11"/>
      <c r="AV21" s="11"/>
      <c r="AW21" s="11"/>
      <c r="AX21" s="11"/>
      <c r="AY21" s="69"/>
      <c r="AZ21" s="69"/>
      <c r="BA21" s="62"/>
      <c r="BB21" s="62"/>
      <c r="BC21" s="8"/>
    </row>
    <row r="22" spans="1:55" s="60" customFormat="1" x14ac:dyDescent="0.25">
      <c r="A22" s="11"/>
      <c r="B22" s="61"/>
      <c r="C22" s="61"/>
      <c r="D22" s="61"/>
      <c r="E22" s="61"/>
      <c r="F22" s="61"/>
      <c r="G22" s="61"/>
      <c r="H22" s="58"/>
      <c r="I22" s="58"/>
      <c r="J22" s="58"/>
      <c r="K22" s="58"/>
      <c r="L22" s="58"/>
      <c r="M22" s="62"/>
      <c r="N22" s="62"/>
      <c r="O22" s="62"/>
      <c r="P22" s="62"/>
      <c r="Q22" s="62"/>
      <c r="R22" s="62"/>
      <c r="S22" s="62"/>
      <c r="T22" s="62"/>
      <c r="U22" s="62"/>
      <c r="V22" s="62"/>
      <c r="W22" s="62"/>
      <c r="X22" s="62"/>
      <c r="Y22" s="62"/>
      <c r="Z22" s="62"/>
      <c r="AA22" s="62"/>
      <c r="AB22" s="62"/>
      <c r="AC22" s="62"/>
      <c r="AD22" s="62"/>
      <c r="AE22" s="62"/>
      <c r="AF22" s="62"/>
      <c r="AG22" s="62"/>
      <c r="AH22" s="62"/>
      <c r="AI22" s="62"/>
      <c r="AJ22" s="62"/>
      <c r="AK22" s="62"/>
      <c r="AL22" s="62"/>
      <c r="AM22" s="62"/>
      <c r="AN22" s="62"/>
      <c r="AO22" s="62"/>
      <c r="AP22" s="62"/>
      <c r="AQ22" s="62"/>
      <c r="AR22" s="62"/>
      <c r="AS22" s="62"/>
      <c r="AT22" s="11"/>
      <c r="AU22" s="8"/>
      <c r="AV22" s="8"/>
      <c r="AW22" s="8"/>
      <c r="AX22" s="8"/>
      <c r="AY22" s="8"/>
      <c r="AZ22" s="8"/>
      <c r="BA22" s="62"/>
      <c r="BB22" s="62"/>
      <c r="BC22" s="8"/>
    </row>
    <row r="23" spans="1:55" s="60" customFormat="1" x14ac:dyDescent="0.25">
      <c r="A23" s="11"/>
      <c r="B23" s="61"/>
      <c r="C23" s="61"/>
      <c r="D23" s="61"/>
      <c r="E23" s="61"/>
      <c r="F23" s="61"/>
      <c r="G23" s="61"/>
      <c r="H23" s="58"/>
      <c r="I23" s="58"/>
      <c r="J23" s="58"/>
      <c r="K23" s="58"/>
      <c r="L23" s="58"/>
      <c r="M23" s="62"/>
      <c r="N23" s="62"/>
      <c r="O23" s="62"/>
      <c r="P23" s="62"/>
      <c r="Q23" s="62"/>
      <c r="R23" s="62"/>
      <c r="S23" s="62"/>
      <c r="T23" s="62"/>
      <c r="U23" s="62"/>
      <c r="V23" s="62"/>
      <c r="W23" s="62"/>
      <c r="X23" s="62"/>
      <c r="Y23" s="62"/>
      <c r="Z23" s="62"/>
      <c r="AA23" s="62"/>
      <c r="AB23" s="62"/>
      <c r="AC23" s="62"/>
      <c r="AD23" s="62"/>
      <c r="AE23" s="62"/>
      <c r="AF23" s="62"/>
      <c r="AG23" s="62"/>
      <c r="AH23" s="62"/>
      <c r="AI23" s="62"/>
      <c r="AJ23" s="62"/>
      <c r="AK23" s="62"/>
      <c r="AL23" s="62"/>
      <c r="AM23" s="62"/>
      <c r="AN23" s="62"/>
      <c r="AO23" s="62"/>
      <c r="AP23" s="62"/>
      <c r="AQ23" s="62"/>
      <c r="AR23" s="62"/>
      <c r="AS23" s="62"/>
      <c r="AT23" s="11"/>
      <c r="AU23" s="8"/>
      <c r="AV23" s="8"/>
      <c r="AW23" s="8"/>
      <c r="AX23" s="8"/>
      <c r="AY23" s="8"/>
      <c r="AZ23" s="11" t="s">
        <v>10</v>
      </c>
      <c r="BA23" s="62"/>
      <c r="BB23" s="62"/>
      <c r="BC23" s="8"/>
    </row>
    <row r="24" spans="1:55" s="60" customFormat="1" x14ac:dyDescent="0.25">
      <c r="A24" s="11"/>
      <c r="B24" s="61"/>
      <c r="C24" s="61"/>
      <c r="D24" s="61"/>
      <c r="E24" s="61"/>
      <c r="F24" s="61"/>
      <c r="G24" s="61"/>
      <c r="H24" s="58"/>
      <c r="I24" s="58"/>
      <c r="J24" s="58"/>
      <c r="K24" s="58"/>
      <c r="L24" s="58"/>
      <c r="M24" s="62"/>
      <c r="N24" s="62"/>
      <c r="O24" s="62"/>
      <c r="P24" s="62"/>
      <c r="Q24" s="62"/>
      <c r="R24" s="62"/>
      <c r="S24" s="62"/>
      <c r="T24" s="62"/>
      <c r="U24" s="62"/>
      <c r="V24" s="62"/>
      <c r="W24" s="62"/>
      <c r="X24" s="62"/>
      <c r="Y24" s="62"/>
      <c r="Z24" s="62"/>
      <c r="AA24" s="62"/>
      <c r="AB24" s="62"/>
      <c r="AC24" s="62"/>
      <c r="AD24" s="62"/>
      <c r="AE24" s="62"/>
      <c r="AF24" s="62"/>
      <c r="AG24" s="62"/>
      <c r="AH24" s="62"/>
      <c r="AI24" s="62"/>
      <c r="AJ24" s="62"/>
      <c r="AK24" s="62"/>
      <c r="AL24" s="62"/>
      <c r="AM24" s="62"/>
      <c r="AN24" s="62"/>
      <c r="AO24" s="62"/>
      <c r="AP24" s="62"/>
      <c r="AQ24" s="62"/>
      <c r="AR24" s="62"/>
      <c r="AS24" s="62"/>
      <c r="AT24" s="11"/>
      <c r="AU24" s="11"/>
      <c r="AV24" s="11"/>
      <c r="AW24" s="11"/>
      <c r="AX24" s="11"/>
      <c r="AY24" s="11"/>
      <c r="AZ24" s="85"/>
      <c r="BA24" s="62"/>
      <c r="BB24" s="62"/>
      <c r="BC24" s="8"/>
    </row>
    <row r="25" spans="1:55" s="60" customFormat="1" x14ac:dyDescent="0.25">
      <c r="A25" s="11"/>
      <c r="B25" s="61"/>
      <c r="C25" s="61"/>
      <c r="D25" s="61"/>
      <c r="E25" s="61"/>
      <c r="F25" s="61"/>
      <c r="G25" s="61"/>
      <c r="H25" s="58"/>
      <c r="I25" s="58"/>
      <c r="J25" s="58"/>
      <c r="K25" s="58"/>
      <c r="L25" s="58"/>
      <c r="M25" s="62"/>
      <c r="N25" s="62"/>
      <c r="O25" s="62"/>
      <c r="P25" s="62"/>
      <c r="Q25" s="62"/>
      <c r="R25" s="62"/>
      <c r="S25" s="62"/>
      <c r="T25" s="62"/>
      <c r="U25" s="62"/>
      <c r="V25" s="62"/>
      <c r="W25" s="62"/>
      <c r="X25" s="62"/>
      <c r="Y25" s="62"/>
      <c r="Z25" s="62"/>
      <c r="AA25" s="62"/>
      <c r="AB25" s="62"/>
      <c r="AC25" s="62"/>
      <c r="AD25" s="62"/>
      <c r="AE25" s="62"/>
      <c r="AF25" s="62"/>
      <c r="AG25" s="62"/>
      <c r="AH25" s="62"/>
      <c r="AI25" s="62"/>
      <c r="AJ25" s="62"/>
      <c r="AK25" s="62"/>
      <c r="AL25" s="62"/>
      <c r="AM25" s="62"/>
      <c r="AN25" s="62"/>
      <c r="AO25" s="62"/>
      <c r="AP25" s="62"/>
      <c r="AQ25" s="62"/>
      <c r="AR25" s="62"/>
      <c r="AS25" s="62"/>
      <c r="AT25" s="11"/>
      <c r="AU25" s="11"/>
      <c r="AV25" s="69"/>
      <c r="AW25" s="69"/>
      <c r="AX25" s="11"/>
      <c r="AY25" s="11"/>
      <c r="AZ25" s="11"/>
      <c r="BA25" s="62"/>
      <c r="BB25" s="62"/>
      <c r="BC25" s="8"/>
    </row>
    <row r="26" spans="1:55" s="60" customFormat="1" x14ac:dyDescent="0.25">
      <c r="A26" s="11"/>
      <c r="B26" s="61"/>
      <c r="C26" s="61"/>
      <c r="D26" s="61"/>
      <c r="E26" s="61"/>
      <c r="F26" s="61"/>
      <c r="G26" s="61"/>
      <c r="H26" s="58"/>
      <c r="I26" s="58"/>
      <c r="J26" s="58"/>
      <c r="K26" s="58"/>
      <c r="L26" s="58"/>
      <c r="M26" s="62"/>
      <c r="N26" s="62"/>
      <c r="O26" s="62"/>
      <c r="P26" s="62"/>
      <c r="Q26" s="62"/>
      <c r="R26" s="62"/>
      <c r="S26" s="62"/>
      <c r="T26" s="62"/>
      <c r="U26" s="62"/>
      <c r="V26" s="62"/>
      <c r="W26" s="62"/>
      <c r="X26" s="62"/>
      <c r="Y26" s="62"/>
      <c r="Z26" s="62"/>
      <c r="AA26" s="62"/>
      <c r="AB26" s="62"/>
      <c r="AC26" s="62"/>
      <c r="AD26" s="62"/>
      <c r="AE26" s="62"/>
      <c r="AF26" s="62"/>
      <c r="AG26" s="62"/>
      <c r="AH26" s="62"/>
      <c r="AI26" s="62"/>
      <c r="AJ26" s="62"/>
      <c r="AK26" s="62"/>
      <c r="AL26" s="62"/>
      <c r="AM26" s="62"/>
      <c r="AN26" s="62"/>
      <c r="AO26" s="62"/>
      <c r="AP26" s="62"/>
      <c r="AQ26" s="62"/>
      <c r="AR26" s="62"/>
      <c r="AS26" s="62"/>
      <c r="AT26" s="11"/>
      <c r="AU26" s="11" t="s">
        <v>11</v>
      </c>
      <c r="AV26" s="11" t="s">
        <v>12</v>
      </c>
      <c r="AW26" s="60" t="s">
        <v>13</v>
      </c>
      <c r="AX26" s="11" t="s">
        <v>14</v>
      </c>
      <c r="AY26" s="11"/>
      <c r="AZ26" s="11" t="s">
        <v>15</v>
      </c>
      <c r="BA26" s="62"/>
      <c r="BB26" s="62"/>
      <c r="BC26" s="8"/>
    </row>
    <row r="27" spans="1:55" s="60" customFormat="1" x14ac:dyDescent="0.25">
      <c r="A27" s="11"/>
      <c r="B27" s="61"/>
      <c r="C27" s="61"/>
      <c r="D27" s="61"/>
      <c r="E27" s="61"/>
      <c r="F27" s="61"/>
      <c r="G27" s="61"/>
      <c r="H27" s="58"/>
      <c r="I27" s="58"/>
      <c r="J27" s="58"/>
      <c r="K27" s="58"/>
      <c r="L27" s="58"/>
      <c r="M27" s="62"/>
      <c r="N27" s="62"/>
      <c r="O27" s="62"/>
      <c r="P27" s="62"/>
      <c r="Q27" s="62"/>
      <c r="R27" s="62"/>
      <c r="S27" s="62"/>
      <c r="T27" s="62"/>
      <c r="U27" s="62"/>
      <c r="V27" s="62"/>
      <c r="W27" s="62"/>
      <c r="X27" s="62"/>
      <c r="Y27" s="62"/>
      <c r="Z27" s="62"/>
      <c r="AA27" s="62"/>
      <c r="AB27" s="62"/>
      <c r="AC27" s="62"/>
      <c r="AD27" s="62"/>
      <c r="AE27" s="62"/>
      <c r="AF27" s="62"/>
      <c r="AG27" s="62"/>
      <c r="AH27" s="62"/>
      <c r="AI27" s="62"/>
      <c r="AJ27" s="62"/>
      <c r="AK27" s="62"/>
      <c r="AL27" s="62"/>
      <c r="AM27" s="62"/>
      <c r="AN27" s="62"/>
      <c r="AO27" s="62"/>
      <c r="AP27" s="62"/>
      <c r="AQ27" s="62"/>
      <c r="AR27" s="62"/>
      <c r="AS27" s="62"/>
      <c r="AT27" s="11" t="s">
        <v>16</v>
      </c>
      <c r="AU27" s="86"/>
      <c r="AV27" s="86"/>
      <c r="AW27" s="86"/>
      <c r="AX27" s="86"/>
      <c r="AY27" s="87"/>
      <c r="AZ27" s="86"/>
      <c r="BA27" s="62"/>
      <c r="BB27" s="62"/>
      <c r="BC27" s="8"/>
    </row>
    <row r="28" spans="1:55" s="60" customFormat="1" x14ac:dyDescent="0.25">
      <c r="A28" s="11"/>
      <c r="B28" s="61"/>
      <c r="C28" s="61"/>
      <c r="D28" s="61"/>
      <c r="E28" s="61"/>
      <c r="F28" s="61"/>
      <c r="G28" s="61"/>
      <c r="H28" s="58"/>
      <c r="I28" s="58"/>
      <c r="J28" s="58"/>
      <c r="K28" s="58"/>
      <c r="L28" s="58"/>
      <c r="M28" s="62"/>
      <c r="N28" s="62"/>
      <c r="O28" s="62"/>
      <c r="P28" s="62"/>
      <c r="Q28" s="62"/>
      <c r="R28" s="62"/>
      <c r="S28" s="62"/>
      <c r="T28" s="62"/>
      <c r="U28" s="62"/>
      <c r="V28" s="62"/>
      <c r="W28" s="62"/>
      <c r="X28" s="62"/>
      <c r="Y28" s="62"/>
      <c r="Z28" s="62"/>
      <c r="AA28" s="62"/>
      <c r="AB28" s="62"/>
      <c r="AC28" s="62"/>
      <c r="AD28" s="62"/>
      <c r="AE28" s="62"/>
      <c r="AF28" s="62"/>
      <c r="AG28" s="62"/>
      <c r="AH28" s="62"/>
      <c r="AI28" s="62"/>
      <c r="AJ28" s="62"/>
      <c r="AK28" s="62"/>
      <c r="AL28" s="62"/>
      <c r="AM28" s="62"/>
      <c r="AN28" s="62"/>
      <c r="AO28" s="62"/>
      <c r="AP28" s="62"/>
      <c r="AQ28" s="62"/>
      <c r="AR28" s="62"/>
      <c r="AS28" s="62"/>
      <c r="AT28" s="11"/>
      <c r="AU28" s="87"/>
      <c r="AV28" s="87"/>
      <c r="AW28" s="87"/>
      <c r="AX28" s="87"/>
      <c r="AY28" s="87"/>
      <c r="AZ28" s="87"/>
      <c r="BA28" s="62"/>
      <c r="BB28" s="62"/>
      <c r="BC28" s="8"/>
    </row>
    <row r="29" spans="1:55" s="60" customFormat="1" x14ac:dyDescent="0.25">
      <c r="A29" s="11"/>
      <c r="B29" s="61"/>
      <c r="C29" s="61"/>
      <c r="D29" s="61"/>
      <c r="E29" s="61"/>
      <c r="F29" s="61"/>
      <c r="G29" s="61"/>
      <c r="H29" s="58"/>
      <c r="I29" s="58"/>
      <c r="J29" s="58"/>
      <c r="K29" s="58"/>
      <c r="L29" s="58"/>
      <c r="M29" s="62"/>
      <c r="N29" s="62"/>
      <c r="O29" s="62"/>
      <c r="P29" s="62"/>
      <c r="Q29" s="62"/>
      <c r="R29" s="62"/>
      <c r="S29" s="62"/>
      <c r="T29" s="62"/>
      <c r="U29" s="62"/>
      <c r="V29" s="62"/>
      <c r="W29" s="62"/>
      <c r="X29" s="62"/>
      <c r="Y29" s="62"/>
      <c r="Z29" s="62"/>
      <c r="AA29" s="62"/>
      <c r="AB29" s="62"/>
      <c r="AC29" s="62"/>
      <c r="AD29" s="62"/>
      <c r="AE29" s="62"/>
      <c r="AF29" s="62"/>
      <c r="AG29" s="62"/>
      <c r="AH29" s="62"/>
      <c r="AI29" s="62"/>
      <c r="AJ29" s="62"/>
      <c r="AK29" s="62"/>
      <c r="AL29" s="62"/>
      <c r="AM29" s="62"/>
      <c r="AN29" s="62"/>
      <c r="AO29" s="62"/>
      <c r="AP29" s="62"/>
      <c r="AQ29" s="62"/>
      <c r="AR29" s="62"/>
      <c r="AS29" s="62"/>
      <c r="AU29" s="87"/>
      <c r="AV29" s="87"/>
      <c r="AW29" s="87"/>
      <c r="AX29" s="87"/>
      <c r="AY29" s="87"/>
      <c r="AZ29" s="87"/>
      <c r="BA29" s="62"/>
      <c r="BB29" s="62"/>
      <c r="BC29" s="8"/>
    </row>
    <row r="30" spans="1:55" s="60" customFormat="1" x14ac:dyDescent="0.25">
      <c r="A30" s="11"/>
      <c r="B30" s="61"/>
      <c r="C30" s="61"/>
      <c r="D30" s="61"/>
      <c r="E30" s="61"/>
      <c r="F30" s="61"/>
      <c r="G30" s="61"/>
      <c r="H30" s="58"/>
      <c r="I30" s="58"/>
      <c r="J30" s="58"/>
      <c r="K30" s="58"/>
      <c r="L30" s="58"/>
      <c r="M30" s="62"/>
      <c r="N30" s="62"/>
      <c r="O30" s="62"/>
      <c r="P30" s="62"/>
      <c r="Q30" s="62"/>
      <c r="R30" s="62"/>
      <c r="S30" s="62"/>
      <c r="T30" s="62"/>
      <c r="U30" s="62"/>
      <c r="V30" s="62"/>
      <c r="W30" s="62"/>
      <c r="X30" s="62"/>
      <c r="Y30" s="62"/>
      <c r="Z30" s="62"/>
      <c r="AA30" s="62"/>
      <c r="AB30" s="62"/>
      <c r="AC30" s="62"/>
      <c r="AD30" s="62"/>
      <c r="AE30" s="62"/>
      <c r="AF30" s="62"/>
      <c r="AG30" s="62"/>
      <c r="AH30" s="62"/>
      <c r="AI30" s="62"/>
      <c r="AJ30" s="62"/>
      <c r="AK30" s="62"/>
      <c r="AL30" s="62"/>
      <c r="AM30" s="62"/>
      <c r="AN30" s="62"/>
      <c r="AO30" s="62"/>
      <c r="AP30" s="62"/>
      <c r="AQ30" s="62"/>
      <c r="AR30" s="62"/>
      <c r="AS30" s="62"/>
      <c r="AT30" s="11" t="s">
        <v>17</v>
      </c>
      <c r="AU30" s="86" t="str">
        <f>IF(AU27&gt;0.5,AU27,"")</f>
        <v/>
      </c>
      <c r="AV30" s="86" t="str">
        <f>IF(AV27&gt;0.5,AV27,"")</f>
        <v/>
      </c>
      <c r="AW30" s="86" t="str">
        <f>IF(AW27&gt;0.5,AW27,"")</f>
        <v/>
      </c>
      <c r="AX30" s="86" t="str">
        <f>IF(AX27&gt;0.5,AX27,"")</f>
        <v/>
      </c>
      <c r="AY30" s="88"/>
      <c r="AZ30" s="86" t="str">
        <f>IF(AZ27&gt;0.5,AZ27,"")</f>
        <v/>
      </c>
      <c r="BA30" s="62"/>
      <c r="BB30" s="62"/>
      <c r="BC30" s="8"/>
    </row>
    <row r="31" spans="1:55" s="60" customFormat="1" x14ac:dyDescent="0.25">
      <c r="A31" s="11"/>
      <c r="B31" s="61"/>
      <c r="C31" s="61"/>
      <c r="D31" s="61"/>
      <c r="E31" s="61"/>
      <c r="F31" s="61"/>
      <c r="G31" s="61"/>
      <c r="H31" s="58"/>
      <c r="I31" s="58"/>
      <c r="J31" s="58"/>
      <c r="K31" s="58"/>
      <c r="L31" s="58"/>
      <c r="M31" s="62"/>
      <c r="N31" s="62"/>
      <c r="O31" s="62"/>
      <c r="P31" s="62"/>
      <c r="Q31" s="62"/>
      <c r="R31" s="62"/>
      <c r="S31" s="62"/>
      <c r="T31" s="62"/>
      <c r="U31" s="62"/>
      <c r="V31" s="62"/>
      <c r="W31" s="62"/>
      <c r="X31" s="62"/>
      <c r="Y31" s="62"/>
      <c r="Z31" s="62"/>
      <c r="AA31" s="62"/>
      <c r="AB31" s="62"/>
      <c r="AC31" s="62"/>
      <c r="AD31" s="62"/>
      <c r="AE31" s="62"/>
      <c r="AF31" s="62"/>
      <c r="AG31" s="62"/>
      <c r="AH31" s="62"/>
      <c r="AI31" s="62"/>
      <c r="AJ31" s="62"/>
      <c r="AK31" s="62"/>
      <c r="AL31" s="62"/>
      <c r="AM31" s="62"/>
      <c r="AN31" s="62"/>
      <c r="AO31" s="62"/>
      <c r="AP31" s="62"/>
      <c r="AQ31" s="62"/>
      <c r="AR31" s="62"/>
      <c r="AS31" s="62">
        <f>MIN(AU31:AZ31)</f>
        <v>0</v>
      </c>
      <c r="AT31" s="60" t="s">
        <v>18</v>
      </c>
      <c r="AU31" s="11" t="str">
        <f>IF(AU27&lt;-0.5,AU27,"")</f>
        <v/>
      </c>
      <c r="AV31" s="11" t="str">
        <f>IF(AV27&lt;-0.5,AV27,"")</f>
        <v/>
      </c>
      <c r="AW31" s="11" t="str">
        <f>IF(AW27&lt;-0.5,AW27,"")</f>
        <v/>
      </c>
      <c r="AX31" s="11" t="str">
        <f>IF(AX27&lt;-0.5,AX27,"")</f>
        <v/>
      </c>
      <c r="AY31" s="69"/>
      <c r="AZ31" s="11" t="str">
        <f>IF(AZ27&lt;-0.5,AZ27,"")</f>
        <v/>
      </c>
      <c r="BA31" s="62"/>
      <c r="BB31" s="62"/>
      <c r="BC31" s="8"/>
    </row>
    <row r="32" spans="1:55" s="60" customFormat="1" x14ac:dyDescent="0.25">
      <c r="A32" s="11"/>
      <c r="B32" s="61"/>
      <c r="C32" s="61"/>
      <c r="D32" s="61"/>
      <c r="E32" s="61"/>
      <c r="F32" s="61"/>
      <c r="G32" s="61"/>
      <c r="H32" s="58"/>
      <c r="I32" s="58"/>
      <c r="J32" s="58"/>
      <c r="K32" s="58"/>
      <c r="L32" s="58"/>
      <c r="M32" s="62"/>
      <c r="N32" s="62"/>
      <c r="O32" s="62"/>
      <c r="P32" s="62"/>
      <c r="Q32" s="62"/>
      <c r="R32" s="62"/>
      <c r="S32" s="62"/>
      <c r="T32" s="62"/>
      <c r="U32" s="62"/>
      <c r="V32" s="62"/>
      <c r="W32" s="62"/>
      <c r="X32" s="62"/>
      <c r="Y32" s="62"/>
      <c r="Z32" s="62"/>
      <c r="AA32" s="62"/>
      <c r="AB32" s="62"/>
      <c r="AC32" s="62"/>
      <c r="AD32" s="62"/>
      <c r="AE32" s="62"/>
      <c r="AF32" s="62"/>
      <c r="AG32" s="62"/>
      <c r="AH32" s="62"/>
      <c r="AI32" s="62"/>
      <c r="AJ32" s="62"/>
      <c r="AK32" s="62"/>
      <c r="AL32" s="62"/>
      <c r="AM32" s="62"/>
      <c r="AN32" s="62"/>
      <c r="AO32" s="62"/>
      <c r="AP32" s="62"/>
      <c r="AQ32" s="62"/>
      <c r="AR32" s="62"/>
      <c r="AS32" s="62"/>
      <c r="AT32" s="11"/>
      <c r="AU32" s="11"/>
      <c r="AV32" s="11"/>
      <c r="AW32" s="11"/>
      <c r="AX32" s="11"/>
      <c r="AY32" s="11"/>
      <c r="AZ32" s="11"/>
      <c r="BA32" s="62"/>
      <c r="BB32" s="62"/>
      <c r="BC32" s="8"/>
    </row>
    <row r="33" spans="1:55" s="60" customFormat="1" x14ac:dyDescent="0.25">
      <c r="A33" s="11"/>
      <c r="B33" s="61"/>
      <c r="C33" s="61"/>
      <c r="D33" s="61"/>
      <c r="E33" s="61"/>
      <c r="F33" s="61"/>
      <c r="G33" s="61"/>
      <c r="H33" s="58"/>
      <c r="I33" s="58"/>
      <c r="J33" s="58"/>
      <c r="K33" s="58"/>
      <c r="L33" s="58"/>
      <c r="M33" s="62"/>
      <c r="N33" s="62"/>
      <c r="O33" s="62"/>
      <c r="P33" s="62"/>
      <c r="Q33" s="62"/>
      <c r="R33" s="62"/>
      <c r="S33" s="62"/>
      <c r="T33" s="62"/>
      <c r="U33" s="62"/>
      <c r="V33" s="62"/>
      <c r="W33" s="62"/>
      <c r="X33" s="62"/>
      <c r="Y33" s="62"/>
      <c r="Z33" s="62"/>
      <c r="AA33" s="62"/>
      <c r="AB33" s="62"/>
      <c r="AC33" s="62"/>
      <c r="AD33" s="62"/>
      <c r="AE33" s="62"/>
      <c r="AF33" s="62"/>
      <c r="AG33" s="62"/>
      <c r="AH33" s="62"/>
      <c r="AI33" s="62"/>
      <c r="AJ33" s="62"/>
      <c r="AK33" s="62"/>
      <c r="AL33" s="62"/>
      <c r="AM33" s="62"/>
      <c r="AN33" s="62"/>
      <c r="AO33" s="62"/>
      <c r="AP33" s="62"/>
      <c r="AQ33" s="62"/>
      <c r="AR33" s="62"/>
      <c r="AS33" s="62"/>
      <c r="AU33" s="11"/>
      <c r="AV33" s="11"/>
      <c r="AW33" s="11"/>
      <c r="AX33" s="11"/>
      <c r="AY33" s="8"/>
      <c r="AZ33" s="8"/>
      <c r="BA33" s="62"/>
      <c r="BB33" s="62"/>
      <c r="BC33" s="8"/>
    </row>
    <row r="34" spans="1:55" s="60" customFormat="1" x14ac:dyDescent="0.25">
      <c r="A34" s="11"/>
      <c r="B34" s="61"/>
      <c r="C34" s="61"/>
      <c r="D34" s="61"/>
      <c r="E34" s="61"/>
      <c r="F34" s="61"/>
      <c r="G34" s="61"/>
      <c r="H34" s="58"/>
      <c r="I34" s="58"/>
      <c r="J34" s="58"/>
      <c r="K34" s="58"/>
      <c r="L34" s="58"/>
      <c r="M34" s="62"/>
      <c r="N34" s="62"/>
      <c r="O34" s="62"/>
      <c r="P34" s="62"/>
      <c r="Q34" s="62"/>
      <c r="R34" s="62"/>
      <c r="S34" s="62"/>
      <c r="T34" s="62"/>
      <c r="U34" s="62"/>
      <c r="V34" s="62"/>
      <c r="W34" s="62"/>
      <c r="X34" s="62"/>
      <c r="Y34" s="62"/>
      <c r="Z34" s="62"/>
      <c r="AA34" s="62"/>
      <c r="AB34" s="62"/>
      <c r="AC34" s="62"/>
      <c r="AD34" s="62"/>
      <c r="AE34" s="62"/>
      <c r="AF34" s="62"/>
      <c r="AG34" s="62"/>
      <c r="AH34" s="62"/>
      <c r="AI34" s="62"/>
      <c r="AJ34" s="62"/>
      <c r="AK34" s="62"/>
      <c r="AL34" s="62"/>
      <c r="AM34" s="62"/>
      <c r="AN34" s="62"/>
      <c r="AO34" s="62"/>
      <c r="AP34" s="62"/>
      <c r="AQ34" s="62"/>
      <c r="AR34" s="62"/>
      <c r="AS34" s="62"/>
      <c r="AT34" s="11"/>
      <c r="AU34" s="11"/>
      <c r="AV34" s="11"/>
      <c r="AW34" s="11"/>
      <c r="AX34" s="11"/>
      <c r="AY34" s="69"/>
      <c r="AZ34" s="69"/>
      <c r="BA34" s="62"/>
      <c r="BB34" s="62"/>
      <c r="BC34" s="8"/>
    </row>
    <row r="35" spans="1:55" s="60" customFormat="1" x14ac:dyDescent="0.25">
      <c r="A35" s="8"/>
      <c r="B35" s="8"/>
      <c r="C35" s="8"/>
      <c r="D35" s="8"/>
      <c r="E35" s="8"/>
      <c r="F35" s="8"/>
      <c r="G35" s="8"/>
      <c r="H35" s="8"/>
      <c r="I35" s="8"/>
      <c r="J35" s="8"/>
      <c r="K35" s="8"/>
      <c r="L35" s="8"/>
      <c r="M35" s="8"/>
      <c r="N35" s="8"/>
      <c r="O35" s="8"/>
      <c r="P35" s="8"/>
      <c r="Q35" s="8"/>
      <c r="R35" s="8"/>
      <c r="S35" s="8"/>
      <c r="T35" s="8"/>
      <c r="U35" s="8"/>
      <c r="V35" s="8"/>
      <c r="W35" s="8"/>
      <c r="X35" s="8"/>
      <c r="Y35" s="8"/>
      <c r="Z35" s="8"/>
      <c r="AA35" s="8"/>
      <c r="AB35" s="8"/>
      <c r="AC35" s="8"/>
      <c r="AD35" s="8"/>
      <c r="AE35" s="8"/>
      <c r="AF35" s="8"/>
      <c r="AG35" s="8"/>
      <c r="AH35" s="8"/>
      <c r="AI35" s="8"/>
      <c r="AJ35" s="8"/>
      <c r="AK35" s="8"/>
      <c r="AL35" s="8"/>
      <c r="AM35" s="8"/>
      <c r="AN35" s="8"/>
      <c r="AO35" s="8"/>
      <c r="AP35" s="8"/>
      <c r="AQ35" s="8"/>
      <c r="AR35" s="8"/>
      <c r="AS35" s="8"/>
      <c r="AT35" s="8"/>
      <c r="AU35" s="8"/>
      <c r="AV35" s="11"/>
      <c r="AW35" s="11"/>
      <c r="AX35" s="11"/>
      <c r="AY35" s="11"/>
      <c r="AZ35" s="11"/>
      <c r="BA35" s="8"/>
      <c r="BB35" s="8"/>
      <c r="BC35" s="8"/>
    </row>
    <row r="36" spans="1:55" x14ac:dyDescent="0.25">
      <c r="AS36" s="8"/>
      <c r="AT36" s="8"/>
      <c r="AU36" s="8"/>
      <c r="AV36" s="8"/>
      <c r="AW36" s="8"/>
      <c r="AX36" s="8"/>
      <c r="AY36" s="8"/>
      <c r="AZ36" s="8"/>
      <c r="BA36" s="8"/>
      <c r="BB36" s="8"/>
      <c r="BC36" s="8"/>
    </row>
    <row r="37" spans="1:55" x14ac:dyDescent="0.25">
      <c r="AS37" s="8"/>
      <c r="AT37" s="8"/>
      <c r="AU37" s="8"/>
      <c r="AV37" s="8"/>
      <c r="AW37" s="8"/>
      <c r="AX37" s="8"/>
      <c r="AY37" s="8"/>
      <c r="AZ37" s="8"/>
      <c r="BA37" s="8"/>
      <c r="BB37" s="8"/>
      <c r="BC37" s="8"/>
    </row>
    <row r="38" spans="1:55" x14ac:dyDescent="0.25">
      <c r="AS38" s="8"/>
      <c r="AT38" s="8"/>
      <c r="AU38" s="8"/>
      <c r="AV38" s="8"/>
      <c r="AW38" s="8"/>
      <c r="AX38" s="8"/>
      <c r="AY38" s="8"/>
      <c r="AZ38" s="8"/>
      <c r="BA38" s="8"/>
      <c r="BB38" s="8"/>
      <c r="BC38" s="8"/>
    </row>
    <row r="39" spans="1:55" x14ac:dyDescent="0.25">
      <c r="AS39" s="8"/>
      <c r="AT39" s="8"/>
      <c r="AU39" s="8"/>
      <c r="AV39" s="8"/>
      <c r="AW39" s="8"/>
      <c r="AX39" s="8"/>
      <c r="AY39" s="8"/>
      <c r="AZ39" s="8"/>
      <c r="BA39" s="8"/>
      <c r="BB39" s="8"/>
      <c r="BC39" s="8"/>
    </row>
    <row r="40" spans="1:55" x14ac:dyDescent="0.25">
      <c r="AS40" s="8"/>
      <c r="AT40" s="8"/>
      <c r="AU40" s="8"/>
      <c r="AV40" s="8"/>
      <c r="AW40" s="8"/>
      <c r="AX40" s="8"/>
      <c r="AY40" s="8"/>
      <c r="AZ40" s="8"/>
      <c r="BA40" s="8"/>
      <c r="BB40" s="8"/>
      <c r="BC40" s="8"/>
    </row>
  </sheetData>
  <phoneticPr fontId="0" type="noConversion"/>
  <pageMargins left="0.47" right="0.41" top="0.54" bottom="0.52" header="0.4921259845" footer="0.4921259845"/>
  <pageSetup paperSize="9" scale="33" orientation="landscape" useFirstPageNumber="1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0726" r:id="rId4" name="chkEP1_Description">
          <controlPr defaultSize="0" autoLine="0" r:id="rId5">
            <anchor moveWithCells="1">
              <from>
                <xdr:col>4</xdr:col>
                <xdr:colOff>114300</xdr:colOff>
                <xdr:row>7</xdr:row>
                <xdr:rowOff>171450</xdr:rowOff>
              </from>
              <to>
                <xdr:col>9</xdr:col>
                <xdr:colOff>107950</xdr:colOff>
                <xdr:row>7</xdr:row>
                <xdr:rowOff>393700</xdr:rowOff>
              </to>
            </anchor>
          </controlPr>
        </control>
      </mc:Choice>
      <mc:Fallback>
        <control shapeId="100726" r:id="rId4" name="chkEP1_Description"/>
      </mc:Fallback>
    </mc:AlternateContent>
    <mc:AlternateContent xmlns:mc="http://schemas.openxmlformats.org/markup-compatibility/2006">
      <mc:Choice Requires="x14">
        <control shapeId="100725" r:id="rId6" name="chkEP1_Comment">
          <controlPr defaultSize="0" autoLine="0" r:id="rId7">
            <anchor moveWithCells="1">
              <from>
                <xdr:col>4</xdr:col>
                <xdr:colOff>114300</xdr:colOff>
                <xdr:row>6</xdr:row>
                <xdr:rowOff>114300</xdr:rowOff>
              </from>
              <to>
                <xdr:col>9</xdr:col>
                <xdr:colOff>107950</xdr:colOff>
                <xdr:row>7</xdr:row>
                <xdr:rowOff>177800</xdr:rowOff>
              </to>
            </anchor>
          </controlPr>
        </control>
      </mc:Choice>
      <mc:Fallback>
        <control shapeId="100725" r:id="rId6" name="chkEP1_Comment"/>
      </mc:Fallback>
    </mc:AlternateContent>
    <mc:AlternateContent xmlns:mc="http://schemas.openxmlformats.org/markup-compatibility/2006">
      <mc:Choice Requires="x14">
        <control shapeId="100713" r:id="rId8" name="cbProdukte">
          <controlPr defaultSize="0" print="0" autoLine="0" autoPict="0" r:id="rId9">
            <anchor>
              <from>
                <xdr:col>1</xdr:col>
                <xdr:colOff>4876800</xdr:colOff>
                <xdr:row>1</xdr:row>
                <xdr:rowOff>76200</xdr:rowOff>
              </from>
              <to>
                <xdr:col>2</xdr:col>
                <xdr:colOff>355600</xdr:colOff>
                <xdr:row>2</xdr:row>
                <xdr:rowOff>107950</xdr:rowOff>
              </to>
            </anchor>
          </controlPr>
        </control>
      </mc:Choice>
      <mc:Fallback>
        <control shapeId="100713" r:id="rId8" name="cbProdukte"/>
      </mc:Fallback>
    </mc:AlternateContent>
    <mc:AlternateContent xmlns:mc="http://schemas.openxmlformats.org/markup-compatibility/2006">
      <mc:Choice Requires="x14">
        <control shapeId="100692" r:id="rId10" name="ckProzAbs">
          <controlPr defaultSize="0" autoLine="0" autoPict="0" r:id="rId11">
            <anchor>
              <from>
                <xdr:col>1</xdr:col>
                <xdr:colOff>4876800</xdr:colOff>
                <xdr:row>3</xdr:row>
                <xdr:rowOff>0</xdr:rowOff>
              </from>
              <to>
                <xdr:col>1</xdr:col>
                <xdr:colOff>6019800</xdr:colOff>
                <xdr:row>4</xdr:row>
                <xdr:rowOff>88900</xdr:rowOff>
              </to>
            </anchor>
          </controlPr>
        </control>
      </mc:Choice>
      <mc:Fallback>
        <control shapeId="100692" r:id="rId10" name="ckProzAbs"/>
      </mc:Fallback>
    </mc:AlternateContent>
    <mc:AlternateContent xmlns:mc="http://schemas.openxmlformats.org/markup-compatibility/2006">
      <mc:Choice Requires="x14">
        <control shapeId="8202" r:id="rId12" name="cbCpAll2Ppt">
          <controlPr defaultSize="0" print="0" autoLine="0" r:id="rId13">
            <anchor>
              <from>
                <xdr:col>4</xdr:col>
                <xdr:colOff>38100</xdr:colOff>
                <xdr:row>4</xdr:row>
                <xdr:rowOff>31750</xdr:rowOff>
              </from>
              <to>
                <xdr:col>9</xdr:col>
                <xdr:colOff>158750</xdr:colOff>
                <xdr:row>5</xdr:row>
                <xdr:rowOff>285750</xdr:rowOff>
              </to>
            </anchor>
          </controlPr>
        </control>
      </mc:Choice>
      <mc:Fallback>
        <control shapeId="8202" r:id="rId12" name="cbCpAll2Ppt"/>
      </mc:Fallback>
    </mc:AlternateContent>
    <mc:AlternateContent xmlns:mc="http://schemas.openxmlformats.org/markup-compatibility/2006">
      <mc:Choice Requires="x14">
        <control shapeId="8201" r:id="rId14" name="cbCpPPT_Default">
          <controlPr defaultSize="0" print="0" autoLine="0" r:id="rId15">
            <anchor>
              <from>
                <xdr:col>4</xdr:col>
                <xdr:colOff>38100</xdr:colOff>
                <xdr:row>1</xdr:row>
                <xdr:rowOff>76200</xdr:rowOff>
              </from>
              <to>
                <xdr:col>9</xdr:col>
                <xdr:colOff>158750</xdr:colOff>
                <xdr:row>4</xdr:row>
                <xdr:rowOff>6350</xdr:rowOff>
              </to>
            </anchor>
          </controlPr>
        </control>
      </mc:Choice>
      <mc:Fallback>
        <control shapeId="8201" r:id="rId14" name="cbCpPPT_Default"/>
      </mc:Fallback>
    </mc:AlternateContent>
    <mc:AlternateContent xmlns:mc="http://schemas.openxmlformats.org/markup-compatibility/2006">
      <mc:Choice Requires="x14">
        <control shapeId="8194" r:id="rId16" name="cbStart">
          <controlPr defaultSize="0" print="0" autoLine="0" r:id="rId17">
            <anchor>
              <from>
                <xdr:col>0</xdr:col>
                <xdr:colOff>107950</xdr:colOff>
                <xdr:row>1</xdr:row>
                <xdr:rowOff>76200</xdr:rowOff>
              </from>
              <to>
                <xdr:col>1</xdr:col>
                <xdr:colOff>1403350</xdr:colOff>
                <xdr:row>4</xdr:row>
                <xdr:rowOff>6350</xdr:rowOff>
              </to>
            </anchor>
          </controlPr>
        </control>
      </mc:Choice>
      <mc:Fallback>
        <control shapeId="8194" r:id="rId16" name="cbStart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9">
    <pageSetUpPr fitToPage="1"/>
  </sheetPr>
  <dimension ref="A1:BG53"/>
  <sheetViews>
    <sheetView showGridLines="0" zoomScaleNormal="100" workbookViewId="0"/>
  </sheetViews>
  <sheetFormatPr defaultColWidth="11.453125" defaultRowHeight="12.5" x14ac:dyDescent="0.25"/>
  <cols>
    <col min="1" max="1" width="6.81640625" style="8" bestFit="1" customWidth="1"/>
    <col min="2" max="2" width="30.1796875" style="8" bestFit="1" customWidth="1"/>
    <col min="3" max="3" width="73.54296875" style="8" bestFit="1" customWidth="1"/>
    <col min="4" max="4" width="20.7265625" style="8" bestFit="1" customWidth="1"/>
    <col min="5" max="5" width="7.453125" style="8" bestFit="1" customWidth="1"/>
    <col min="6" max="29" width="4.7265625" style="8" bestFit="1" customWidth="1"/>
    <col min="30" max="30" width="2.453125" style="8" bestFit="1" customWidth="1"/>
    <col min="31" max="44" width="4.7265625" style="8" bestFit="1" customWidth="1"/>
    <col min="45" max="45" width="4.7265625" style="65" bestFit="1" customWidth="1"/>
    <col min="46" max="46" width="11.54296875" style="65" bestFit="1" customWidth="1"/>
    <col min="47" max="47" width="13" style="66" bestFit="1" customWidth="1"/>
    <col min="48" max="48" width="15.453125" style="66" bestFit="1" customWidth="1"/>
    <col min="49" max="49" width="14.54296875" style="66" bestFit="1" customWidth="1"/>
    <col min="50" max="50" width="9.453125" style="66" bestFit="1" customWidth="1"/>
    <col min="51" max="52" width="9.1796875" style="66" bestFit="1" customWidth="1"/>
    <col min="53" max="53" width="6.26953125" style="65" bestFit="1" customWidth="1"/>
    <col min="54" max="54" width="4.7265625" style="65" bestFit="1" customWidth="1"/>
    <col min="55" max="59" width="11.453125" style="65" bestFit="1" customWidth="1"/>
    <col min="60" max="256" width="11.453125" style="8" bestFit="1"/>
    <col min="257" max="16384" width="11.453125" style="8"/>
  </cols>
  <sheetData>
    <row r="1" spans="1:59" customFormat="1" ht="15" customHeight="1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6"/>
      <c r="AT1" s="6"/>
      <c r="AU1" s="55"/>
      <c r="AV1" s="55"/>
      <c r="AW1" s="55"/>
      <c r="AX1" s="55"/>
      <c r="AY1" s="55"/>
      <c r="AZ1" s="55"/>
    </row>
    <row r="2" spans="1:59" customFormat="1" ht="17.25" customHeight="1" x14ac:dyDescent="0.35">
      <c r="A2" s="57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7"/>
      <c r="AT2" s="7"/>
      <c r="AU2" s="56"/>
      <c r="AV2" s="56"/>
      <c r="AW2" s="56"/>
      <c r="AX2" s="56"/>
      <c r="AY2" s="56"/>
      <c r="AZ2" s="56"/>
    </row>
    <row r="3" spans="1:59" customFormat="1" x14ac:dyDescent="0.25">
      <c r="A3" s="1"/>
      <c r="B3" s="4"/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6"/>
      <c r="AT3" s="6"/>
      <c r="AU3" s="55"/>
      <c r="AV3" s="55"/>
      <c r="AW3" s="55"/>
      <c r="AX3" s="55"/>
      <c r="AY3" s="55"/>
      <c r="AZ3" s="55"/>
    </row>
    <row r="4" spans="1:59" customFormat="1" x14ac:dyDescent="0.25">
      <c r="A4" s="1"/>
      <c r="B4" s="4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6"/>
      <c r="AR4" s="6"/>
      <c r="AS4" s="6"/>
      <c r="AT4" s="6"/>
      <c r="AU4" s="55"/>
      <c r="AV4" s="55"/>
    </row>
    <row r="5" spans="1:59" customFormat="1" x14ac:dyDescent="0.25">
      <c r="A5" s="71"/>
      <c r="B5" s="70"/>
      <c r="C5" s="70"/>
      <c r="D5" s="70"/>
      <c r="E5" s="70"/>
      <c r="F5" s="70"/>
      <c r="G5" s="70"/>
      <c r="H5" s="70"/>
      <c r="I5" s="70"/>
      <c r="J5" s="70"/>
      <c r="K5" s="70"/>
      <c r="L5" s="70"/>
      <c r="M5" s="70"/>
      <c r="N5" s="70"/>
      <c r="O5" s="70"/>
      <c r="P5" s="70"/>
      <c r="Q5" s="70"/>
      <c r="R5" s="70"/>
      <c r="S5" s="70"/>
      <c r="T5" s="70"/>
      <c r="U5" s="70"/>
      <c r="V5" s="70"/>
      <c r="W5" s="70"/>
      <c r="X5" s="71"/>
      <c r="Y5" s="71"/>
      <c r="Z5" s="71"/>
      <c r="AA5" s="71"/>
      <c r="AB5" s="71"/>
      <c r="AC5" s="71"/>
      <c r="AD5" s="71"/>
      <c r="AE5" s="71"/>
      <c r="AF5" s="71"/>
      <c r="AG5" s="71"/>
      <c r="AH5" s="71"/>
      <c r="AI5" s="71"/>
      <c r="AJ5" s="71"/>
      <c r="AK5" s="71"/>
      <c r="AL5" s="71"/>
      <c r="AM5" s="71"/>
      <c r="AN5" s="71"/>
      <c r="AO5" s="71"/>
      <c r="AP5" s="71"/>
      <c r="AQ5" s="72"/>
      <c r="AR5" s="72"/>
      <c r="AS5" s="72"/>
      <c r="AT5" s="72"/>
      <c r="AU5" s="73"/>
      <c r="AV5" s="73"/>
    </row>
    <row r="6" spans="1:59" s="60" customFormat="1" ht="24" customHeight="1" x14ac:dyDescent="0.25">
      <c r="A6" s="8"/>
      <c r="B6" s="89"/>
      <c r="C6" s="89"/>
      <c r="D6" s="89"/>
      <c r="E6" s="89"/>
      <c r="F6" s="89"/>
      <c r="G6" s="89"/>
      <c r="H6" s="89"/>
      <c r="I6" s="89"/>
      <c r="J6" s="89"/>
      <c r="K6" s="89"/>
      <c r="L6" s="89"/>
      <c r="M6" s="8"/>
      <c r="N6" s="8"/>
      <c r="O6" s="8"/>
      <c r="P6" s="8"/>
      <c r="Q6" s="8"/>
      <c r="R6" s="8"/>
      <c r="S6" s="8"/>
      <c r="T6" s="8"/>
      <c r="U6" s="8"/>
      <c r="V6" s="8"/>
      <c r="W6" s="8"/>
      <c r="X6" s="8"/>
      <c r="Y6" s="8"/>
      <c r="Z6" s="8"/>
      <c r="AA6" s="8"/>
      <c r="AB6" s="8"/>
      <c r="AC6" s="8"/>
      <c r="AD6" s="8"/>
      <c r="AE6" s="8"/>
      <c r="AF6" s="8"/>
      <c r="AG6" s="8"/>
      <c r="AH6" s="8"/>
      <c r="AI6" s="8"/>
      <c r="AJ6" s="8"/>
      <c r="AK6" s="8"/>
      <c r="AL6" s="8"/>
      <c r="AM6" s="8"/>
      <c r="AN6" s="8"/>
      <c r="AO6" s="8"/>
      <c r="AP6" s="8"/>
      <c r="AQ6" s="65"/>
      <c r="AR6" s="65"/>
      <c r="AS6" s="8"/>
    </row>
    <row r="7" spans="1:59" s="60" customFormat="1" x14ac:dyDescent="0.25">
      <c r="A7" s="61"/>
      <c r="B7" s="61"/>
      <c r="C7" s="61"/>
      <c r="D7" s="61"/>
      <c r="E7" s="61"/>
      <c r="F7" s="61"/>
      <c r="G7" s="61"/>
      <c r="H7" s="58"/>
      <c r="I7" s="58"/>
      <c r="J7" s="58"/>
      <c r="K7" s="58"/>
      <c r="L7" s="58"/>
      <c r="M7" s="62"/>
      <c r="N7" s="62"/>
      <c r="O7" s="62"/>
      <c r="P7" s="62"/>
      <c r="Q7" s="62"/>
      <c r="R7" s="62"/>
      <c r="S7" s="62"/>
      <c r="T7" s="62"/>
      <c r="U7" s="62"/>
      <c r="V7" s="62"/>
      <c r="W7" s="62"/>
      <c r="X7" s="62"/>
      <c r="Y7" s="62"/>
      <c r="Z7" s="62"/>
      <c r="AA7" s="62"/>
      <c r="AB7" s="62"/>
      <c r="AC7" s="62"/>
      <c r="AD7" s="62"/>
      <c r="AE7" s="62"/>
      <c r="AF7" s="62"/>
      <c r="AG7" s="62"/>
      <c r="AH7" s="62"/>
      <c r="AI7" s="62"/>
      <c r="AJ7" s="62"/>
      <c r="AK7" s="62"/>
      <c r="AL7" s="62"/>
      <c r="AM7" s="62"/>
      <c r="AN7" s="62"/>
      <c r="AO7" s="62"/>
      <c r="AP7" s="62"/>
      <c r="AQ7" s="67"/>
      <c r="AR7" s="67"/>
      <c r="AS7" s="62"/>
    </row>
    <row r="8" spans="1:59" s="60" customFormat="1" ht="120" customHeight="1" x14ac:dyDescent="0.25">
      <c r="A8" s="61"/>
      <c r="B8" s="61"/>
      <c r="C8" s="111"/>
      <c r="D8" s="111"/>
      <c r="E8" s="61"/>
      <c r="F8" s="61"/>
      <c r="G8" s="61"/>
      <c r="H8" s="58"/>
      <c r="I8" s="59"/>
      <c r="J8" s="58"/>
      <c r="K8" s="58"/>
      <c r="L8" s="58"/>
      <c r="M8" s="62"/>
      <c r="N8" s="62"/>
      <c r="O8" s="62"/>
      <c r="P8" s="62"/>
      <c r="Q8" s="62"/>
      <c r="R8" s="62"/>
      <c r="S8" s="62"/>
      <c r="T8" s="62"/>
      <c r="U8" s="62"/>
      <c r="V8" s="62"/>
      <c r="W8" s="62"/>
      <c r="X8" s="62"/>
      <c r="Y8" s="62"/>
      <c r="Z8" s="62"/>
      <c r="AA8" s="62"/>
      <c r="AB8" s="62"/>
      <c r="AC8" s="62"/>
      <c r="AD8" s="62"/>
      <c r="AE8" s="62"/>
      <c r="AF8" s="62"/>
      <c r="AG8" s="62"/>
      <c r="AH8" s="62"/>
      <c r="AI8" s="62"/>
      <c r="AJ8" s="62"/>
      <c r="AK8" s="62"/>
      <c r="AL8" s="62"/>
      <c r="AM8" s="62"/>
      <c r="AN8" s="62"/>
      <c r="AO8" s="62"/>
      <c r="AP8" s="62"/>
      <c r="AQ8" s="67"/>
      <c r="AR8" s="67"/>
      <c r="AS8" s="62"/>
      <c r="AT8" s="8" t="s">
        <v>19</v>
      </c>
      <c r="AU8" s="8" t="s">
        <v>20</v>
      </c>
      <c r="AV8" s="8" t="s">
        <v>21</v>
      </c>
    </row>
    <row r="9" spans="1:59" s="60" customFormat="1" ht="24" customHeight="1" x14ac:dyDescent="0.25">
      <c r="A9" s="61"/>
      <c r="B9" s="61"/>
      <c r="C9" s="120"/>
      <c r="D9" s="182" t="s">
        <v>22</v>
      </c>
      <c r="E9" s="61"/>
      <c r="F9" s="61"/>
      <c r="G9" s="61"/>
      <c r="H9" s="58"/>
      <c r="I9" s="58"/>
      <c r="J9" s="58"/>
      <c r="K9" s="58"/>
      <c r="L9" s="58"/>
      <c r="M9" s="62"/>
      <c r="N9" s="62"/>
      <c r="O9" s="62"/>
      <c r="P9" s="62"/>
      <c r="Q9" s="62"/>
      <c r="R9" s="62"/>
      <c r="S9" s="62"/>
      <c r="T9" s="62"/>
      <c r="U9" s="62"/>
      <c r="V9" s="62"/>
      <c r="W9" s="62"/>
      <c r="X9" s="62"/>
      <c r="Y9" s="62"/>
      <c r="Z9" s="62"/>
      <c r="AA9" s="62"/>
      <c r="AB9" s="62"/>
      <c r="AC9" s="62"/>
      <c r="AD9" s="62"/>
      <c r="AE9" s="62"/>
      <c r="AF9" s="62"/>
      <c r="AG9" s="62"/>
      <c r="AH9" s="62"/>
      <c r="AI9" s="62"/>
      <c r="AJ9" s="62"/>
      <c r="AK9" s="62"/>
      <c r="AL9" s="62"/>
      <c r="AM9" s="62"/>
      <c r="AN9" s="62"/>
      <c r="AO9" s="62"/>
      <c r="AP9" s="62"/>
      <c r="AQ9" s="67"/>
      <c r="AR9" s="67"/>
      <c r="AS9" s="62"/>
      <c r="AX9" s="11"/>
      <c r="AY9" s="11"/>
      <c r="AZ9" s="11"/>
      <c r="BA9" s="62"/>
      <c r="BB9" s="62"/>
      <c r="BC9" s="8"/>
      <c r="BD9" s="65"/>
      <c r="BE9" s="65"/>
      <c r="BF9" s="65"/>
      <c r="BG9" s="65"/>
    </row>
    <row r="10" spans="1:59" s="60" customFormat="1" ht="52" customHeight="1" x14ac:dyDescent="0.25">
      <c r="A10" s="111"/>
      <c r="B10" s="117">
        <f t="shared" ref="B10:B29" si="0">AT10</f>
        <v>0</v>
      </c>
      <c r="C10" s="111"/>
      <c r="D10" s="121">
        <f t="shared" ref="D10:D29" si="1">AV10</f>
        <v>0</v>
      </c>
      <c r="E10" s="61"/>
      <c r="F10" s="61"/>
      <c r="G10" s="61"/>
      <c r="H10" s="58"/>
      <c r="I10" s="58"/>
      <c r="J10" s="58"/>
      <c r="K10" s="58"/>
      <c r="L10" s="58"/>
      <c r="M10" s="62"/>
      <c r="N10" s="62"/>
      <c r="O10" s="62"/>
      <c r="P10" s="62"/>
      <c r="Q10" s="62"/>
      <c r="R10" s="62"/>
      <c r="S10" s="62"/>
      <c r="T10" s="62"/>
      <c r="U10" s="62"/>
      <c r="V10" s="62"/>
      <c r="W10" s="62"/>
      <c r="X10" s="62"/>
      <c r="Y10" s="62"/>
      <c r="Z10" s="62"/>
      <c r="AA10" s="62"/>
      <c r="AB10" s="62"/>
      <c r="AC10" s="62"/>
      <c r="AD10" s="62"/>
      <c r="AE10" s="62"/>
      <c r="AF10" s="62"/>
      <c r="AG10" s="62"/>
      <c r="AH10" s="62"/>
      <c r="AI10" s="62"/>
      <c r="AJ10" s="62"/>
      <c r="AK10" s="62"/>
      <c r="AL10" s="62"/>
      <c r="AM10" s="62"/>
      <c r="AN10" s="62"/>
      <c r="AO10" s="62"/>
      <c r="AP10" s="62"/>
      <c r="AQ10" s="67"/>
      <c r="AR10" s="67"/>
      <c r="AS10" s="62"/>
      <c r="AT10" s="91"/>
      <c r="AU10" s="92"/>
      <c r="AV10" s="93"/>
      <c r="AW10" s="11"/>
      <c r="AX10" s="11"/>
      <c r="AY10" s="11"/>
      <c r="AZ10" s="11"/>
      <c r="BA10" s="62"/>
      <c r="BB10" s="62"/>
      <c r="BC10" s="8"/>
      <c r="BD10" s="65"/>
      <c r="BE10" s="65"/>
      <c r="BF10" s="65"/>
      <c r="BG10" s="65"/>
    </row>
    <row r="11" spans="1:59" s="60" customFormat="1" ht="52" customHeight="1" x14ac:dyDescent="0.25">
      <c r="A11" s="111"/>
      <c r="B11" s="117">
        <f t="shared" si="0"/>
        <v>0</v>
      </c>
      <c r="C11" s="111"/>
      <c r="D11" s="121">
        <f t="shared" si="1"/>
        <v>0</v>
      </c>
      <c r="E11" s="61"/>
      <c r="F11" s="61"/>
      <c r="G11" s="61"/>
      <c r="H11" s="58"/>
      <c r="I11" s="58"/>
      <c r="J11" s="58"/>
      <c r="K11" s="58"/>
      <c r="L11" s="58"/>
      <c r="M11" s="62"/>
      <c r="N11" s="62"/>
      <c r="O11" s="62"/>
      <c r="P11" s="62"/>
      <c r="Q11" s="62"/>
      <c r="R11" s="62"/>
      <c r="S11" s="62"/>
      <c r="T11" s="62"/>
      <c r="U11" s="62"/>
      <c r="V11" s="62"/>
      <c r="W11" s="62"/>
      <c r="X11" s="62"/>
      <c r="Y11" s="62"/>
      <c r="Z11" s="62"/>
      <c r="AA11" s="62"/>
      <c r="AB11" s="62"/>
      <c r="AC11" s="62"/>
      <c r="AD11" s="62"/>
      <c r="AE11" s="62"/>
      <c r="AF11" s="62"/>
      <c r="AG11" s="62"/>
      <c r="AH11" s="62"/>
      <c r="AI11" s="62"/>
      <c r="AJ11" s="62"/>
      <c r="AK11" s="62"/>
      <c r="AL11" s="62"/>
      <c r="AM11" s="62"/>
      <c r="AN11" s="62"/>
      <c r="AO11" s="62"/>
      <c r="AP11" s="62"/>
      <c r="AQ11" s="67"/>
      <c r="AR11" s="67"/>
      <c r="AS11" s="62"/>
      <c r="AT11" s="94"/>
      <c r="AU11" s="58"/>
      <c r="AV11" s="95"/>
      <c r="AW11" s="69"/>
      <c r="AY11" s="69"/>
      <c r="BA11" s="62"/>
      <c r="BB11" s="62"/>
      <c r="BC11" s="8"/>
      <c r="BD11" s="65"/>
      <c r="BE11" s="65"/>
      <c r="BF11" s="65"/>
      <c r="BG11" s="65"/>
    </row>
    <row r="12" spans="1:59" s="60" customFormat="1" ht="52" customHeight="1" x14ac:dyDescent="0.25">
      <c r="A12" s="111"/>
      <c r="B12" s="117">
        <f t="shared" si="0"/>
        <v>0</v>
      </c>
      <c r="C12" s="111"/>
      <c r="D12" s="121">
        <f t="shared" si="1"/>
        <v>0</v>
      </c>
      <c r="E12" s="61"/>
      <c r="F12" s="61"/>
      <c r="G12" s="61"/>
      <c r="H12" s="58"/>
      <c r="I12" s="58"/>
      <c r="J12" s="58"/>
      <c r="K12" s="58"/>
      <c r="L12" s="58"/>
      <c r="M12" s="62"/>
      <c r="N12" s="62"/>
      <c r="O12" s="62"/>
      <c r="P12" s="62"/>
      <c r="Q12" s="62"/>
      <c r="R12" s="62"/>
      <c r="S12" s="62"/>
      <c r="T12" s="62"/>
      <c r="U12" s="62"/>
      <c r="V12" s="62"/>
      <c r="W12" s="62"/>
      <c r="X12" s="62"/>
      <c r="Y12" s="62"/>
      <c r="Z12" s="62"/>
      <c r="AA12" s="62"/>
      <c r="AB12" s="62"/>
      <c r="AC12" s="62"/>
      <c r="AD12" s="62"/>
      <c r="AE12" s="62"/>
      <c r="AF12" s="62"/>
      <c r="AG12" s="62"/>
      <c r="AH12" s="62"/>
      <c r="AI12" s="62"/>
      <c r="AJ12" s="62"/>
      <c r="AK12" s="62"/>
      <c r="AL12" s="62"/>
      <c r="AM12" s="62"/>
      <c r="AN12" s="62"/>
      <c r="AO12" s="62"/>
      <c r="AP12" s="62"/>
      <c r="AQ12" s="67"/>
      <c r="AR12" s="67"/>
      <c r="AS12" s="62"/>
      <c r="AT12" s="94"/>
      <c r="AU12" s="58"/>
      <c r="AV12" s="95"/>
      <c r="AW12" s="11"/>
      <c r="AX12" s="11"/>
      <c r="AY12" s="11"/>
      <c r="AZ12" s="11"/>
      <c r="BA12" s="62"/>
      <c r="BB12" s="62"/>
      <c r="BC12" s="8"/>
      <c r="BD12" s="65"/>
      <c r="BE12" s="65"/>
      <c r="BF12" s="65"/>
      <c r="BG12" s="65"/>
    </row>
    <row r="13" spans="1:59" s="60" customFormat="1" ht="52" customHeight="1" x14ac:dyDescent="0.25">
      <c r="A13" s="111"/>
      <c r="B13" s="117">
        <f t="shared" si="0"/>
        <v>0</v>
      </c>
      <c r="C13" s="111"/>
      <c r="D13" s="121">
        <f t="shared" si="1"/>
        <v>0</v>
      </c>
      <c r="E13" s="61"/>
      <c r="F13" s="61"/>
      <c r="G13" s="61"/>
      <c r="H13" s="58"/>
      <c r="I13" s="58"/>
      <c r="J13" s="58"/>
      <c r="K13" s="58"/>
      <c r="L13" s="58"/>
      <c r="M13" s="62"/>
      <c r="N13" s="62"/>
      <c r="O13" s="62"/>
      <c r="P13" s="62"/>
      <c r="Q13" s="62"/>
      <c r="R13" s="62"/>
      <c r="S13" s="62"/>
      <c r="T13" s="62"/>
      <c r="U13" s="62"/>
      <c r="V13" s="62"/>
      <c r="W13" s="62"/>
      <c r="X13" s="62"/>
      <c r="Y13" s="62"/>
      <c r="Z13" s="62"/>
      <c r="AA13" s="62"/>
      <c r="AB13" s="62"/>
      <c r="AC13" s="62"/>
      <c r="AD13" s="62"/>
      <c r="AE13" s="62"/>
      <c r="AF13" s="62"/>
      <c r="AG13" s="62"/>
      <c r="AH13" s="62"/>
      <c r="AI13" s="62"/>
      <c r="AJ13" s="62"/>
      <c r="AK13" s="62"/>
      <c r="AL13" s="62"/>
      <c r="AM13" s="62"/>
      <c r="AN13" s="62"/>
      <c r="AO13" s="62"/>
      <c r="AP13" s="62"/>
      <c r="AQ13" s="67"/>
      <c r="AR13" s="67"/>
      <c r="AS13" s="62"/>
      <c r="AT13" s="94"/>
      <c r="AU13" s="58"/>
      <c r="AV13" s="95"/>
      <c r="AW13" s="11"/>
      <c r="AX13" s="11"/>
      <c r="AY13" s="69"/>
      <c r="AZ13" s="69"/>
      <c r="BA13" s="62"/>
      <c r="BB13" s="62"/>
      <c r="BC13" s="8"/>
      <c r="BD13" s="65"/>
      <c r="BE13" s="65"/>
      <c r="BF13" s="65"/>
      <c r="BG13" s="65"/>
    </row>
    <row r="14" spans="1:59" s="60" customFormat="1" ht="52" customHeight="1" x14ac:dyDescent="0.25">
      <c r="A14" s="111"/>
      <c r="B14" s="117">
        <f t="shared" si="0"/>
        <v>0</v>
      </c>
      <c r="C14" s="111"/>
      <c r="D14" s="121">
        <f t="shared" si="1"/>
        <v>0</v>
      </c>
      <c r="E14" s="61"/>
      <c r="F14" s="61"/>
      <c r="G14" s="61"/>
      <c r="H14" s="58"/>
      <c r="I14" s="58"/>
      <c r="J14" s="58"/>
      <c r="K14" s="58"/>
      <c r="L14" s="58"/>
      <c r="M14" s="62"/>
      <c r="N14" s="62"/>
      <c r="O14" s="62"/>
      <c r="P14" s="62"/>
      <c r="Q14" s="62"/>
      <c r="R14" s="62"/>
      <c r="S14" s="62"/>
      <c r="T14" s="62"/>
      <c r="U14" s="62"/>
      <c r="V14" s="62"/>
      <c r="W14" s="62"/>
      <c r="X14" s="62"/>
      <c r="Y14" s="62"/>
      <c r="Z14" s="62"/>
      <c r="AA14" s="62"/>
      <c r="AB14" s="62"/>
      <c r="AC14" s="62"/>
      <c r="AD14" s="62"/>
      <c r="AE14" s="62"/>
      <c r="AF14" s="62"/>
      <c r="AG14" s="62"/>
      <c r="AH14" s="62"/>
      <c r="AI14" s="62"/>
      <c r="AJ14" s="62"/>
      <c r="AK14" s="62"/>
      <c r="AL14" s="62"/>
      <c r="AM14" s="62"/>
      <c r="AN14" s="62"/>
      <c r="AO14" s="62"/>
      <c r="AP14" s="62"/>
      <c r="AQ14" s="68"/>
      <c r="AR14" s="68"/>
      <c r="AS14" s="62"/>
      <c r="AT14" s="94"/>
      <c r="AU14" s="58"/>
      <c r="AV14" s="95"/>
      <c r="AW14" s="11"/>
      <c r="AX14" s="11"/>
      <c r="AY14" s="11"/>
      <c r="AZ14" s="11"/>
      <c r="BA14" s="62"/>
      <c r="BB14" s="62"/>
      <c r="BC14" s="8"/>
      <c r="BD14" s="65"/>
      <c r="BE14" s="65"/>
      <c r="BF14" s="65"/>
      <c r="BG14" s="65"/>
    </row>
    <row r="15" spans="1:59" s="60" customFormat="1" ht="52" customHeight="1" x14ac:dyDescent="0.25">
      <c r="A15" s="111"/>
      <c r="B15" s="117">
        <f t="shared" si="0"/>
        <v>0</v>
      </c>
      <c r="C15" s="111"/>
      <c r="D15" s="121">
        <f t="shared" si="1"/>
        <v>0</v>
      </c>
      <c r="E15" s="61"/>
      <c r="I15" s="58"/>
      <c r="J15" s="58"/>
      <c r="K15" s="58"/>
      <c r="L15" s="58"/>
      <c r="M15" s="62"/>
      <c r="N15" s="62"/>
      <c r="O15" s="62"/>
      <c r="P15" s="62"/>
      <c r="Q15" s="62"/>
      <c r="R15" s="62"/>
      <c r="S15" s="62"/>
      <c r="T15" s="62"/>
      <c r="U15" s="62"/>
      <c r="V15" s="62"/>
      <c r="W15" s="62"/>
      <c r="X15" s="62"/>
      <c r="Y15" s="62"/>
      <c r="Z15" s="62"/>
      <c r="AA15" s="62"/>
      <c r="AB15" s="62"/>
      <c r="AC15" s="62"/>
      <c r="AD15" s="62"/>
      <c r="AE15" s="62"/>
      <c r="AF15" s="62"/>
      <c r="AG15" s="62"/>
      <c r="AH15" s="62"/>
      <c r="AI15" s="62"/>
      <c r="AJ15" s="62"/>
      <c r="AK15" s="62"/>
      <c r="AL15" s="62"/>
      <c r="AM15" s="62"/>
      <c r="AN15" s="62"/>
      <c r="AO15" s="62"/>
      <c r="AP15" s="62"/>
      <c r="AQ15" s="68"/>
      <c r="AR15" s="68"/>
      <c r="AS15" s="62"/>
      <c r="AT15" s="94"/>
      <c r="AU15" s="61"/>
      <c r="AV15" s="122"/>
      <c r="AW15" s="11"/>
      <c r="AX15" s="11"/>
      <c r="AY15" s="11"/>
      <c r="AZ15" s="11"/>
      <c r="BA15" s="62"/>
      <c r="BB15" s="62"/>
      <c r="BC15" s="8"/>
      <c r="BD15" s="65"/>
      <c r="BE15" s="65"/>
      <c r="BF15" s="65"/>
      <c r="BG15" s="65"/>
    </row>
    <row r="16" spans="1:59" s="60" customFormat="1" ht="19.5" hidden="1" customHeight="1" x14ac:dyDescent="0.25">
      <c r="A16" s="111"/>
      <c r="B16" s="117">
        <f t="shared" si="0"/>
        <v>0</v>
      </c>
      <c r="C16" s="111"/>
      <c r="D16" s="121">
        <f t="shared" si="1"/>
        <v>0</v>
      </c>
      <c r="E16" s="61"/>
      <c r="I16" s="58"/>
      <c r="J16" s="58"/>
      <c r="K16" s="58"/>
      <c r="L16" s="58"/>
      <c r="M16" s="62"/>
      <c r="N16" s="62"/>
      <c r="O16" s="62"/>
      <c r="P16" s="62"/>
      <c r="Q16" s="62"/>
      <c r="R16" s="62"/>
      <c r="S16" s="62"/>
      <c r="T16" s="62"/>
      <c r="U16" s="62"/>
      <c r="V16" s="62"/>
      <c r="W16" s="62"/>
      <c r="X16" s="62"/>
      <c r="Y16" s="62"/>
      <c r="Z16" s="62"/>
      <c r="AA16" s="62"/>
      <c r="AB16" s="62"/>
      <c r="AC16" s="62"/>
      <c r="AD16" s="62"/>
      <c r="AE16" s="62"/>
      <c r="AF16" s="62"/>
      <c r="AG16" s="62"/>
      <c r="AH16" s="62"/>
      <c r="AI16" s="62"/>
      <c r="AJ16" s="62"/>
      <c r="AK16" s="62"/>
      <c r="AL16" s="62"/>
      <c r="AM16" s="62"/>
      <c r="AN16" s="62"/>
      <c r="AO16" s="62"/>
      <c r="AP16" s="62"/>
      <c r="AQ16" s="68"/>
      <c r="AR16" s="68"/>
      <c r="AS16" s="62"/>
      <c r="AT16" s="94"/>
      <c r="AU16" s="58"/>
      <c r="AV16" s="95"/>
      <c r="AW16" s="69"/>
      <c r="AX16" s="11"/>
      <c r="AY16" s="11"/>
      <c r="AZ16" s="11"/>
      <c r="BA16" s="62"/>
      <c r="BB16" s="62"/>
      <c r="BC16" s="8"/>
      <c r="BD16" s="65"/>
      <c r="BE16" s="65"/>
      <c r="BF16" s="65"/>
      <c r="BG16" s="65"/>
    </row>
    <row r="17" spans="1:55" s="60" customFormat="1" ht="19.5" hidden="1" customHeight="1" x14ac:dyDescent="0.25">
      <c r="A17" s="111"/>
      <c r="B17" s="117">
        <f t="shared" si="0"/>
        <v>0</v>
      </c>
      <c r="C17" s="111"/>
      <c r="D17" s="121">
        <f t="shared" si="1"/>
        <v>0</v>
      </c>
      <c r="E17" s="61"/>
      <c r="I17" s="58"/>
      <c r="J17" s="58"/>
      <c r="K17" s="58"/>
      <c r="L17" s="58"/>
      <c r="M17" s="62"/>
      <c r="N17" s="62"/>
      <c r="O17" s="62"/>
      <c r="P17" s="62"/>
      <c r="Q17" s="62"/>
      <c r="R17" s="62"/>
      <c r="S17" s="62"/>
      <c r="T17" s="62"/>
      <c r="U17" s="62"/>
      <c r="V17" s="62"/>
      <c r="W17" s="62"/>
      <c r="X17" s="62"/>
      <c r="Y17" s="62"/>
      <c r="Z17" s="62"/>
      <c r="AA17" s="62"/>
      <c r="AB17" s="62"/>
      <c r="AC17" s="62"/>
      <c r="AD17" s="62"/>
      <c r="AE17" s="62"/>
      <c r="AF17" s="62"/>
      <c r="AG17" s="62"/>
      <c r="AH17" s="62"/>
      <c r="AI17" s="62"/>
      <c r="AJ17" s="62"/>
      <c r="AK17" s="62"/>
      <c r="AL17" s="62"/>
      <c r="AM17" s="62"/>
      <c r="AN17" s="62"/>
      <c r="AO17" s="62"/>
      <c r="AP17" s="62"/>
      <c r="AQ17" s="68"/>
      <c r="AR17" s="68"/>
      <c r="AS17" s="62"/>
      <c r="AT17" s="94"/>
      <c r="AU17" s="58"/>
      <c r="AV17" s="95"/>
      <c r="AW17" s="11"/>
      <c r="AX17" s="11"/>
      <c r="AY17" s="11"/>
      <c r="AZ17" s="11"/>
      <c r="BA17" s="62"/>
      <c r="BB17" s="62"/>
      <c r="BC17" s="8"/>
    </row>
    <row r="18" spans="1:55" s="60" customFormat="1" ht="19.5" hidden="1" customHeight="1" x14ac:dyDescent="0.25">
      <c r="A18" s="111"/>
      <c r="B18" s="117">
        <f t="shared" si="0"/>
        <v>0</v>
      </c>
      <c r="C18" s="111"/>
      <c r="D18" s="121">
        <f t="shared" si="1"/>
        <v>0</v>
      </c>
      <c r="E18" s="61"/>
      <c r="I18" s="58"/>
      <c r="J18" s="58"/>
      <c r="K18" s="58"/>
      <c r="L18" s="58"/>
      <c r="M18" s="62"/>
      <c r="N18" s="62"/>
      <c r="O18" s="62"/>
      <c r="P18" s="62"/>
      <c r="Q18" s="62"/>
      <c r="R18" s="62"/>
      <c r="S18" s="62"/>
      <c r="T18" s="62"/>
      <c r="U18" s="62"/>
      <c r="V18" s="62"/>
      <c r="W18" s="62"/>
      <c r="X18" s="62"/>
      <c r="Y18" s="62"/>
      <c r="Z18" s="62"/>
      <c r="AA18" s="62"/>
      <c r="AB18" s="62"/>
      <c r="AC18" s="62"/>
      <c r="AD18" s="62"/>
      <c r="AE18" s="62"/>
      <c r="AF18" s="62"/>
      <c r="AG18" s="62"/>
      <c r="AH18" s="62"/>
      <c r="AI18" s="62"/>
      <c r="AJ18" s="62"/>
      <c r="AK18" s="62"/>
      <c r="AL18" s="62"/>
      <c r="AM18" s="62"/>
      <c r="AN18" s="62"/>
      <c r="AO18" s="62"/>
      <c r="AP18" s="62"/>
      <c r="AQ18" s="68"/>
      <c r="AR18" s="68"/>
      <c r="AS18" s="62"/>
      <c r="AT18" s="94"/>
      <c r="AU18" s="58"/>
      <c r="AV18" s="95"/>
      <c r="AW18" s="69"/>
      <c r="AX18" s="69"/>
      <c r="AY18" s="69"/>
      <c r="AZ18" s="69"/>
      <c r="BA18" s="62"/>
      <c r="BB18" s="62"/>
      <c r="BC18" s="8"/>
    </row>
    <row r="19" spans="1:55" s="60" customFormat="1" ht="19.5" hidden="1" customHeight="1" x14ac:dyDescent="0.25">
      <c r="A19" s="111"/>
      <c r="B19" s="117">
        <f t="shared" si="0"/>
        <v>0</v>
      </c>
      <c r="C19" s="111"/>
      <c r="D19" s="121">
        <f t="shared" si="1"/>
        <v>0</v>
      </c>
      <c r="E19" s="61"/>
      <c r="I19" s="58"/>
      <c r="J19" s="58"/>
      <c r="K19" s="58"/>
      <c r="L19" s="58"/>
      <c r="M19" s="62"/>
      <c r="N19" s="62"/>
      <c r="O19" s="62"/>
      <c r="P19" s="62"/>
      <c r="Q19" s="62"/>
      <c r="R19" s="62"/>
      <c r="S19" s="62"/>
      <c r="T19" s="62"/>
      <c r="U19" s="62"/>
      <c r="V19" s="62"/>
      <c r="W19" s="62"/>
      <c r="X19" s="62"/>
      <c r="Y19" s="62"/>
      <c r="Z19" s="62"/>
      <c r="AA19" s="62"/>
      <c r="AB19" s="62"/>
      <c r="AC19" s="62"/>
      <c r="AD19" s="62"/>
      <c r="AE19" s="62"/>
      <c r="AF19" s="62"/>
      <c r="AG19" s="62"/>
      <c r="AH19" s="62"/>
      <c r="AI19" s="62"/>
      <c r="AJ19" s="62"/>
      <c r="AK19" s="62"/>
      <c r="AL19" s="62"/>
      <c r="AM19" s="62"/>
      <c r="AN19" s="62"/>
      <c r="AO19" s="62"/>
      <c r="AP19" s="62"/>
      <c r="AQ19" s="68"/>
      <c r="AR19" s="68"/>
      <c r="AS19" s="62"/>
      <c r="AT19" s="94"/>
      <c r="AU19" s="58"/>
      <c r="AV19" s="95"/>
      <c r="AW19" s="69"/>
      <c r="AX19" s="69"/>
      <c r="AY19" s="69"/>
      <c r="AZ19" s="69"/>
      <c r="BA19" s="62"/>
      <c r="BB19" s="62"/>
      <c r="BC19" s="8"/>
    </row>
    <row r="20" spans="1:55" s="60" customFormat="1" ht="19.5" hidden="1" customHeight="1" x14ac:dyDescent="0.25">
      <c r="A20" s="111"/>
      <c r="B20" s="117">
        <f t="shared" si="0"/>
        <v>0</v>
      </c>
      <c r="C20" s="111"/>
      <c r="D20" s="121">
        <f t="shared" si="1"/>
        <v>0</v>
      </c>
      <c r="E20" s="61"/>
      <c r="I20" s="58"/>
      <c r="J20" s="58"/>
      <c r="K20" s="58"/>
      <c r="L20" s="58"/>
      <c r="M20" s="62"/>
      <c r="N20" s="62"/>
      <c r="O20" s="62"/>
      <c r="P20" s="62"/>
      <c r="Q20" s="62"/>
      <c r="R20" s="62"/>
      <c r="S20" s="62"/>
      <c r="T20" s="62"/>
      <c r="U20" s="62"/>
      <c r="V20" s="62"/>
      <c r="W20" s="62"/>
      <c r="X20" s="62"/>
      <c r="Y20" s="62"/>
      <c r="Z20" s="62"/>
      <c r="AA20" s="62"/>
      <c r="AB20" s="62"/>
      <c r="AC20" s="62"/>
      <c r="AD20" s="62"/>
      <c r="AE20" s="62"/>
      <c r="AF20" s="62"/>
      <c r="AG20" s="62"/>
      <c r="AH20" s="62"/>
      <c r="AI20" s="62"/>
      <c r="AJ20" s="62"/>
      <c r="AK20" s="62"/>
      <c r="AL20" s="62"/>
      <c r="AM20" s="62"/>
      <c r="AN20" s="62"/>
      <c r="AO20" s="62"/>
      <c r="AP20" s="62"/>
      <c r="AQ20" s="62"/>
      <c r="AR20" s="62"/>
      <c r="AS20" s="62"/>
      <c r="AT20" s="134"/>
      <c r="AU20" s="61"/>
      <c r="AV20" s="122"/>
      <c r="AW20" s="11"/>
      <c r="AX20" s="11"/>
      <c r="AY20" s="11"/>
      <c r="AZ20" s="11"/>
      <c r="BA20" s="62"/>
      <c r="BB20" s="62"/>
      <c r="BC20" s="8"/>
    </row>
    <row r="21" spans="1:55" s="60" customFormat="1" ht="19.5" hidden="1" customHeight="1" x14ac:dyDescent="0.25">
      <c r="A21" s="111"/>
      <c r="B21" s="117">
        <f t="shared" si="0"/>
        <v>0</v>
      </c>
      <c r="C21" s="111"/>
      <c r="D21" s="121">
        <f t="shared" si="1"/>
        <v>0</v>
      </c>
      <c r="E21" s="61"/>
      <c r="I21" s="58"/>
      <c r="J21" s="58"/>
      <c r="K21" s="58"/>
      <c r="L21" s="58"/>
      <c r="M21" s="62"/>
      <c r="N21" s="62"/>
      <c r="O21" s="62"/>
      <c r="P21" s="62"/>
      <c r="Q21" s="62"/>
      <c r="R21" s="62"/>
      <c r="S21" s="62"/>
      <c r="T21" s="62"/>
      <c r="U21" s="62"/>
      <c r="V21" s="62"/>
      <c r="W21" s="62"/>
      <c r="X21" s="62"/>
      <c r="Y21" s="62"/>
      <c r="Z21" s="62"/>
      <c r="AA21" s="62"/>
      <c r="AB21" s="62"/>
      <c r="AC21" s="62"/>
      <c r="AD21" s="62"/>
      <c r="AE21" s="62"/>
      <c r="AF21" s="62"/>
      <c r="AG21" s="62"/>
      <c r="AH21" s="62"/>
      <c r="AI21" s="62"/>
      <c r="AJ21" s="62"/>
      <c r="AK21" s="62"/>
      <c r="AL21" s="62"/>
      <c r="AM21" s="62"/>
      <c r="AN21" s="62"/>
      <c r="AO21" s="62"/>
      <c r="AP21" s="62"/>
      <c r="AQ21" s="62"/>
      <c r="AR21" s="62"/>
      <c r="AS21" s="62"/>
      <c r="AT21" s="94"/>
      <c r="AU21" s="168"/>
      <c r="AV21" s="126"/>
      <c r="AW21" s="11"/>
      <c r="AX21" s="11"/>
      <c r="AY21" s="69"/>
      <c r="AZ21" s="69"/>
      <c r="BA21" s="62"/>
      <c r="BB21" s="62"/>
      <c r="BC21" s="8"/>
    </row>
    <row r="22" spans="1:55" s="60" customFormat="1" ht="19.5" hidden="1" customHeight="1" x14ac:dyDescent="0.25">
      <c r="A22" s="111"/>
      <c r="B22" s="117">
        <f t="shared" si="0"/>
        <v>0</v>
      </c>
      <c r="C22" s="111"/>
      <c r="D22" s="121">
        <f t="shared" si="1"/>
        <v>0</v>
      </c>
      <c r="E22" s="61"/>
      <c r="I22" s="58"/>
      <c r="J22" s="58"/>
      <c r="K22" s="58"/>
      <c r="L22" s="58"/>
      <c r="M22" s="62"/>
      <c r="N22" s="62"/>
      <c r="O22" s="62"/>
      <c r="P22" s="62"/>
      <c r="Q22" s="62"/>
      <c r="R22" s="62"/>
      <c r="S22" s="62"/>
      <c r="T22" s="62"/>
      <c r="U22" s="62"/>
      <c r="V22" s="62"/>
      <c r="W22" s="62"/>
      <c r="X22" s="62"/>
      <c r="Y22" s="62"/>
      <c r="Z22" s="62"/>
      <c r="AA22" s="62"/>
      <c r="AB22" s="62"/>
      <c r="AC22" s="62"/>
      <c r="AD22" s="62"/>
      <c r="AE22" s="62"/>
      <c r="AF22" s="62"/>
      <c r="AG22" s="62"/>
      <c r="AH22" s="62"/>
      <c r="AI22" s="62"/>
      <c r="AJ22" s="62"/>
      <c r="AK22" s="62"/>
      <c r="AL22" s="62"/>
      <c r="AM22" s="62"/>
      <c r="AN22" s="62"/>
      <c r="AO22" s="62"/>
      <c r="AP22" s="62"/>
      <c r="AQ22" s="62"/>
      <c r="AR22" s="62"/>
      <c r="AS22" s="62"/>
      <c r="AT22" s="94"/>
      <c r="AU22" s="58"/>
      <c r="AV22" s="95"/>
      <c r="AW22" s="86"/>
      <c r="AX22" s="86"/>
      <c r="AY22" s="87"/>
      <c r="AZ22" s="86"/>
      <c r="BA22" s="62"/>
      <c r="BB22" s="62"/>
      <c r="BC22" s="8"/>
    </row>
    <row r="23" spans="1:55" s="60" customFormat="1" ht="19.5" hidden="1" customHeight="1" x14ac:dyDescent="0.25">
      <c r="A23" s="111"/>
      <c r="B23" s="117">
        <f t="shared" si="0"/>
        <v>0</v>
      </c>
      <c r="C23" s="111"/>
      <c r="D23" s="121">
        <f t="shared" si="1"/>
        <v>0</v>
      </c>
      <c r="E23" s="61"/>
      <c r="I23" s="58"/>
      <c r="J23" s="58"/>
      <c r="K23" s="58"/>
      <c r="L23" s="58"/>
      <c r="M23" s="62"/>
      <c r="N23" s="62"/>
      <c r="O23" s="62"/>
      <c r="P23" s="62"/>
      <c r="Q23" s="62"/>
      <c r="R23" s="62"/>
      <c r="S23" s="62"/>
      <c r="T23" s="62"/>
      <c r="U23" s="62"/>
      <c r="V23" s="62"/>
      <c r="W23" s="62"/>
      <c r="X23" s="62"/>
      <c r="Y23" s="62"/>
      <c r="Z23" s="62"/>
      <c r="AA23" s="62"/>
      <c r="AB23" s="62"/>
      <c r="AC23" s="62"/>
      <c r="AD23" s="62"/>
      <c r="AE23" s="62"/>
      <c r="AF23" s="62"/>
      <c r="AG23" s="62"/>
      <c r="AH23" s="62"/>
      <c r="AI23" s="62"/>
      <c r="AJ23" s="62"/>
      <c r="AK23" s="62"/>
      <c r="AL23" s="62"/>
      <c r="AM23" s="62"/>
      <c r="AN23" s="62"/>
      <c r="AO23" s="62"/>
      <c r="AP23" s="62"/>
      <c r="AQ23" s="62"/>
      <c r="AR23" s="62"/>
      <c r="AS23" s="62"/>
      <c r="AT23" s="94"/>
      <c r="AU23" s="58"/>
      <c r="AV23" s="95"/>
      <c r="AW23" s="87"/>
      <c r="AX23" s="87"/>
      <c r="AY23" s="87"/>
      <c r="AZ23" s="87"/>
      <c r="BA23" s="62"/>
      <c r="BB23" s="62"/>
      <c r="BC23" s="8"/>
    </row>
    <row r="24" spans="1:55" s="60" customFormat="1" ht="19.5" hidden="1" customHeight="1" x14ac:dyDescent="0.25">
      <c r="A24" s="111"/>
      <c r="B24" s="117">
        <f t="shared" si="0"/>
        <v>0</v>
      </c>
      <c r="C24" s="111"/>
      <c r="D24" s="121">
        <f t="shared" si="1"/>
        <v>0</v>
      </c>
      <c r="E24" s="61"/>
      <c r="I24" s="58"/>
      <c r="J24" s="58"/>
      <c r="K24" s="58"/>
      <c r="L24" s="58"/>
      <c r="M24" s="62"/>
      <c r="N24" s="62"/>
      <c r="O24" s="62"/>
      <c r="P24" s="62"/>
      <c r="Q24" s="62"/>
      <c r="R24" s="62"/>
      <c r="S24" s="62"/>
      <c r="T24" s="62"/>
      <c r="U24" s="62"/>
      <c r="V24" s="62"/>
      <c r="W24" s="62"/>
      <c r="X24" s="62"/>
      <c r="Y24" s="62"/>
      <c r="Z24" s="62"/>
      <c r="AA24" s="62"/>
      <c r="AB24" s="62"/>
      <c r="AC24" s="62"/>
      <c r="AD24" s="62"/>
      <c r="AE24" s="62"/>
      <c r="AF24" s="62"/>
      <c r="AG24" s="62"/>
      <c r="AH24" s="62"/>
      <c r="AI24" s="62"/>
      <c r="AJ24" s="62"/>
      <c r="AK24" s="62"/>
      <c r="AL24" s="62"/>
      <c r="AM24" s="62"/>
      <c r="AN24" s="62"/>
      <c r="AO24" s="62"/>
      <c r="AP24" s="62"/>
      <c r="AQ24" s="62"/>
      <c r="AR24" s="62"/>
      <c r="AS24" s="62"/>
      <c r="AT24" s="94"/>
      <c r="AU24" s="58"/>
      <c r="AV24" s="95"/>
      <c r="AW24" s="87"/>
      <c r="AX24" s="87"/>
      <c r="AY24" s="87"/>
      <c r="AZ24" s="87"/>
      <c r="BA24" s="62"/>
      <c r="BB24" s="62"/>
      <c r="BC24" s="8"/>
    </row>
    <row r="25" spans="1:55" s="60" customFormat="1" ht="19.5" hidden="1" customHeight="1" x14ac:dyDescent="0.25">
      <c r="A25" s="111"/>
      <c r="B25" s="117">
        <f t="shared" si="0"/>
        <v>0</v>
      </c>
      <c r="C25" s="111"/>
      <c r="D25" s="121">
        <f t="shared" si="1"/>
        <v>0</v>
      </c>
      <c r="E25" s="61"/>
      <c r="I25" s="58"/>
      <c r="J25" s="58"/>
      <c r="K25" s="58"/>
      <c r="L25" s="58"/>
      <c r="M25" s="62"/>
      <c r="N25" s="62"/>
      <c r="O25" s="62"/>
      <c r="P25" s="62"/>
      <c r="Q25" s="62"/>
      <c r="R25" s="62"/>
      <c r="S25" s="62"/>
      <c r="T25" s="62"/>
      <c r="U25" s="62"/>
      <c r="V25" s="62"/>
      <c r="W25" s="62"/>
      <c r="X25" s="62"/>
      <c r="Y25" s="62"/>
      <c r="Z25" s="62"/>
      <c r="AA25" s="62"/>
      <c r="AB25" s="62"/>
      <c r="AC25" s="62"/>
      <c r="AD25" s="62"/>
      <c r="AE25" s="62"/>
      <c r="AF25" s="62"/>
      <c r="AG25" s="62"/>
      <c r="AH25" s="62"/>
      <c r="AI25" s="62"/>
      <c r="AJ25" s="62"/>
      <c r="AK25" s="62"/>
      <c r="AL25" s="62"/>
      <c r="AM25" s="62"/>
      <c r="AN25" s="62"/>
      <c r="AO25" s="62"/>
      <c r="AP25" s="62"/>
      <c r="AQ25" s="62"/>
      <c r="AR25" s="62"/>
      <c r="AS25" s="62"/>
      <c r="AT25" s="94"/>
      <c r="AU25" s="61"/>
      <c r="AV25" s="122"/>
      <c r="AW25" s="86"/>
      <c r="AX25" s="86"/>
      <c r="AY25" s="88"/>
      <c r="AZ25" s="86"/>
      <c r="BA25" s="62"/>
      <c r="BB25" s="62"/>
      <c r="BC25" s="8"/>
    </row>
    <row r="26" spans="1:55" s="60" customFormat="1" ht="19.5" hidden="1" customHeight="1" x14ac:dyDescent="0.25">
      <c r="A26" s="111"/>
      <c r="B26" s="117">
        <f t="shared" si="0"/>
        <v>0</v>
      </c>
      <c r="C26" s="111"/>
      <c r="D26" s="121">
        <f t="shared" si="1"/>
        <v>0</v>
      </c>
      <c r="E26" s="61"/>
      <c r="I26" s="58"/>
      <c r="J26" s="58"/>
      <c r="K26" s="58"/>
      <c r="L26" s="58"/>
      <c r="M26" s="62"/>
      <c r="N26" s="62"/>
      <c r="O26" s="62"/>
      <c r="P26" s="62"/>
      <c r="Q26" s="62"/>
      <c r="R26" s="62"/>
      <c r="S26" s="62"/>
      <c r="T26" s="62"/>
      <c r="U26" s="62"/>
      <c r="V26" s="62"/>
      <c r="W26" s="62"/>
      <c r="X26" s="62"/>
      <c r="Y26" s="62"/>
      <c r="Z26" s="62"/>
      <c r="AA26" s="62"/>
      <c r="AB26" s="62"/>
      <c r="AC26" s="62"/>
      <c r="AD26" s="62"/>
      <c r="AE26" s="62"/>
      <c r="AF26" s="62"/>
      <c r="AG26" s="62"/>
      <c r="AH26" s="62"/>
      <c r="AI26" s="62"/>
      <c r="AJ26" s="62"/>
      <c r="AK26" s="62"/>
      <c r="AL26" s="62"/>
      <c r="AM26" s="62"/>
      <c r="AN26" s="62"/>
      <c r="AO26" s="62"/>
      <c r="AP26" s="62"/>
      <c r="AQ26" s="62"/>
      <c r="AR26" s="62"/>
      <c r="AS26" s="62"/>
      <c r="AT26" s="94"/>
      <c r="AU26" s="58"/>
      <c r="AV26" s="95"/>
      <c r="AW26" s="11"/>
      <c r="AX26" s="11"/>
      <c r="AY26" s="69"/>
      <c r="AZ26" s="11"/>
      <c r="BA26" s="62"/>
      <c r="BB26" s="62"/>
      <c r="BC26" s="8"/>
    </row>
    <row r="27" spans="1:55" s="60" customFormat="1" ht="19.5" hidden="1" customHeight="1" x14ac:dyDescent="0.25">
      <c r="A27" s="111"/>
      <c r="B27" s="117">
        <f t="shared" si="0"/>
        <v>0</v>
      </c>
      <c r="C27" s="111"/>
      <c r="D27" s="121">
        <f t="shared" si="1"/>
        <v>0</v>
      </c>
      <c r="E27" s="61"/>
      <c r="I27" s="58"/>
      <c r="J27" s="58"/>
      <c r="K27" s="58"/>
      <c r="L27" s="58"/>
      <c r="M27" s="62"/>
      <c r="N27" s="62"/>
      <c r="O27" s="62"/>
      <c r="P27" s="62"/>
      <c r="Q27" s="62"/>
      <c r="R27" s="62"/>
      <c r="S27" s="62"/>
      <c r="T27" s="62"/>
      <c r="U27" s="62"/>
      <c r="V27" s="62"/>
      <c r="W27" s="62"/>
      <c r="X27" s="62"/>
      <c r="Y27" s="62"/>
      <c r="Z27" s="62"/>
      <c r="AA27" s="62"/>
      <c r="AB27" s="62"/>
      <c r="AC27" s="62"/>
      <c r="AD27" s="62"/>
      <c r="AE27" s="62"/>
      <c r="AF27" s="62"/>
      <c r="AG27" s="62"/>
      <c r="AH27" s="62"/>
      <c r="AI27" s="62"/>
      <c r="AJ27" s="62"/>
      <c r="AK27" s="62"/>
      <c r="AL27" s="62"/>
      <c r="AM27" s="62"/>
      <c r="AN27" s="62"/>
      <c r="AO27" s="62"/>
      <c r="AP27" s="62"/>
      <c r="AQ27" s="62"/>
      <c r="AR27" s="62"/>
      <c r="AS27" s="62"/>
      <c r="AT27" s="134"/>
      <c r="AU27" s="61"/>
      <c r="AV27" s="122"/>
      <c r="AW27" s="11"/>
      <c r="AX27" s="11"/>
      <c r="AY27" s="11"/>
      <c r="AZ27" s="11"/>
      <c r="BA27" s="62"/>
      <c r="BB27" s="62"/>
      <c r="BC27" s="8"/>
    </row>
    <row r="28" spans="1:55" s="60" customFormat="1" ht="19.5" hidden="1" customHeight="1" x14ac:dyDescent="0.25">
      <c r="A28" s="111"/>
      <c r="B28" s="117">
        <f t="shared" si="0"/>
        <v>0</v>
      </c>
      <c r="C28" s="61"/>
      <c r="D28" s="121">
        <f t="shared" si="1"/>
        <v>0</v>
      </c>
      <c r="E28" s="61"/>
      <c r="I28" s="58"/>
      <c r="J28" s="58"/>
      <c r="K28" s="58"/>
      <c r="L28" s="58"/>
      <c r="M28" s="62"/>
      <c r="N28" s="62"/>
      <c r="O28" s="62"/>
      <c r="P28" s="62"/>
      <c r="Q28" s="62"/>
      <c r="R28" s="62"/>
      <c r="S28" s="62"/>
      <c r="T28" s="62"/>
      <c r="U28" s="62"/>
      <c r="V28" s="62"/>
      <c r="W28" s="62"/>
      <c r="X28" s="62"/>
      <c r="Y28" s="62"/>
      <c r="Z28" s="62"/>
      <c r="AA28" s="62"/>
      <c r="AB28" s="62"/>
      <c r="AC28" s="62"/>
      <c r="AD28" s="62"/>
      <c r="AE28" s="62"/>
      <c r="AF28" s="62"/>
      <c r="AG28" s="62"/>
      <c r="AH28" s="62"/>
      <c r="AI28" s="62"/>
      <c r="AJ28" s="62"/>
      <c r="AK28" s="62"/>
      <c r="AL28" s="62"/>
      <c r="AM28" s="62"/>
      <c r="AN28" s="62"/>
      <c r="AO28" s="62"/>
      <c r="AP28" s="62"/>
      <c r="AQ28" s="62"/>
      <c r="AR28" s="62"/>
      <c r="AS28" s="62"/>
      <c r="AT28" s="94"/>
      <c r="AU28" s="58"/>
      <c r="AV28" s="95"/>
      <c r="AW28" s="11"/>
      <c r="AX28" s="11"/>
      <c r="AY28" s="8"/>
      <c r="AZ28" s="8"/>
      <c r="BA28" s="62"/>
      <c r="BB28" s="62"/>
      <c r="BC28" s="8"/>
    </row>
    <row r="29" spans="1:55" s="60" customFormat="1" ht="19.5" hidden="1" customHeight="1" x14ac:dyDescent="0.25">
      <c r="A29" s="111"/>
      <c r="B29" s="117">
        <f t="shared" si="0"/>
        <v>0</v>
      </c>
      <c r="C29" s="61"/>
      <c r="D29" s="121">
        <f t="shared" si="1"/>
        <v>0</v>
      </c>
      <c r="E29" s="61"/>
      <c r="I29" s="58"/>
      <c r="J29" s="58"/>
      <c r="K29" s="58"/>
      <c r="L29" s="58"/>
      <c r="M29" s="62"/>
      <c r="N29" s="62"/>
      <c r="O29" s="62"/>
      <c r="P29" s="62"/>
      <c r="Q29" s="62"/>
      <c r="R29" s="62"/>
      <c r="S29" s="62"/>
      <c r="T29" s="62"/>
      <c r="U29" s="62"/>
      <c r="V29" s="62"/>
      <c r="W29" s="62"/>
      <c r="X29" s="62"/>
      <c r="Y29" s="62"/>
      <c r="Z29" s="62"/>
      <c r="AA29" s="62"/>
      <c r="AB29" s="62"/>
      <c r="AC29" s="62"/>
      <c r="AD29" s="62"/>
      <c r="AE29" s="62"/>
      <c r="AF29" s="62"/>
      <c r="AG29" s="62"/>
      <c r="AH29" s="62"/>
      <c r="AI29" s="62"/>
      <c r="AJ29" s="62"/>
      <c r="AK29" s="62"/>
      <c r="AL29" s="62"/>
      <c r="AM29" s="62"/>
      <c r="AN29" s="62"/>
      <c r="AO29" s="62"/>
      <c r="AP29" s="62"/>
      <c r="AQ29" s="62"/>
      <c r="AR29" s="62"/>
      <c r="AS29" s="62"/>
      <c r="AT29" s="96"/>
      <c r="AU29" s="97"/>
      <c r="AV29" s="98"/>
      <c r="AW29" s="11"/>
      <c r="AX29" s="11"/>
      <c r="AY29" s="69"/>
      <c r="AZ29" s="69"/>
      <c r="BA29" s="62"/>
      <c r="BB29" s="62"/>
      <c r="BC29" s="8"/>
    </row>
    <row r="30" spans="1:55" s="60" customFormat="1" ht="19.5" customHeight="1" x14ac:dyDescent="0.25">
      <c r="A30" s="10"/>
      <c r="B30" s="117"/>
      <c r="C30" s="10"/>
      <c r="D30" s="121"/>
      <c r="E30" s="10"/>
      <c r="F30" s="8"/>
      <c r="G30" s="8"/>
      <c r="H30" s="8"/>
      <c r="I30" s="8"/>
      <c r="J30" s="8"/>
      <c r="K30" s="8"/>
      <c r="L30" s="8"/>
      <c r="M30" s="8"/>
      <c r="N30" s="8"/>
      <c r="O30" s="8"/>
      <c r="P30" s="8"/>
      <c r="Q30" s="8"/>
      <c r="R30" s="8"/>
      <c r="S30" s="8"/>
      <c r="T30" s="8"/>
      <c r="U30" s="8"/>
      <c r="V30" s="8"/>
      <c r="W30" s="8"/>
      <c r="X30" s="8"/>
      <c r="Y30" s="8"/>
      <c r="Z30" s="8"/>
      <c r="AA30" s="8"/>
      <c r="AB30" s="8"/>
      <c r="AC30" s="8"/>
      <c r="AD30" s="8"/>
      <c r="AE30" s="8"/>
      <c r="AF30" s="8"/>
      <c r="AG30" s="8"/>
      <c r="AH30" s="8"/>
      <c r="AI30" s="8"/>
      <c r="AJ30" s="8"/>
      <c r="AK30" s="8"/>
      <c r="AL30" s="8"/>
      <c r="AM30" s="8"/>
      <c r="AN30" s="8"/>
      <c r="AO30" s="8"/>
      <c r="AP30" s="8"/>
      <c r="AQ30" s="8"/>
      <c r="AR30" s="8"/>
      <c r="AS30" s="8"/>
      <c r="AT30" s="10"/>
      <c r="AU30" s="10"/>
      <c r="AV30" s="61"/>
      <c r="AW30" s="11"/>
      <c r="AX30" s="11"/>
      <c r="AY30" s="11"/>
      <c r="AZ30" s="11"/>
      <c r="BA30" s="8"/>
      <c r="BB30" s="8"/>
      <c r="BC30" s="8"/>
    </row>
    <row r="31" spans="1:55" ht="31.5" customHeight="1" x14ac:dyDescent="0.25">
      <c r="A31" s="10"/>
      <c r="B31" s="10"/>
      <c r="C31" s="10"/>
      <c r="D31" s="10"/>
      <c r="E31" s="10"/>
      <c r="AS31" s="8"/>
      <c r="AT31" s="8"/>
      <c r="AU31" s="8"/>
      <c r="AV31" s="8"/>
      <c r="AW31" s="8"/>
      <c r="AX31" s="8"/>
      <c r="AY31" s="8"/>
      <c r="AZ31" s="8"/>
      <c r="BA31" s="8"/>
      <c r="BB31" s="8"/>
      <c r="BC31" s="8"/>
    </row>
    <row r="32" spans="1:55" ht="72.75" customHeight="1" x14ac:dyDescent="0.25">
      <c r="AS32" s="8"/>
      <c r="AT32" s="8"/>
      <c r="AU32" s="8"/>
      <c r="AV32" s="8"/>
      <c r="AW32" s="8"/>
      <c r="AX32" s="8"/>
      <c r="AY32" s="8"/>
      <c r="AZ32" s="8"/>
      <c r="BA32" s="8"/>
      <c r="BB32" s="8"/>
      <c r="BC32" s="8"/>
    </row>
    <row r="33" spans="43:55" x14ac:dyDescent="0.25">
      <c r="AS33" s="8"/>
      <c r="AW33" s="8"/>
      <c r="AX33" s="8"/>
      <c r="AY33" s="8"/>
      <c r="AZ33" s="8"/>
      <c r="BA33" s="8"/>
      <c r="BB33" s="8"/>
      <c r="BC33" s="8"/>
    </row>
    <row r="34" spans="43:55" x14ac:dyDescent="0.25">
      <c r="AS34" s="8"/>
      <c r="AW34" s="8"/>
      <c r="AX34" s="8"/>
      <c r="AY34" s="8"/>
      <c r="AZ34" s="8"/>
      <c r="BA34" s="8"/>
      <c r="BB34" s="8"/>
      <c r="BC34" s="8"/>
    </row>
    <row r="35" spans="43:55" x14ac:dyDescent="0.25">
      <c r="AS35" s="8"/>
      <c r="AW35" s="8"/>
      <c r="AX35" s="8"/>
      <c r="AY35" s="8"/>
      <c r="AZ35" s="8"/>
      <c r="BA35" s="8"/>
      <c r="BB35" s="8"/>
      <c r="BC35" s="8"/>
    </row>
    <row r="45" spans="43:55" x14ac:dyDescent="0.25">
      <c r="AQ45" s="10"/>
      <c r="AR45" s="10"/>
      <c r="AS45" s="102"/>
      <c r="AT45" s="102"/>
      <c r="AU45" s="100"/>
      <c r="AV45" s="100"/>
      <c r="AW45" s="100"/>
    </row>
    <row r="46" spans="43:55" x14ac:dyDescent="0.25">
      <c r="AQ46" s="10"/>
      <c r="AR46" s="10"/>
      <c r="AS46" s="102"/>
      <c r="AT46" s="102"/>
      <c r="AU46" s="100"/>
      <c r="AV46" s="100"/>
      <c r="AW46" s="100"/>
    </row>
    <row r="47" spans="43:55" x14ac:dyDescent="0.25">
      <c r="AQ47" s="10"/>
      <c r="AR47" s="10"/>
      <c r="AS47" s="102"/>
      <c r="AT47" s="102"/>
      <c r="AU47" s="100"/>
      <c r="AV47" s="100"/>
      <c r="AW47" s="100"/>
    </row>
    <row r="48" spans="43:55" x14ac:dyDescent="0.25">
      <c r="AQ48" s="10"/>
      <c r="AR48" s="10"/>
      <c r="AS48" s="102"/>
      <c r="AT48" s="102"/>
      <c r="AU48" s="100"/>
      <c r="AV48" s="100"/>
      <c r="AW48" s="100"/>
    </row>
    <row r="49" spans="43:49" x14ac:dyDescent="0.25">
      <c r="AQ49" s="10"/>
      <c r="AR49" s="10"/>
      <c r="AS49" s="102"/>
      <c r="AT49" s="61" t="s">
        <v>4</v>
      </c>
      <c r="AU49" s="58" t="s">
        <v>4</v>
      </c>
      <c r="AV49" s="58" t="s">
        <v>4</v>
      </c>
      <c r="AW49" s="100"/>
    </row>
    <row r="50" spans="43:49" x14ac:dyDescent="0.25">
      <c r="AQ50" s="10"/>
      <c r="AR50" s="10"/>
      <c r="AS50" s="102"/>
      <c r="AT50" s="61" t="s">
        <v>4</v>
      </c>
      <c r="AU50" s="58" t="s">
        <v>4</v>
      </c>
      <c r="AV50" s="58" t="s">
        <v>4</v>
      </c>
      <c r="AW50" s="100"/>
    </row>
    <row r="51" spans="43:49" x14ac:dyDescent="0.25">
      <c r="AT51" s="61" t="s">
        <v>4</v>
      </c>
      <c r="AU51" s="58" t="s">
        <v>4</v>
      </c>
      <c r="AV51" s="58" t="s">
        <v>4</v>
      </c>
    </row>
    <row r="52" spans="43:49" x14ac:dyDescent="0.25">
      <c r="AT52" s="61" t="s">
        <v>4</v>
      </c>
      <c r="AU52" s="58" t="s">
        <v>4</v>
      </c>
      <c r="AV52" s="58" t="s">
        <v>4</v>
      </c>
    </row>
    <row r="53" spans="43:49" x14ac:dyDescent="0.25">
      <c r="AT53" s="61" t="s">
        <v>4</v>
      </c>
      <c r="AU53" s="58" t="s">
        <v>4</v>
      </c>
      <c r="AV53" s="58" t="s">
        <v>4</v>
      </c>
    </row>
  </sheetData>
  <phoneticPr fontId="0" type="noConversion"/>
  <pageMargins left="0.47" right="0.41" top="0.54" bottom="0.52" header="0.4921259845" footer="0.4921259845"/>
  <pageSetup paperSize="9" scale="39" orientation="landscape" useFirstPageNumber="1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437" r:id="rId4" name="chkEP2_Description">
          <controlPr defaultSize="0" print="0" autoLine="0" r:id="rId5">
            <anchor moveWithCells="1">
              <from>
                <xdr:col>6</xdr:col>
                <xdr:colOff>57150</xdr:colOff>
                <xdr:row>7</xdr:row>
                <xdr:rowOff>190500</xdr:rowOff>
              </from>
              <to>
                <xdr:col>11</xdr:col>
                <xdr:colOff>50800</xdr:colOff>
                <xdr:row>7</xdr:row>
                <xdr:rowOff>412750</xdr:rowOff>
              </to>
            </anchor>
          </controlPr>
        </control>
      </mc:Choice>
      <mc:Fallback>
        <control shapeId="102437" r:id="rId4" name="chkEP2_Description"/>
      </mc:Fallback>
    </mc:AlternateContent>
    <mc:AlternateContent xmlns:mc="http://schemas.openxmlformats.org/markup-compatibility/2006">
      <mc:Choice Requires="x14">
        <control shapeId="102436" r:id="rId6" name="chkEP2_Comment">
          <controlPr defaultSize="0" print="0" autoLine="0" r:id="rId7">
            <anchor moveWithCells="1">
              <from>
                <xdr:col>6</xdr:col>
                <xdr:colOff>57150</xdr:colOff>
                <xdr:row>6</xdr:row>
                <xdr:rowOff>133350</xdr:rowOff>
              </from>
              <to>
                <xdr:col>11</xdr:col>
                <xdr:colOff>50800</xdr:colOff>
                <xdr:row>7</xdr:row>
                <xdr:rowOff>196850</xdr:rowOff>
              </to>
            </anchor>
          </controlPr>
        </control>
      </mc:Choice>
      <mc:Fallback>
        <control shapeId="102436" r:id="rId6" name="chkEP2_Comment"/>
      </mc:Fallback>
    </mc:AlternateContent>
    <mc:AlternateContent xmlns:mc="http://schemas.openxmlformats.org/markup-compatibility/2006">
      <mc:Choice Requires="x14">
        <control shapeId="102425" r:id="rId8" name="chkExpIdx">
          <controlPr defaultSize="0" print="0" autoLine="0" autoPict="0" r:id="rId9">
            <anchor moveWithCells="1">
              <from>
                <xdr:col>2</xdr:col>
                <xdr:colOff>2990850</xdr:colOff>
                <xdr:row>3</xdr:row>
                <xdr:rowOff>0</xdr:rowOff>
              </from>
              <to>
                <xdr:col>2</xdr:col>
                <xdr:colOff>4781550</xdr:colOff>
                <xdr:row>4</xdr:row>
                <xdr:rowOff>88900</xdr:rowOff>
              </to>
            </anchor>
          </controlPr>
        </control>
      </mc:Choice>
      <mc:Fallback>
        <control shapeId="102425" r:id="rId8" name="chkExpIdx"/>
      </mc:Fallback>
    </mc:AlternateContent>
    <mc:AlternateContent xmlns:mc="http://schemas.openxmlformats.org/markup-compatibility/2006">
      <mc:Choice Requires="x14">
        <control shapeId="102421" r:id="rId10" name="cbDisplayedProd">
          <controlPr defaultSize="0" print="0" autoLine="0" r:id="rId11">
            <anchor>
              <from>
                <xdr:col>1</xdr:col>
                <xdr:colOff>1771650</xdr:colOff>
                <xdr:row>1</xdr:row>
                <xdr:rowOff>76200</xdr:rowOff>
              </from>
              <to>
                <xdr:col>2</xdr:col>
                <xdr:colOff>1549400</xdr:colOff>
                <xdr:row>4</xdr:row>
                <xdr:rowOff>6350</xdr:rowOff>
              </to>
            </anchor>
          </controlPr>
        </control>
      </mc:Choice>
      <mc:Fallback>
        <control shapeId="102421" r:id="rId10" name="cbDisplayedProd"/>
      </mc:Fallback>
    </mc:AlternateContent>
    <mc:AlternateContent xmlns:mc="http://schemas.openxmlformats.org/markup-compatibility/2006">
      <mc:Choice Requires="x14">
        <control shapeId="102405" r:id="rId12" name="cbCpAll2Ppt">
          <controlPr defaultSize="0" print="0" autoLine="0" r:id="rId13">
            <anchor>
              <from>
                <xdr:col>5</xdr:col>
                <xdr:colOff>304800</xdr:colOff>
                <xdr:row>4</xdr:row>
                <xdr:rowOff>38100</xdr:rowOff>
              </from>
              <to>
                <xdr:col>11</xdr:col>
                <xdr:colOff>95250</xdr:colOff>
                <xdr:row>6</xdr:row>
                <xdr:rowOff>38100</xdr:rowOff>
              </to>
            </anchor>
          </controlPr>
        </control>
      </mc:Choice>
      <mc:Fallback>
        <control shapeId="102405" r:id="rId12" name="cbCpAll2Ppt"/>
      </mc:Fallback>
    </mc:AlternateContent>
    <mc:AlternateContent xmlns:mc="http://schemas.openxmlformats.org/markup-compatibility/2006">
      <mc:Choice Requires="x14">
        <control shapeId="102404" r:id="rId14" name="cbCpPPT_Default">
          <controlPr defaultSize="0" print="0" autoLine="0" r:id="rId15">
            <anchor>
              <from>
                <xdr:col>5</xdr:col>
                <xdr:colOff>304800</xdr:colOff>
                <xdr:row>1</xdr:row>
                <xdr:rowOff>76200</xdr:rowOff>
              </from>
              <to>
                <xdr:col>11</xdr:col>
                <xdr:colOff>95250</xdr:colOff>
                <xdr:row>4</xdr:row>
                <xdr:rowOff>6350</xdr:rowOff>
              </to>
            </anchor>
          </controlPr>
        </control>
      </mc:Choice>
      <mc:Fallback>
        <control shapeId="102404" r:id="rId14" name="cbCpPPT_Default"/>
      </mc:Fallback>
    </mc:AlternateContent>
    <mc:AlternateContent xmlns:mc="http://schemas.openxmlformats.org/markup-compatibility/2006">
      <mc:Choice Requires="x14">
        <control shapeId="102402" r:id="rId16" name="cbStart">
          <controlPr defaultSize="0" print="0" autoLine="0" r:id="rId17">
            <anchor>
              <from>
                <xdr:col>0</xdr:col>
                <xdr:colOff>127000</xdr:colOff>
                <xdr:row>1</xdr:row>
                <xdr:rowOff>76200</xdr:rowOff>
              </from>
              <to>
                <xdr:col>1</xdr:col>
                <xdr:colOff>1422400</xdr:colOff>
                <xdr:row>4</xdr:row>
                <xdr:rowOff>6350</xdr:rowOff>
              </to>
            </anchor>
          </controlPr>
        </control>
      </mc:Choice>
      <mc:Fallback>
        <control shapeId="102402" r:id="rId16" name="cbStart"/>
      </mc:Fallback>
    </mc:AlternateContent>
    <mc:AlternateContent xmlns:mc="http://schemas.openxmlformats.org/markup-compatibility/2006">
      <mc:Choice Requires="x14">
        <control shapeId="102401" r:id="rId18" name="cbProdukte">
          <controlPr defaultSize="0" print="0" autoLine="0" r:id="rId19">
            <anchor>
              <from>
                <xdr:col>2</xdr:col>
                <xdr:colOff>2990850</xdr:colOff>
                <xdr:row>1</xdr:row>
                <xdr:rowOff>76200</xdr:rowOff>
              </from>
              <to>
                <xdr:col>4</xdr:col>
                <xdr:colOff>82550</xdr:colOff>
                <xdr:row>2</xdr:row>
                <xdr:rowOff>107950</xdr:rowOff>
              </to>
            </anchor>
          </controlPr>
        </control>
      </mc:Choice>
      <mc:Fallback>
        <control shapeId="102401" r:id="rId18" name="cbProdukte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Tabelle10">
    <pageSetUpPr fitToPage="1"/>
  </sheetPr>
  <dimension ref="A1:BG58"/>
  <sheetViews>
    <sheetView showGridLines="0" zoomScaleNormal="100" workbookViewId="0"/>
  </sheetViews>
  <sheetFormatPr defaultColWidth="11.453125" defaultRowHeight="12.5" x14ac:dyDescent="0.25"/>
  <cols>
    <col min="1" max="1" width="6.81640625" style="8" bestFit="1" customWidth="1"/>
    <col min="2" max="2" width="30.1796875" style="8" bestFit="1" customWidth="1"/>
    <col min="3" max="3" width="93.54296875" style="8" bestFit="1" customWidth="1"/>
    <col min="4" max="4" width="7.453125" style="8" bestFit="1" customWidth="1"/>
    <col min="5" max="14" width="4.7265625" style="8" bestFit="1" customWidth="1"/>
    <col min="15" max="15" width="5.26953125" style="8" bestFit="1" customWidth="1"/>
    <col min="16" max="29" width="4.7265625" style="8" bestFit="1" customWidth="1"/>
    <col min="30" max="30" width="2.453125" style="8" bestFit="1" customWidth="1"/>
    <col min="31" max="44" width="4.7265625" style="8" bestFit="1" customWidth="1"/>
    <col min="45" max="45" width="4.7265625" style="65" bestFit="1" customWidth="1"/>
    <col min="46" max="46" width="11.54296875" style="65" bestFit="1" customWidth="1"/>
    <col min="47" max="47" width="13" style="66" bestFit="1" customWidth="1"/>
    <col min="48" max="48" width="15.453125" style="66" bestFit="1" customWidth="1"/>
    <col min="49" max="49" width="14.54296875" style="66" bestFit="1" customWidth="1"/>
    <col min="50" max="50" width="9.453125" style="66" bestFit="1" customWidth="1"/>
    <col min="51" max="52" width="9.1796875" style="66" bestFit="1" customWidth="1"/>
    <col min="53" max="53" width="6.26953125" style="65" bestFit="1" customWidth="1"/>
    <col min="54" max="54" width="4.7265625" style="65" bestFit="1" customWidth="1"/>
    <col min="55" max="59" width="11.453125" style="65" bestFit="1" customWidth="1"/>
    <col min="60" max="256" width="11.453125" style="8" bestFit="1"/>
    <col min="257" max="16384" width="11.453125" style="8"/>
  </cols>
  <sheetData>
    <row r="1" spans="1:59" customFormat="1" ht="15" customHeight="1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6"/>
      <c r="AT1" s="6"/>
      <c r="AU1" s="55"/>
      <c r="AV1" s="55"/>
      <c r="AW1" s="55"/>
      <c r="AX1" s="55"/>
      <c r="AY1" s="55"/>
      <c r="AZ1" s="55"/>
    </row>
    <row r="2" spans="1:59" customFormat="1" ht="17.25" customHeight="1" x14ac:dyDescent="0.35">
      <c r="A2" s="57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7"/>
      <c r="AT2" s="7"/>
      <c r="AU2" s="56"/>
      <c r="AV2" s="56"/>
      <c r="AW2" s="56"/>
      <c r="AX2" s="56"/>
      <c r="AY2" s="56"/>
      <c r="AZ2" s="56"/>
    </row>
    <row r="3" spans="1:59" customFormat="1" x14ac:dyDescent="0.25">
      <c r="A3" s="1"/>
      <c r="B3" s="4"/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6"/>
      <c r="AT3" s="6"/>
      <c r="AU3" s="55"/>
      <c r="AV3" s="55"/>
      <c r="AW3" s="55"/>
      <c r="AX3" s="55"/>
      <c r="AY3" s="55"/>
      <c r="AZ3" s="55"/>
    </row>
    <row r="4" spans="1:59" customFormat="1" x14ac:dyDescent="0.25">
      <c r="A4" s="1"/>
      <c r="B4" s="4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6"/>
      <c r="AR4" s="6"/>
      <c r="AS4" s="6"/>
      <c r="AT4" s="6"/>
      <c r="AU4" s="55"/>
      <c r="AV4" s="55"/>
    </row>
    <row r="5" spans="1:59" customFormat="1" x14ac:dyDescent="0.25">
      <c r="A5" s="71"/>
      <c r="B5" s="70"/>
      <c r="C5" s="70"/>
      <c r="D5" s="70"/>
      <c r="E5" s="70"/>
      <c r="F5" s="70"/>
      <c r="G5" s="70"/>
      <c r="H5" s="70"/>
      <c r="I5" s="70"/>
      <c r="J5" s="70"/>
      <c r="K5" s="70"/>
      <c r="L5" s="70"/>
      <c r="M5" s="70"/>
      <c r="N5" s="70"/>
      <c r="O5" s="70"/>
      <c r="P5" s="70"/>
      <c r="Q5" s="70"/>
      <c r="R5" s="70"/>
      <c r="S5" s="70"/>
      <c r="T5" s="70"/>
      <c r="U5" s="70"/>
      <c r="V5" s="70"/>
      <c r="W5" s="70"/>
      <c r="X5" s="71"/>
      <c r="Y5" s="71"/>
      <c r="Z5" s="71"/>
      <c r="AA5" s="71"/>
      <c r="AB5" s="71"/>
      <c r="AC5" s="71"/>
      <c r="AD5" s="71"/>
      <c r="AE5" s="71"/>
      <c r="AF5" s="71"/>
      <c r="AG5" s="71"/>
      <c r="AH5" s="71"/>
      <c r="AI5" s="71"/>
      <c r="AJ5" s="71"/>
      <c r="AK5" s="71"/>
      <c r="AL5" s="71"/>
      <c r="AM5" s="71"/>
      <c r="AN5" s="71"/>
      <c r="AO5" s="71"/>
      <c r="AP5" s="71"/>
      <c r="AQ5" s="72"/>
      <c r="AR5" s="72"/>
      <c r="AS5" s="72"/>
      <c r="AT5" s="72"/>
      <c r="AU5" s="73"/>
      <c r="AV5" s="73"/>
    </row>
    <row r="6" spans="1:59" s="60" customFormat="1" ht="24" customHeight="1" x14ac:dyDescent="0.25">
      <c r="A6" s="8"/>
      <c r="B6" s="89"/>
      <c r="C6" s="89"/>
      <c r="D6" s="89"/>
      <c r="E6" s="89"/>
      <c r="F6" s="89"/>
      <c r="G6" s="89"/>
      <c r="H6" s="89"/>
      <c r="I6" s="89"/>
      <c r="J6" s="89"/>
      <c r="K6" s="89"/>
      <c r="L6" s="89"/>
      <c r="M6" s="8"/>
      <c r="N6" s="8"/>
      <c r="O6" s="8"/>
      <c r="P6" s="8"/>
      <c r="Q6" s="8"/>
      <c r="R6" s="8"/>
      <c r="S6" s="8"/>
      <c r="T6" s="8"/>
      <c r="U6" s="8"/>
      <c r="V6" s="8"/>
      <c r="W6" s="8"/>
      <c r="X6" s="8"/>
      <c r="Y6" s="8"/>
      <c r="Z6" s="8"/>
      <c r="AA6" s="8"/>
      <c r="AB6" s="8"/>
      <c r="AC6" s="8"/>
      <c r="AD6" s="8"/>
      <c r="AE6" s="8"/>
      <c r="AF6" s="8"/>
      <c r="AG6" s="8"/>
      <c r="AH6" s="8"/>
      <c r="AI6" s="8"/>
      <c r="AJ6" s="8"/>
      <c r="AK6" s="8"/>
      <c r="AL6" s="8"/>
      <c r="AM6" s="8"/>
      <c r="AN6" s="8"/>
      <c r="AO6" s="8"/>
      <c r="AP6" s="8"/>
      <c r="AQ6" s="65"/>
      <c r="AR6" s="65"/>
      <c r="AS6" s="8"/>
      <c r="AT6" s="8"/>
      <c r="AU6" s="8"/>
      <c r="AV6" s="8"/>
    </row>
    <row r="7" spans="1:59" s="60" customFormat="1" x14ac:dyDescent="0.25">
      <c r="A7" s="11"/>
      <c r="B7" s="61"/>
      <c r="C7" s="61"/>
      <c r="D7" s="61"/>
      <c r="E7" s="61"/>
      <c r="F7" s="61"/>
      <c r="G7" s="61"/>
      <c r="H7" s="58"/>
      <c r="I7" s="58"/>
      <c r="J7" s="58"/>
      <c r="K7" s="58"/>
      <c r="L7" s="58"/>
      <c r="M7" s="62"/>
      <c r="N7" s="62"/>
      <c r="O7" s="62"/>
      <c r="P7" s="62"/>
      <c r="Q7" s="62"/>
      <c r="R7" s="62"/>
      <c r="S7" s="62"/>
      <c r="T7" s="62"/>
      <c r="U7" s="62"/>
      <c r="V7" s="62"/>
      <c r="W7" s="62"/>
      <c r="X7" s="62"/>
      <c r="Y7" s="62"/>
      <c r="Z7" s="62"/>
      <c r="AA7" s="62"/>
      <c r="AB7" s="62"/>
      <c r="AC7" s="62"/>
      <c r="AD7" s="62"/>
      <c r="AE7" s="62"/>
      <c r="AF7" s="62"/>
      <c r="AG7" s="62"/>
      <c r="AH7" s="62"/>
      <c r="AI7" s="62"/>
      <c r="AJ7" s="62"/>
      <c r="AK7" s="62"/>
      <c r="AL7" s="62"/>
      <c r="AM7" s="62"/>
      <c r="AN7" s="62"/>
      <c r="AO7" s="62"/>
      <c r="AP7" s="62"/>
      <c r="AQ7" s="67"/>
      <c r="AR7" s="67"/>
      <c r="AS7" s="62"/>
      <c r="AT7" s="11"/>
      <c r="AU7" s="11"/>
      <c r="AV7" s="11"/>
    </row>
    <row r="8" spans="1:59" s="60" customFormat="1" ht="120" customHeight="1" x14ac:dyDescent="0.4">
      <c r="A8" s="61"/>
      <c r="B8" s="61"/>
      <c r="C8" s="114"/>
      <c r="D8" s="61"/>
      <c r="E8" s="61"/>
      <c r="F8" s="61"/>
      <c r="G8" s="61"/>
      <c r="H8" s="58"/>
      <c r="I8" s="59"/>
      <c r="J8" s="58"/>
      <c r="K8" s="58"/>
      <c r="L8" s="58"/>
      <c r="M8" s="62"/>
      <c r="N8" s="62"/>
      <c r="O8" s="62"/>
      <c r="P8" s="62"/>
      <c r="Q8" s="62"/>
      <c r="R8" s="62"/>
      <c r="S8" s="62"/>
      <c r="T8" s="62"/>
      <c r="U8" s="62"/>
      <c r="V8" s="62"/>
      <c r="W8" s="62"/>
      <c r="X8" s="62"/>
      <c r="Y8" s="62"/>
      <c r="Z8" s="62"/>
      <c r="AA8" s="62"/>
      <c r="AB8" s="62"/>
      <c r="AC8" s="62"/>
      <c r="AD8" s="62"/>
      <c r="AE8" s="62"/>
      <c r="AF8" s="62"/>
      <c r="AG8" s="62"/>
      <c r="AH8" s="62"/>
      <c r="AI8" s="62"/>
      <c r="AJ8" s="62"/>
      <c r="AK8" s="62"/>
      <c r="AL8" s="62"/>
      <c r="AM8" s="62"/>
      <c r="AN8" s="62"/>
      <c r="AO8" s="62"/>
      <c r="AP8" s="62"/>
      <c r="AQ8" s="67"/>
      <c r="AR8" s="67"/>
      <c r="AS8" s="62"/>
      <c r="AT8" s="11"/>
      <c r="AU8" s="11"/>
      <c r="AV8" s="69"/>
    </row>
    <row r="9" spans="1:59" s="111" customFormat="1" ht="14.15" customHeight="1" x14ac:dyDescent="0.25">
      <c r="A9" s="61"/>
      <c r="B9" s="61"/>
      <c r="C9" s="120"/>
      <c r="D9" s="61"/>
      <c r="E9" s="61"/>
      <c r="F9" s="61"/>
      <c r="G9" s="61"/>
      <c r="H9" s="58"/>
      <c r="I9" s="58"/>
      <c r="J9" s="58"/>
      <c r="K9" s="58"/>
      <c r="L9" s="58"/>
      <c r="M9" s="58"/>
      <c r="N9" s="58"/>
      <c r="O9" s="58"/>
      <c r="P9" s="58"/>
      <c r="Q9" s="58"/>
      <c r="R9" s="58"/>
      <c r="S9" s="58"/>
      <c r="T9" s="58"/>
      <c r="U9" s="58"/>
      <c r="V9" s="58"/>
      <c r="W9" s="58"/>
      <c r="X9" s="58"/>
      <c r="Y9" s="58"/>
      <c r="Z9" s="58"/>
      <c r="AA9" s="58"/>
      <c r="AB9" s="58"/>
      <c r="AC9" s="58"/>
      <c r="AD9" s="58"/>
      <c r="AE9" s="58"/>
      <c r="AF9" s="58"/>
      <c r="AG9" s="58"/>
      <c r="AH9" s="58"/>
      <c r="AI9" s="58"/>
      <c r="AJ9" s="58"/>
      <c r="AK9" s="58"/>
      <c r="AL9" s="58"/>
      <c r="AM9" s="58"/>
      <c r="AN9" s="58"/>
      <c r="AO9" s="58"/>
      <c r="AP9" s="58"/>
      <c r="AQ9" s="171"/>
      <c r="AR9" s="171"/>
      <c r="AS9" s="58"/>
      <c r="AT9" s="10" t="s">
        <v>19</v>
      </c>
      <c r="AU9" s="10" t="s">
        <v>23</v>
      </c>
      <c r="AV9" s="10" t="s">
        <v>24</v>
      </c>
      <c r="AX9" s="61"/>
      <c r="AY9" s="61"/>
      <c r="AZ9" s="61"/>
      <c r="BA9" s="58"/>
      <c r="BB9" s="58"/>
      <c r="BC9" s="10"/>
      <c r="BD9" s="102"/>
      <c r="BE9" s="102"/>
      <c r="BF9" s="102"/>
      <c r="BG9" s="102"/>
    </row>
    <row r="10" spans="1:59" s="111" customFormat="1" ht="20.149999999999999" customHeight="1" x14ac:dyDescent="0.25">
      <c r="B10" s="117">
        <f t="shared" ref="B10:B29" si="0">AT10</f>
        <v>0</v>
      </c>
      <c r="C10" s="58"/>
      <c r="D10" s="61"/>
      <c r="E10" s="61"/>
      <c r="F10" s="61"/>
      <c r="G10" s="61"/>
      <c r="H10" s="58"/>
      <c r="I10" s="58"/>
      <c r="J10" s="58"/>
      <c r="K10" s="58"/>
      <c r="L10" s="58"/>
      <c r="M10" s="58"/>
      <c r="N10" s="58"/>
      <c r="O10" s="58"/>
      <c r="P10" s="58"/>
      <c r="Q10" s="58"/>
      <c r="R10" s="58"/>
      <c r="S10" s="58"/>
      <c r="T10" s="58"/>
      <c r="U10" s="58"/>
      <c r="V10" s="58"/>
      <c r="W10" s="58"/>
      <c r="X10" s="58"/>
      <c r="Y10" s="58"/>
      <c r="Z10" s="58"/>
      <c r="AA10" s="58"/>
      <c r="AB10" s="58"/>
      <c r="AC10" s="58"/>
      <c r="AD10" s="58"/>
      <c r="AE10" s="58"/>
      <c r="AF10" s="58"/>
      <c r="AG10" s="58"/>
      <c r="AH10" s="58"/>
      <c r="AI10" s="58"/>
      <c r="AJ10" s="58"/>
      <c r="AK10" s="58"/>
      <c r="AL10" s="58"/>
      <c r="AM10" s="58"/>
      <c r="AN10" s="58"/>
      <c r="AO10" s="58"/>
      <c r="AP10" s="58"/>
      <c r="AQ10" s="171"/>
      <c r="AR10" s="171"/>
      <c r="AS10" s="58"/>
      <c r="AU10" s="170"/>
      <c r="AV10" s="170"/>
      <c r="AW10" s="61"/>
      <c r="AX10" s="61"/>
      <c r="AY10" s="61"/>
      <c r="AZ10" s="61"/>
      <c r="BA10" s="58"/>
      <c r="BB10" s="58"/>
      <c r="BC10" s="10"/>
      <c r="BD10" s="102"/>
      <c r="BE10" s="102"/>
      <c r="BF10" s="102"/>
      <c r="BG10" s="102"/>
    </row>
    <row r="11" spans="1:59" s="111" customFormat="1" ht="20.149999999999999" customHeight="1" x14ac:dyDescent="0.25">
      <c r="B11" s="117">
        <f t="shared" si="0"/>
        <v>0</v>
      </c>
      <c r="C11" s="58"/>
      <c r="D11" s="61"/>
      <c r="E11" s="61"/>
      <c r="F11" s="61"/>
      <c r="G11" s="61"/>
      <c r="H11" s="58"/>
      <c r="I11" s="58"/>
      <c r="J11" s="58"/>
      <c r="K11" s="58"/>
      <c r="L11" s="58"/>
      <c r="M11" s="58"/>
      <c r="N11" s="58"/>
      <c r="O11" s="58"/>
      <c r="P11" s="58"/>
      <c r="Q11" s="58"/>
      <c r="R11" s="58"/>
      <c r="S11" s="58"/>
      <c r="T11" s="58"/>
      <c r="U11" s="58"/>
      <c r="V11" s="58"/>
      <c r="W11" s="58"/>
      <c r="X11" s="58"/>
      <c r="Y11" s="58"/>
      <c r="Z11" s="58"/>
      <c r="AA11" s="58"/>
      <c r="AB11" s="58"/>
      <c r="AC11" s="58"/>
      <c r="AD11" s="58"/>
      <c r="AE11" s="58"/>
      <c r="AF11" s="58"/>
      <c r="AG11" s="58"/>
      <c r="AH11" s="58"/>
      <c r="AI11" s="58"/>
      <c r="AJ11" s="58"/>
      <c r="AK11" s="58"/>
      <c r="AL11" s="58"/>
      <c r="AM11" s="58"/>
      <c r="AN11" s="58"/>
      <c r="AO11" s="58"/>
      <c r="AP11" s="58"/>
      <c r="AQ11" s="171"/>
      <c r="AR11" s="171"/>
      <c r="AS11" s="58"/>
      <c r="AT11" s="61"/>
      <c r="AU11" s="58"/>
      <c r="AV11" s="58"/>
      <c r="AW11" s="169"/>
      <c r="AY11" s="169"/>
      <c r="BA11" s="58"/>
      <c r="BB11" s="58"/>
      <c r="BC11" s="10"/>
      <c r="BD11" s="102"/>
      <c r="BE11" s="102"/>
      <c r="BF11" s="102"/>
      <c r="BG11" s="102"/>
    </row>
    <row r="12" spans="1:59" s="111" customFormat="1" ht="20.149999999999999" customHeight="1" x14ac:dyDescent="0.25">
      <c r="B12" s="117">
        <f t="shared" si="0"/>
        <v>0</v>
      </c>
      <c r="C12" s="58"/>
      <c r="D12" s="61"/>
      <c r="E12" s="61"/>
      <c r="F12" s="61"/>
      <c r="G12" s="61"/>
      <c r="H12" s="58"/>
      <c r="I12" s="58"/>
      <c r="J12" s="58"/>
      <c r="K12" s="58"/>
      <c r="L12" s="58"/>
      <c r="M12" s="58"/>
      <c r="N12" s="58"/>
      <c r="O12" s="58"/>
      <c r="P12" s="58"/>
      <c r="Q12" s="58"/>
      <c r="R12" s="58"/>
      <c r="S12" s="58"/>
      <c r="T12" s="58"/>
      <c r="U12" s="58"/>
      <c r="V12" s="58"/>
      <c r="W12" s="58"/>
      <c r="X12" s="58"/>
      <c r="Y12" s="58"/>
      <c r="Z12" s="58"/>
      <c r="AA12" s="58"/>
      <c r="AB12" s="58"/>
      <c r="AC12" s="58"/>
      <c r="AD12" s="58"/>
      <c r="AE12" s="58"/>
      <c r="AF12" s="58"/>
      <c r="AG12" s="58"/>
      <c r="AH12" s="58"/>
      <c r="AI12" s="58"/>
      <c r="AJ12" s="58"/>
      <c r="AK12" s="58"/>
      <c r="AL12" s="58"/>
      <c r="AM12" s="58"/>
      <c r="AN12" s="58"/>
      <c r="AO12" s="58"/>
      <c r="AP12" s="58"/>
      <c r="AQ12" s="171"/>
      <c r="AR12" s="171"/>
      <c r="AS12" s="58"/>
      <c r="AT12" s="61"/>
      <c r="AU12" s="58"/>
      <c r="AV12" s="58"/>
      <c r="AW12" s="61"/>
      <c r="AX12" s="61"/>
      <c r="AY12" s="61"/>
      <c r="AZ12" s="61"/>
      <c r="BA12" s="58"/>
      <c r="BB12" s="58"/>
      <c r="BC12" s="10"/>
      <c r="BD12" s="102"/>
      <c r="BE12" s="102"/>
      <c r="BF12" s="102"/>
      <c r="BG12" s="102"/>
    </row>
    <row r="13" spans="1:59" s="111" customFormat="1" ht="20.149999999999999" customHeight="1" x14ac:dyDescent="0.25">
      <c r="B13" s="117">
        <f t="shared" si="0"/>
        <v>0</v>
      </c>
      <c r="C13" s="58"/>
      <c r="D13" s="61"/>
      <c r="E13" s="61"/>
      <c r="F13" s="61"/>
      <c r="G13" s="61"/>
      <c r="H13" s="58"/>
      <c r="I13" s="58"/>
      <c r="J13" s="58"/>
      <c r="K13" s="58"/>
      <c r="L13" s="58"/>
      <c r="M13" s="58"/>
      <c r="N13" s="58"/>
      <c r="O13" s="58"/>
      <c r="P13" s="58"/>
      <c r="Q13" s="58"/>
      <c r="R13" s="58"/>
      <c r="S13" s="58"/>
      <c r="T13" s="58"/>
      <c r="U13" s="58"/>
      <c r="V13" s="58"/>
      <c r="W13" s="58"/>
      <c r="X13" s="58"/>
      <c r="Y13" s="58"/>
      <c r="Z13" s="58"/>
      <c r="AA13" s="58"/>
      <c r="AB13" s="58"/>
      <c r="AC13" s="58"/>
      <c r="AD13" s="58"/>
      <c r="AE13" s="58"/>
      <c r="AF13" s="58"/>
      <c r="AG13" s="58"/>
      <c r="AH13" s="58"/>
      <c r="AI13" s="58"/>
      <c r="AJ13" s="58"/>
      <c r="AK13" s="58"/>
      <c r="AL13" s="58"/>
      <c r="AM13" s="58"/>
      <c r="AN13" s="58"/>
      <c r="AO13" s="58"/>
      <c r="AP13" s="58"/>
      <c r="AQ13" s="171"/>
      <c r="AR13" s="171"/>
      <c r="AS13" s="58"/>
      <c r="AT13" s="61"/>
      <c r="AU13" s="58"/>
      <c r="AV13" s="58"/>
      <c r="AW13" s="61"/>
      <c r="AX13" s="61"/>
      <c r="AY13" s="169"/>
      <c r="AZ13" s="169"/>
      <c r="BA13" s="58"/>
      <c r="BB13" s="58"/>
      <c r="BC13" s="10"/>
      <c r="BD13" s="102"/>
      <c r="BE13" s="102"/>
      <c r="BF13" s="102"/>
      <c r="BG13" s="102"/>
    </row>
    <row r="14" spans="1:59" s="111" customFormat="1" ht="20.149999999999999" customHeight="1" x14ac:dyDescent="0.25">
      <c r="B14" s="117">
        <f t="shared" si="0"/>
        <v>0</v>
      </c>
      <c r="C14" s="58"/>
      <c r="D14" s="61"/>
      <c r="E14" s="61"/>
      <c r="F14" s="61"/>
      <c r="G14" s="61"/>
      <c r="H14" s="58"/>
      <c r="I14" s="58"/>
      <c r="J14" s="58"/>
      <c r="K14" s="58"/>
      <c r="L14" s="58"/>
      <c r="M14" s="58"/>
      <c r="N14" s="58"/>
      <c r="O14" s="58"/>
      <c r="P14" s="58"/>
      <c r="Q14" s="58"/>
      <c r="R14" s="58"/>
      <c r="S14" s="58"/>
      <c r="T14" s="58"/>
      <c r="U14" s="58"/>
      <c r="V14" s="58"/>
      <c r="W14" s="58"/>
      <c r="X14" s="58"/>
      <c r="Y14" s="58"/>
      <c r="Z14" s="58"/>
      <c r="AA14" s="58"/>
      <c r="AB14" s="58"/>
      <c r="AC14" s="58"/>
      <c r="AD14" s="58"/>
      <c r="AE14" s="58"/>
      <c r="AF14" s="58"/>
      <c r="AG14" s="58"/>
      <c r="AH14" s="58"/>
      <c r="AI14" s="58"/>
      <c r="AJ14" s="58"/>
      <c r="AK14" s="58"/>
      <c r="AL14" s="58"/>
      <c r="AM14" s="58"/>
      <c r="AN14" s="58"/>
      <c r="AO14" s="58"/>
      <c r="AP14" s="58"/>
      <c r="AQ14" s="136"/>
      <c r="AR14" s="136"/>
      <c r="AS14" s="58"/>
      <c r="AT14" s="61"/>
      <c r="AU14" s="58"/>
      <c r="AV14" s="58"/>
      <c r="AW14" s="61"/>
      <c r="AX14" s="61"/>
      <c r="AY14" s="61"/>
      <c r="AZ14" s="61"/>
      <c r="BA14" s="58"/>
      <c r="BB14" s="58"/>
      <c r="BC14" s="10"/>
      <c r="BD14" s="102"/>
      <c r="BE14" s="102"/>
      <c r="BF14" s="102"/>
      <c r="BG14" s="102"/>
    </row>
    <row r="15" spans="1:59" s="111" customFormat="1" ht="20.149999999999999" customHeight="1" x14ac:dyDescent="0.25">
      <c r="B15" s="117">
        <f t="shared" si="0"/>
        <v>0</v>
      </c>
      <c r="C15" s="58"/>
      <c r="D15" s="61"/>
      <c r="E15" s="61"/>
      <c r="I15" s="58"/>
      <c r="J15" s="58"/>
      <c r="K15" s="58"/>
      <c r="L15" s="58"/>
      <c r="M15" s="58"/>
      <c r="N15" s="58"/>
      <c r="O15" s="58"/>
      <c r="P15" s="58"/>
      <c r="Q15" s="58"/>
      <c r="R15" s="58"/>
      <c r="S15" s="58"/>
      <c r="T15" s="58"/>
      <c r="U15" s="58"/>
      <c r="V15" s="58"/>
      <c r="W15" s="58"/>
      <c r="X15" s="58"/>
      <c r="Y15" s="58"/>
      <c r="Z15" s="58"/>
      <c r="AA15" s="58"/>
      <c r="AB15" s="58"/>
      <c r="AC15" s="58"/>
      <c r="AD15" s="58"/>
      <c r="AE15" s="58"/>
      <c r="AF15" s="58"/>
      <c r="AG15" s="58"/>
      <c r="AH15" s="58"/>
      <c r="AI15" s="58"/>
      <c r="AJ15" s="58"/>
      <c r="AK15" s="58"/>
      <c r="AL15" s="58"/>
      <c r="AM15" s="58"/>
      <c r="AN15" s="58"/>
      <c r="AO15" s="58"/>
      <c r="AP15" s="58"/>
      <c r="AQ15" s="136"/>
      <c r="AR15" s="136"/>
      <c r="AS15" s="58"/>
      <c r="AT15" s="61"/>
      <c r="AU15" s="61"/>
      <c r="AV15" s="169"/>
      <c r="AW15" s="61"/>
      <c r="AX15" s="61"/>
      <c r="AY15" s="61"/>
      <c r="AZ15" s="61"/>
      <c r="BA15" s="58"/>
      <c r="BB15" s="58"/>
      <c r="BC15" s="10"/>
      <c r="BD15" s="102"/>
      <c r="BE15" s="102"/>
      <c r="BF15" s="102"/>
      <c r="BG15" s="102"/>
    </row>
    <row r="16" spans="1:59" s="111" customFormat="1" ht="20.149999999999999" customHeight="1" x14ac:dyDescent="0.25">
      <c r="B16" s="117">
        <f t="shared" si="0"/>
        <v>0</v>
      </c>
      <c r="C16" s="58"/>
      <c r="D16" s="61"/>
      <c r="E16" s="61"/>
      <c r="I16" s="58"/>
      <c r="J16" s="58"/>
      <c r="K16" s="58"/>
      <c r="L16" s="58"/>
      <c r="M16" s="58"/>
      <c r="N16" s="58"/>
      <c r="O16" s="58"/>
      <c r="P16" s="58"/>
      <c r="Q16" s="58"/>
      <c r="R16" s="58"/>
      <c r="S16" s="58"/>
      <c r="T16" s="58"/>
      <c r="U16" s="58"/>
      <c r="V16" s="58"/>
      <c r="W16" s="58"/>
      <c r="X16" s="58"/>
      <c r="Y16" s="58"/>
      <c r="Z16" s="58"/>
      <c r="AA16" s="58"/>
      <c r="AB16" s="58"/>
      <c r="AC16" s="58"/>
      <c r="AD16" s="58"/>
      <c r="AE16" s="58"/>
      <c r="AF16" s="58"/>
      <c r="AG16" s="58"/>
      <c r="AH16" s="58"/>
      <c r="AI16" s="58"/>
      <c r="AJ16" s="58"/>
      <c r="AK16" s="58"/>
      <c r="AL16" s="58"/>
      <c r="AM16" s="58"/>
      <c r="AN16" s="58"/>
      <c r="AO16" s="58"/>
      <c r="AP16" s="58"/>
      <c r="AQ16" s="136"/>
      <c r="AR16" s="136"/>
      <c r="AS16" s="58"/>
      <c r="AT16" s="61"/>
      <c r="AU16" s="58"/>
      <c r="AV16" s="58"/>
      <c r="AW16" s="169"/>
      <c r="AX16" s="61"/>
      <c r="AY16" s="61"/>
      <c r="AZ16" s="61"/>
      <c r="BA16" s="58"/>
      <c r="BB16" s="58"/>
      <c r="BC16" s="10"/>
      <c r="BD16" s="102"/>
      <c r="BE16" s="102"/>
      <c r="BF16" s="102"/>
      <c r="BG16" s="102"/>
    </row>
    <row r="17" spans="1:55" s="111" customFormat="1" ht="20.149999999999999" customHeight="1" x14ac:dyDescent="0.25">
      <c r="B17" s="117">
        <f t="shared" si="0"/>
        <v>0</v>
      </c>
      <c r="C17" s="58"/>
      <c r="D17" s="61"/>
      <c r="E17" s="61"/>
      <c r="I17" s="58"/>
      <c r="J17" s="58"/>
      <c r="K17" s="58"/>
      <c r="L17" s="58"/>
      <c r="M17" s="58"/>
      <c r="N17" s="58"/>
      <c r="O17" s="58"/>
      <c r="P17" s="58"/>
      <c r="Q17" s="58"/>
      <c r="R17" s="58"/>
      <c r="S17" s="58"/>
      <c r="T17" s="58"/>
      <c r="U17" s="58"/>
      <c r="V17" s="58"/>
      <c r="W17" s="58"/>
      <c r="X17" s="58"/>
      <c r="Y17" s="58"/>
      <c r="Z17" s="58"/>
      <c r="AA17" s="58"/>
      <c r="AB17" s="58"/>
      <c r="AC17" s="58"/>
      <c r="AD17" s="58"/>
      <c r="AE17" s="58"/>
      <c r="AF17" s="58"/>
      <c r="AG17" s="58"/>
      <c r="AH17" s="58"/>
      <c r="AI17" s="58"/>
      <c r="AJ17" s="58"/>
      <c r="AK17" s="58"/>
      <c r="AL17" s="58"/>
      <c r="AM17" s="58"/>
      <c r="AN17" s="58"/>
      <c r="AO17" s="58"/>
      <c r="AP17" s="58"/>
      <c r="AQ17" s="136"/>
      <c r="AR17" s="136"/>
      <c r="AS17" s="58"/>
      <c r="AT17" s="61"/>
      <c r="AU17" s="58"/>
      <c r="AV17" s="58"/>
      <c r="AW17" s="61"/>
      <c r="AX17" s="61"/>
      <c r="AY17" s="61"/>
      <c r="AZ17" s="61"/>
      <c r="BA17" s="58"/>
      <c r="BB17" s="58"/>
      <c r="BC17" s="10"/>
    </row>
    <row r="18" spans="1:55" s="111" customFormat="1" ht="20.149999999999999" customHeight="1" x14ac:dyDescent="0.25">
      <c r="B18" s="117">
        <f t="shared" si="0"/>
        <v>0</v>
      </c>
      <c r="C18" s="58"/>
      <c r="D18" s="10"/>
      <c r="E18" s="61"/>
      <c r="I18" s="58"/>
      <c r="J18" s="58"/>
      <c r="K18" s="58"/>
      <c r="L18" s="58"/>
      <c r="M18" s="58"/>
      <c r="N18" s="58"/>
      <c r="O18" s="58"/>
      <c r="P18" s="58"/>
      <c r="Q18" s="58"/>
      <c r="R18" s="58"/>
      <c r="S18" s="58"/>
      <c r="T18" s="58"/>
      <c r="U18" s="58"/>
      <c r="V18" s="58"/>
      <c r="W18" s="58"/>
      <c r="X18" s="58"/>
      <c r="Y18" s="58"/>
      <c r="Z18" s="58"/>
      <c r="AA18" s="58"/>
      <c r="AB18" s="58"/>
      <c r="AC18" s="58"/>
      <c r="AD18" s="58"/>
      <c r="AE18" s="58"/>
      <c r="AF18" s="58"/>
      <c r="AG18" s="58"/>
      <c r="AH18" s="58"/>
      <c r="AI18" s="58"/>
      <c r="AJ18" s="58"/>
      <c r="AK18" s="58"/>
      <c r="AL18" s="58"/>
      <c r="AM18" s="58"/>
      <c r="AN18" s="58"/>
      <c r="AO18" s="58"/>
      <c r="AP18" s="58"/>
      <c r="AQ18" s="136"/>
      <c r="AR18" s="136"/>
      <c r="AS18" s="58"/>
      <c r="AT18" s="61"/>
      <c r="AU18" s="58"/>
      <c r="AV18" s="58"/>
      <c r="AW18" s="169"/>
      <c r="AX18" s="169"/>
      <c r="AY18" s="169"/>
      <c r="AZ18" s="169"/>
      <c r="BA18" s="58"/>
      <c r="BB18" s="58"/>
      <c r="BC18" s="10"/>
    </row>
    <row r="19" spans="1:55" s="111" customFormat="1" ht="20.149999999999999" customHeight="1" x14ac:dyDescent="0.25">
      <c r="B19" s="117">
        <f t="shared" si="0"/>
        <v>0</v>
      </c>
      <c r="C19" s="58"/>
      <c r="D19" s="10"/>
      <c r="E19" s="61"/>
      <c r="I19" s="58"/>
      <c r="J19" s="58"/>
      <c r="K19" s="58"/>
      <c r="L19" s="58"/>
      <c r="M19" s="58"/>
      <c r="N19" s="58"/>
      <c r="O19" s="58"/>
      <c r="P19" s="58"/>
      <c r="Q19" s="58"/>
      <c r="R19" s="58"/>
      <c r="S19" s="58"/>
      <c r="T19" s="58"/>
      <c r="U19" s="58"/>
      <c r="V19" s="58"/>
      <c r="W19" s="58"/>
      <c r="X19" s="58"/>
      <c r="Y19" s="58"/>
      <c r="Z19" s="58"/>
      <c r="AA19" s="58"/>
      <c r="AB19" s="58"/>
      <c r="AC19" s="58"/>
      <c r="AD19" s="58"/>
      <c r="AE19" s="58"/>
      <c r="AF19" s="58"/>
      <c r="AG19" s="58"/>
      <c r="AH19" s="58"/>
      <c r="AI19" s="58"/>
      <c r="AJ19" s="58"/>
      <c r="AK19" s="58"/>
      <c r="AL19" s="58"/>
      <c r="AM19" s="58"/>
      <c r="AN19" s="58"/>
      <c r="AO19" s="58"/>
      <c r="AP19" s="58"/>
      <c r="AQ19" s="136"/>
      <c r="AR19" s="136"/>
      <c r="AS19" s="58"/>
      <c r="AT19" s="61"/>
      <c r="AU19" s="168"/>
      <c r="AV19" s="168"/>
      <c r="AW19" s="169"/>
      <c r="AX19" s="169"/>
      <c r="AY19" s="169"/>
      <c r="AZ19" s="169"/>
      <c r="BA19" s="58"/>
      <c r="BB19" s="58"/>
      <c r="BC19" s="10"/>
    </row>
    <row r="20" spans="1:55" s="111" customFormat="1" ht="20.149999999999999" customHeight="1" x14ac:dyDescent="0.25">
      <c r="B20" s="117">
        <f t="shared" si="0"/>
        <v>0</v>
      </c>
      <c r="C20" s="58"/>
      <c r="D20" s="61"/>
      <c r="E20" s="61"/>
      <c r="I20" s="58"/>
      <c r="J20" s="58"/>
      <c r="K20" s="58"/>
      <c r="L20" s="58"/>
      <c r="M20" s="58"/>
      <c r="N20" s="58"/>
      <c r="O20" s="58"/>
      <c r="P20" s="58"/>
      <c r="Q20" s="58"/>
      <c r="R20" s="58"/>
      <c r="S20" s="58"/>
      <c r="T20" s="58"/>
      <c r="U20" s="58"/>
      <c r="V20" s="58"/>
      <c r="W20" s="58"/>
      <c r="X20" s="58"/>
      <c r="Y20" s="58"/>
      <c r="Z20" s="58"/>
      <c r="AA20" s="58"/>
      <c r="AB20" s="58"/>
      <c r="AC20" s="58"/>
      <c r="AD20" s="58"/>
      <c r="AE20" s="58"/>
      <c r="AF20" s="58"/>
      <c r="AG20" s="58"/>
      <c r="AH20" s="58"/>
      <c r="AI20" s="58"/>
      <c r="AJ20" s="58"/>
      <c r="AK20" s="58"/>
      <c r="AL20" s="58"/>
      <c r="AM20" s="58"/>
      <c r="AN20" s="58"/>
      <c r="AO20" s="58"/>
      <c r="AP20" s="58"/>
      <c r="AQ20" s="58"/>
      <c r="AR20" s="58"/>
      <c r="AS20" s="58"/>
      <c r="AT20" s="61"/>
      <c r="AU20" s="58"/>
      <c r="AV20" s="58"/>
      <c r="AW20" s="61"/>
      <c r="AX20" s="61"/>
      <c r="AY20" s="61"/>
      <c r="AZ20" s="61"/>
      <c r="BA20" s="58"/>
      <c r="BB20" s="58"/>
      <c r="BC20" s="10"/>
    </row>
    <row r="21" spans="1:55" s="111" customFormat="1" ht="20.149999999999999" customHeight="1" x14ac:dyDescent="0.25">
      <c r="B21" s="117">
        <f t="shared" si="0"/>
        <v>0</v>
      </c>
      <c r="C21" s="58"/>
      <c r="D21" s="61"/>
      <c r="E21" s="61"/>
      <c r="I21" s="58"/>
      <c r="J21" s="58"/>
      <c r="K21" s="58"/>
      <c r="L21" s="58"/>
      <c r="M21" s="58"/>
      <c r="N21" s="58"/>
      <c r="O21" s="58"/>
      <c r="P21" s="58"/>
      <c r="Q21" s="58"/>
      <c r="R21" s="58"/>
      <c r="S21" s="58"/>
      <c r="T21" s="58"/>
      <c r="U21" s="58"/>
      <c r="V21" s="58"/>
      <c r="W21" s="58"/>
      <c r="X21" s="58"/>
      <c r="Y21" s="58"/>
      <c r="Z21" s="58"/>
      <c r="AA21" s="58"/>
      <c r="AB21" s="58"/>
      <c r="AC21" s="58"/>
      <c r="AD21" s="58"/>
      <c r="AE21" s="58"/>
      <c r="AF21" s="58"/>
      <c r="AG21" s="58"/>
      <c r="AH21" s="58"/>
      <c r="AI21" s="58"/>
      <c r="AJ21" s="58"/>
      <c r="AK21" s="58"/>
      <c r="AL21" s="58"/>
      <c r="AM21" s="58"/>
      <c r="AN21" s="58"/>
      <c r="AO21" s="58"/>
      <c r="AP21" s="58"/>
      <c r="AQ21" s="58"/>
      <c r="AR21" s="58"/>
      <c r="AS21" s="58"/>
      <c r="AT21" s="61"/>
      <c r="AU21" s="58"/>
      <c r="AV21" s="58"/>
      <c r="AW21" s="61"/>
      <c r="AX21" s="61"/>
      <c r="AY21" s="169"/>
      <c r="AZ21" s="169"/>
      <c r="BA21" s="58"/>
      <c r="BB21" s="58"/>
      <c r="BC21" s="10"/>
    </row>
    <row r="22" spans="1:55" s="111" customFormat="1" ht="20.149999999999999" customHeight="1" x14ac:dyDescent="0.25">
      <c r="B22" s="117">
        <f t="shared" si="0"/>
        <v>0</v>
      </c>
      <c r="C22" s="58"/>
      <c r="D22" s="61"/>
      <c r="E22" s="61"/>
      <c r="I22" s="58"/>
      <c r="J22" s="58"/>
      <c r="K22" s="58"/>
      <c r="L22" s="58"/>
      <c r="M22" s="58"/>
      <c r="N22" s="58"/>
      <c r="O22" s="58"/>
      <c r="P22" s="58"/>
      <c r="Q22" s="58"/>
      <c r="R22" s="58"/>
      <c r="S22" s="58"/>
      <c r="T22" s="58"/>
      <c r="U22" s="58"/>
      <c r="V22" s="58"/>
      <c r="W22" s="58"/>
      <c r="X22" s="58"/>
      <c r="Y22" s="58"/>
      <c r="Z22" s="58"/>
      <c r="AA22" s="58"/>
      <c r="AB22" s="58"/>
      <c r="AC22" s="58"/>
      <c r="AD22" s="58"/>
      <c r="AE22" s="58"/>
      <c r="AF22" s="58"/>
      <c r="AG22" s="58"/>
      <c r="AH22" s="58"/>
      <c r="AI22" s="58"/>
      <c r="AJ22" s="58"/>
      <c r="AK22" s="58"/>
      <c r="AL22" s="58"/>
      <c r="AM22" s="58"/>
      <c r="AN22" s="58"/>
      <c r="AO22" s="58"/>
      <c r="AP22" s="58"/>
      <c r="AQ22" s="58"/>
      <c r="AR22" s="58"/>
      <c r="AS22" s="58"/>
      <c r="AT22" s="61"/>
      <c r="AU22" s="61"/>
      <c r="AV22" s="61"/>
      <c r="AW22" s="10"/>
      <c r="AX22" s="10"/>
      <c r="AY22" s="10"/>
      <c r="AZ22" s="10"/>
      <c r="BA22" s="58"/>
      <c r="BB22" s="58"/>
      <c r="BC22" s="10"/>
    </row>
    <row r="23" spans="1:55" s="111" customFormat="1" ht="20.149999999999999" customHeight="1" x14ac:dyDescent="0.25">
      <c r="B23" s="117">
        <f t="shared" si="0"/>
        <v>0</v>
      </c>
      <c r="C23" s="58"/>
      <c r="D23" s="61"/>
      <c r="E23" s="61"/>
      <c r="I23" s="58"/>
      <c r="J23" s="58"/>
      <c r="K23" s="58"/>
      <c r="L23" s="58"/>
      <c r="M23" s="58"/>
      <c r="N23" s="58"/>
      <c r="O23" s="58"/>
      <c r="P23" s="58"/>
      <c r="Q23" s="58"/>
      <c r="R23" s="58"/>
      <c r="S23" s="58"/>
      <c r="T23" s="58"/>
      <c r="U23" s="58"/>
      <c r="V23" s="58"/>
      <c r="W23" s="58"/>
      <c r="X23" s="58"/>
      <c r="Y23" s="58"/>
      <c r="Z23" s="58"/>
      <c r="AA23" s="58"/>
      <c r="AB23" s="58"/>
      <c r="AC23" s="58"/>
      <c r="AD23" s="58"/>
      <c r="AE23" s="58"/>
      <c r="AF23" s="58"/>
      <c r="AG23" s="58"/>
      <c r="AH23" s="58"/>
      <c r="AI23" s="58"/>
      <c r="AJ23" s="58"/>
      <c r="AK23" s="58"/>
      <c r="AL23" s="58"/>
      <c r="AM23" s="58"/>
      <c r="AN23" s="58"/>
      <c r="AO23" s="58"/>
      <c r="AP23" s="58"/>
      <c r="AQ23" s="58"/>
      <c r="AR23" s="58"/>
      <c r="AS23" s="58"/>
      <c r="AT23" s="61"/>
      <c r="AU23" s="58"/>
      <c r="AV23" s="58"/>
      <c r="AW23" s="10"/>
      <c r="AX23" s="10"/>
      <c r="AY23" s="10"/>
      <c r="AZ23" s="61"/>
      <c r="BA23" s="58"/>
      <c r="BB23" s="58"/>
      <c r="BC23" s="10"/>
    </row>
    <row r="24" spans="1:55" s="111" customFormat="1" ht="14.15" hidden="1" customHeight="1" x14ac:dyDescent="0.25">
      <c r="B24" s="117">
        <f t="shared" si="0"/>
        <v>0</v>
      </c>
      <c r="C24" s="58"/>
      <c r="D24" s="61"/>
      <c r="E24" s="61"/>
      <c r="I24" s="58"/>
      <c r="J24" s="58"/>
      <c r="K24" s="58"/>
      <c r="L24" s="58"/>
      <c r="M24" s="58"/>
      <c r="N24" s="58"/>
      <c r="O24" s="58"/>
      <c r="P24" s="58"/>
      <c r="Q24" s="58"/>
      <c r="R24" s="58"/>
      <c r="S24" s="58"/>
      <c r="T24" s="58"/>
      <c r="U24" s="58"/>
      <c r="V24" s="58"/>
      <c r="W24" s="58"/>
      <c r="X24" s="58"/>
      <c r="Y24" s="58"/>
      <c r="Z24" s="58"/>
      <c r="AA24" s="58"/>
      <c r="AB24" s="58"/>
      <c r="AC24" s="58"/>
      <c r="AD24" s="58"/>
      <c r="AE24" s="58"/>
      <c r="AF24" s="58"/>
      <c r="AG24" s="58"/>
      <c r="AH24" s="58"/>
      <c r="AI24" s="58"/>
      <c r="AJ24" s="58"/>
      <c r="AK24" s="58"/>
      <c r="AL24" s="58"/>
      <c r="AM24" s="58"/>
      <c r="AN24" s="58"/>
      <c r="AO24" s="58"/>
      <c r="AP24" s="58"/>
      <c r="AQ24" s="58"/>
      <c r="AR24" s="58"/>
      <c r="AS24" s="58"/>
      <c r="AT24" s="61"/>
      <c r="AU24" s="170"/>
      <c r="AV24" s="170"/>
      <c r="AW24" s="61"/>
      <c r="AX24" s="61"/>
      <c r="AY24" s="61"/>
      <c r="AZ24" s="172"/>
      <c r="BA24" s="58"/>
      <c r="BB24" s="58"/>
      <c r="BC24" s="10"/>
    </row>
    <row r="25" spans="1:55" s="111" customFormat="1" ht="14.15" hidden="1" customHeight="1" x14ac:dyDescent="0.25">
      <c r="A25" s="119"/>
      <c r="B25" s="117">
        <f t="shared" si="0"/>
        <v>0</v>
      </c>
      <c r="C25" s="58"/>
      <c r="D25" s="61"/>
      <c r="E25" s="61"/>
      <c r="I25" s="58"/>
      <c r="J25" s="58"/>
      <c r="K25" s="58"/>
      <c r="L25" s="58"/>
      <c r="M25" s="58"/>
      <c r="N25" s="58"/>
      <c r="O25" s="58"/>
      <c r="P25" s="58"/>
      <c r="Q25" s="58"/>
      <c r="R25" s="58"/>
      <c r="S25" s="58"/>
      <c r="T25" s="58"/>
      <c r="U25" s="58"/>
      <c r="V25" s="58"/>
      <c r="W25" s="58"/>
      <c r="X25" s="58"/>
      <c r="Y25" s="58"/>
      <c r="Z25" s="58"/>
      <c r="AA25" s="58"/>
      <c r="AB25" s="58"/>
      <c r="AC25" s="58"/>
      <c r="AD25" s="58"/>
      <c r="AE25" s="58"/>
      <c r="AF25" s="58"/>
      <c r="AG25" s="58"/>
      <c r="AH25" s="58"/>
      <c r="AI25" s="58"/>
      <c r="AJ25" s="58"/>
      <c r="AK25" s="58"/>
      <c r="AL25" s="58"/>
      <c r="AM25" s="58"/>
      <c r="AN25" s="58"/>
      <c r="AO25" s="58"/>
      <c r="AP25" s="58"/>
      <c r="AQ25" s="58"/>
      <c r="AR25" s="58"/>
      <c r="AS25" s="58"/>
      <c r="AT25" s="61"/>
      <c r="AU25" s="58"/>
      <c r="AV25" s="58"/>
      <c r="AW25" s="169"/>
      <c r="AX25" s="61"/>
      <c r="AY25" s="61"/>
      <c r="AZ25" s="61"/>
      <c r="BA25" s="58"/>
      <c r="BB25" s="58"/>
      <c r="BC25" s="10"/>
    </row>
    <row r="26" spans="1:55" s="111" customFormat="1" ht="14.15" hidden="1" customHeight="1" x14ac:dyDescent="0.25">
      <c r="A26" s="119"/>
      <c r="B26" s="117">
        <f t="shared" si="0"/>
        <v>0</v>
      </c>
      <c r="C26" s="58"/>
      <c r="D26" s="61"/>
      <c r="E26" s="61"/>
      <c r="I26" s="58"/>
      <c r="J26" s="58"/>
      <c r="K26" s="58"/>
      <c r="L26" s="58"/>
      <c r="M26" s="58"/>
      <c r="N26" s="58"/>
      <c r="O26" s="58"/>
      <c r="P26" s="58"/>
      <c r="Q26" s="58"/>
      <c r="R26" s="58"/>
      <c r="S26" s="58"/>
      <c r="T26" s="58"/>
      <c r="U26" s="58"/>
      <c r="V26" s="58"/>
      <c r="W26" s="58"/>
      <c r="X26" s="58"/>
      <c r="Y26" s="58"/>
      <c r="Z26" s="58"/>
      <c r="AA26" s="58"/>
      <c r="AB26" s="58"/>
      <c r="AC26" s="58"/>
      <c r="AD26" s="58"/>
      <c r="AE26" s="58"/>
      <c r="AF26" s="58"/>
      <c r="AG26" s="58"/>
      <c r="AH26" s="58"/>
      <c r="AI26" s="58"/>
      <c r="AJ26" s="58"/>
      <c r="AK26" s="58"/>
      <c r="AL26" s="58"/>
      <c r="AM26" s="58"/>
      <c r="AN26" s="58"/>
      <c r="AO26" s="58"/>
      <c r="AP26" s="58"/>
      <c r="AQ26" s="58"/>
      <c r="AR26" s="58"/>
      <c r="AS26" s="58"/>
      <c r="AT26" s="61"/>
      <c r="AU26" s="58"/>
      <c r="AV26" s="58"/>
      <c r="AX26" s="61"/>
      <c r="AY26" s="61"/>
      <c r="AZ26" s="61"/>
      <c r="BA26" s="58"/>
      <c r="BB26" s="58"/>
      <c r="BC26" s="10"/>
    </row>
    <row r="27" spans="1:55" s="111" customFormat="1" ht="14.15" hidden="1" customHeight="1" x14ac:dyDescent="0.25">
      <c r="A27" s="119"/>
      <c r="B27" s="117">
        <f t="shared" si="0"/>
        <v>0</v>
      </c>
      <c r="C27" s="58"/>
      <c r="D27" s="61"/>
      <c r="E27" s="61"/>
      <c r="I27" s="58"/>
      <c r="J27" s="58"/>
      <c r="K27" s="58"/>
      <c r="L27" s="58"/>
      <c r="M27" s="58"/>
      <c r="N27" s="58"/>
      <c r="O27" s="58"/>
      <c r="P27" s="58"/>
      <c r="Q27" s="58"/>
      <c r="R27" s="58"/>
      <c r="S27" s="58"/>
      <c r="T27" s="58"/>
      <c r="U27" s="58"/>
      <c r="V27" s="58"/>
      <c r="W27" s="58"/>
      <c r="X27" s="58"/>
      <c r="Y27" s="58"/>
      <c r="Z27" s="58"/>
      <c r="AA27" s="58"/>
      <c r="AB27" s="58"/>
      <c r="AC27" s="58"/>
      <c r="AD27" s="58"/>
      <c r="AE27" s="58"/>
      <c r="AF27" s="58"/>
      <c r="AG27" s="58"/>
      <c r="AH27" s="58"/>
      <c r="AI27" s="58"/>
      <c r="AJ27" s="58"/>
      <c r="AK27" s="58"/>
      <c r="AL27" s="58"/>
      <c r="AM27" s="58"/>
      <c r="AN27" s="58"/>
      <c r="AO27" s="58"/>
      <c r="AP27" s="58"/>
      <c r="AQ27" s="58"/>
      <c r="AR27" s="58"/>
      <c r="AS27" s="58"/>
      <c r="AT27" s="61"/>
      <c r="AU27" s="58"/>
      <c r="AV27" s="58"/>
      <c r="AW27" s="168"/>
      <c r="AX27" s="168"/>
      <c r="AY27" s="170"/>
      <c r="AZ27" s="168"/>
      <c r="BA27" s="58"/>
      <c r="BB27" s="58"/>
      <c r="BC27" s="10"/>
    </row>
    <row r="28" spans="1:55" s="111" customFormat="1" ht="14.15" hidden="1" customHeight="1" x14ac:dyDescent="0.25">
      <c r="A28" s="119"/>
      <c r="B28" s="117">
        <f t="shared" si="0"/>
        <v>0</v>
      </c>
      <c r="C28" s="58"/>
      <c r="D28" s="61"/>
      <c r="E28" s="61"/>
      <c r="I28" s="58"/>
      <c r="J28" s="58"/>
      <c r="K28" s="58"/>
      <c r="L28" s="58"/>
      <c r="M28" s="58"/>
      <c r="N28" s="58"/>
      <c r="O28" s="58"/>
      <c r="P28" s="58"/>
      <c r="Q28" s="58"/>
      <c r="R28" s="58"/>
      <c r="S28" s="58"/>
      <c r="T28" s="58"/>
      <c r="U28" s="58"/>
      <c r="V28" s="58"/>
      <c r="W28" s="58"/>
      <c r="X28" s="58"/>
      <c r="Y28" s="58"/>
      <c r="Z28" s="58"/>
      <c r="AA28" s="58"/>
      <c r="AB28" s="58"/>
      <c r="AC28" s="58"/>
      <c r="AD28" s="58"/>
      <c r="AE28" s="58"/>
      <c r="AF28" s="58"/>
      <c r="AG28" s="58"/>
      <c r="AH28" s="58"/>
      <c r="AI28" s="58"/>
      <c r="AJ28" s="58"/>
      <c r="AK28" s="58"/>
      <c r="AL28" s="58"/>
      <c r="AM28" s="58"/>
      <c r="AN28" s="58"/>
      <c r="AO28" s="58"/>
      <c r="AP28" s="58"/>
      <c r="AQ28" s="58"/>
      <c r="AR28" s="58"/>
      <c r="AS28" s="58"/>
      <c r="AT28" s="61"/>
      <c r="AU28" s="58"/>
      <c r="AV28" s="58"/>
      <c r="AW28" s="170"/>
      <c r="AX28" s="170"/>
      <c r="AY28" s="170"/>
      <c r="AZ28" s="170"/>
      <c r="BA28" s="58"/>
      <c r="BB28" s="58"/>
      <c r="BC28" s="10"/>
    </row>
    <row r="29" spans="1:55" s="111" customFormat="1" ht="14.15" hidden="1" customHeight="1" x14ac:dyDescent="0.25">
      <c r="A29" s="119"/>
      <c r="B29" s="117">
        <f t="shared" si="0"/>
        <v>0</v>
      </c>
      <c r="C29" s="58"/>
      <c r="D29" s="61"/>
      <c r="E29" s="61"/>
      <c r="I29" s="58"/>
      <c r="J29" s="58"/>
      <c r="K29" s="58"/>
      <c r="L29" s="58"/>
      <c r="M29" s="58"/>
      <c r="N29" s="58"/>
      <c r="O29" s="58"/>
      <c r="P29" s="58"/>
      <c r="Q29" s="58"/>
      <c r="R29" s="58"/>
      <c r="S29" s="58"/>
      <c r="T29" s="58"/>
      <c r="U29" s="58"/>
      <c r="V29" s="58"/>
      <c r="W29" s="58"/>
      <c r="X29" s="58"/>
      <c r="Y29" s="58"/>
      <c r="Z29" s="58"/>
      <c r="AA29" s="58"/>
      <c r="AB29" s="58"/>
      <c r="AC29" s="58"/>
      <c r="AD29" s="58"/>
      <c r="AE29" s="58"/>
      <c r="AF29" s="58"/>
      <c r="AG29" s="58"/>
      <c r="AH29" s="58"/>
      <c r="AI29" s="58"/>
      <c r="AJ29" s="58"/>
      <c r="AK29" s="58"/>
      <c r="AL29" s="58"/>
      <c r="AM29" s="58"/>
      <c r="AN29" s="58"/>
      <c r="AO29" s="58"/>
      <c r="AP29" s="58"/>
      <c r="AQ29" s="58"/>
      <c r="AR29" s="58"/>
      <c r="AS29" s="58"/>
      <c r="AT29" s="61"/>
      <c r="AU29" s="58"/>
      <c r="AV29" s="58"/>
      <c r="AW29" s="170"/>
      <c r="AX29" s="170"/>
      <c r="AY29" s="170"/>
      <c r="AZ29" s="170"/>
      <c r="BA29" s="58"/>
      <c r="BB29" s="58"/>
      <c r="BC29" s="10"/>
    </row>
    <row r="30" spans="1:55" s="111" customFormat="1" ht="74.150000000000006" customHeight="1" x14ac:dyDescent="0.25">
      <c r="A30" s="61"/>
      <c r="B30" s="61"/>
      <c r="C30" s="61"/>
      <c r="D30" s="61"/>
      <c r="E30" s="61"/>
      <c r="I30" s="58"/>
      <c r="J30" s="58"/>
      <c r="K30" s="58"/>
      <c r="L30" s="58"/>
      <c r="M30" s="58"/>
      <c r="N30" s="58"/>
      <c r="O30" s="58"/>
      <c r="P30" s="58"/>
      <c r="Q30" s="58"/>
      <c r="R30" s="58"/>
      <c r="S30" s="58"/>
      <c r="T30" s="58"/>
      <c r="U30" s="58"/>
      <c r="V30" s="58"/>
      <c r="W30" s="58"/>
      <c r="X30" s="58"/>
      <c r="Y30" s="58"/>
      <c r="Z30" s="58"/>
      <c r="AA30" s="58"/>
      <c r="AB30" s="58"/>
      <c r="AC30" s="58"/>
      <c r="AD30" s="58"/>
      <c r="AE30" s="58"/>
      <c r="AF30" s="58"/>
      <c r="AG30" s="58"/>
      <c r="AH30" s="58"/>
      <c r="AI30" s="58"/>
      <c r="AJ30" s="58"/>
      <c r="AK30" s="58"/>
      <c r="AL30" s="58"/>
      <c r="AM30" s="58"/>
      <c r="AN30" s="58"/>
      <c r="AO30" s="58"/>
      <c r="AP30" s="58"/>
      <c r="AQ30" s="58"/>
      <c r="AR30" s="58"/>
      <c r="AS30" s="58"/>
      <c r="AT30" s="61"/>
      <c r="AU30" s="168"/>
      <c r="AV30" s="168"/>
      <c r="AW30" s="168"/>
      <c r="AX30" s="168"/>
      <c r="AY30" s="173"/>
      <c r="AZ30" s="168"/>
      <c r="BA30" s="58"/>
      <c r="BB30" s="58"/>
      <c r="BC30" s="10"/>
    </row>
    <row r="31" spans="1:55" s="60" customFormat="1" ht="72.75" customHeight="1" x14ac:dyDescent="0.25">
      <c r="A31" s="11"/>
      <c r="B31" s="61"/>
      <c r="C31" s="61"/>
      <c r="D31" s="61"/>
      <c r="E31" s="61"/>
      <c r="I31" s="58"/>
      <c r="J31" s="58"/>
      <c r="K31" s="58"/>
      <c r="L31" s="58"/>
      <c r="M31" s="62"/>
      <c r="N31" s="62"/>
      <c r="O31" s="62"/>
      <c r="P31" s="62"/>
      <c r="Q31" s="62"/>
      <c r="R31" s="62"/>
      <c r="S31" s="62"/>
      <c r="T31" s="62"/>
      <c r="U31" s="62"/>
      <c r="V31" s="62"/>
      <c r="W31" s="62"/>
      <c r="X31" s="62"/>
      <c r="Y31" s="62"/>
      <c r="Z31" s="62"/>
      <c r="AA31" s="62"/>
      <c r="AB31" s="62"/>
      <c r="AC31" s="62"/>
      <c r="AD31" s="62"/>
      <c r="AE31" s="62"/>
      <c r="AF31" s="62"/>
      <c r="AG31" s="62"/>
      <c r="AH31" s="62"/>
      <c r="AI31" s="62"/>
      <c r="AJ31" s="62"/>
      <c r="AK31" s="62"/>
      <c r="AL31" s="62"/>
      <c r="AM31" s="62"/>
      <c r="AN31" s="62"/>
      <c r="AO31" s="62"/>
      <c r="AP31" s="62"/>
      <c r="AQ31" s="62"/>
      <c r="AR31" s="62"/>
      <c r="AS31" s="62"/>
      <c r="AU31" s="11"/>
      <c r="AV31" s="11"/>
      <c r="AW31" s="11"/>
      <c r="AX31" s="11"/>
      <c r="AY31" s="69"/>
      <c r="AZ31" s="11"/>
      <c r="BA31" s="62"/>
      <c r="BB31" s="62"/>
      <c r="BC31" s="8"/>
    </row>
    <row r="32" spans="1:55" s="60" customFormat="1" x14ac:dyDescent="0.25">
      <c r="A32" s="11"/>
      <c r="B32" s="61"/>
      <c r="C32" s="61"/>
      <c r="D32" s="61"/>
      <c r="E32" s="61"/>
      <c r="I32" s="58"/>
      <c r="J32" s="58"/>
      <c r="K32" s="58"/>
      <c r="L32" s="58"/>
      <c r="M32" s="62"/>
      <c r="N32" s="62"/>
      <c r="O32" s="62"/>
      <c r="P32" s="62"/>
      <c r="Q32" s="62"/>
      <c r="R32" s="62"/>
      <c r="S32" s="62"/>
      <c r="T32" s="62"/>
      <c r="U32" s="62"/>
      <c r="V32" s="62"/>
      <c r="W32" s="62"/>
      <c r="X32" s="62"/>
      <c r="Y32" s="62"/>
      <c r="Z32" s="62"/>
      <c r="AA32" s="62"/>
      <c r="AB32" s="62"/>
      <c r="AC32" s="62"/>
      <c r="AD32" s="62"/>
      <c r="AE32" s="62"/>
      <c r="AF32" s="62"/>
      <c r="AG32" s="62"/>
      <c r="AH32" s="62"/>
      <c r="AI32" s="62"/>
      <c r="AJ32" s="62"/>
      <c r="AK32" s="62"/>
      <c r="AL32" s="62"/>
      <c r="AM32" s="62"/>
      <c r="AN32" s="62"/>
      <c r="AO32" s="62"/>
      <c r="AP32" s="62"/>
      <c r="AQ32" s="62"/>
      <c r="AR32" s="62"/>
      <c r="AS32" s="62"/>
      <c r="AT32" s="11"/>
      <c r="AU32" s="11"/>
      <c r="AV32" s="11"/>
      <c r="AW32" s="11"/>
      <c r="AX32" s="11"/>
      <c r="AY32" s="11"/>
      <c r="AZ32" s="11"/>
      <c r="BA32" s="62"/>
      <c r="BB32" s="62"/>
      <c r="BC32" s="8"/>
    </row>
    <row r="33" spans="1:55" s="60" customFormat="1" ht="12.75" customHeight="1" x14ac:dyDescent="0.25">
      <c r="A33" s="11"/>
      <c r="B33" s="61"/>
      <c r="C33" s="61"/>
      <c r="D33" s="61"/>
      <c r="E33" s="61"/>
      <c r="I33" s="58"/>
      <c r="J33" s="58"/>
      <c r="K33" s="58"/>
      <c r="L33" s="58"/>
      <c r="M33" s="62"/>
      <c r="N33" s="62"/>
      <c r="O33" s="62"/>
      <c r="P33" s="62"/>
      <c r="Q33" s="62"/>
      <c r="R33" s="62"/>
      <c r="S33" s="62"/>
      <c r="T33" s="62"/>
      <c r="U33" s="62"/>
      <c r="V33" s="62"/>
      <c r="W33" s="62"/>
      <c r="X33" s="62"/>
      <c r="Y33" s="62"/>
      <c r="Z33" s="62"/>
      <c r="AA33" s="62"/>
      <c r="AB33" s="62"/>
      <c r="AC33" s="62"/>
      <c r="AD33" s="62"/>
      <c r="AE33" s="62"/>
      <c r="AF33" s="62"/>
      <c r="AG33" s="62"/>
      <c r="AH33" s="62"/>
      <c r="AI33" s="62"/>
      <c r="AJ33" s="62"/>
      <c r="AK33" s="62"/>
      <c r="AL33" s="62"/>
      <c r="AM33" s="62"/>
      <c r="AN33" s="62"/>
      <c r="AO33" s="62"/>
      <c r="AP33" s="62"/>
      <c r="AQ33" s="62"/>
      <c r="AR33" s="62"/>
      <c r="AS33" s="62"/>
      <c r="AU33" s="11"/>
      <c r="AV33" s="11"/>
      <c r="AW33" s="11"/>
      <c r="AX33" s="11"/>
      <c r="AY33" s="8"/>
      <c r="AZ33" s="8"/>
      <c r="BA33" s="62"/>
      <c r="BB33" s="62"/>
      <c r="BC33" s="8"/>
    </row>
    <row r="34" spans="1:55" s="60" customFormat="1" x14ac:dyDescent="0.25">
      <c r="A34" s="11"/>
      <c r="B34" s="61"/>
      <c r="C34" s="61"/>
      <c r="D34" s="61"/>
      <c r="E34" s="61"/>
      <c r="I34" s="58"/>
      <c r="J34" s="58"/>
      <c r="K34" s="58"/>
      <c r="L34" s="58"/>
      <c r="M34" s="62"/>
      <c r="N34" s="62"/>
      <c r="O34" s="62"/>
      <c r="P34" s="62"/>
      <c r="Q34" s="62"/>
      <c r="R34" s="62"/>
      <c r="S34" s="62"/>
      <c r="T34" s="62"/>
      <c r="U34" s="62"/>
      <c r="V34" s="62"/>
      <c r="W34" s="62"/>
      <c r="X34" s="62"/>
      <c r="Y34" s="62"/>
      <c r="Z34" s="62"/>
      <c r="AA34" s="62"/>
      <c r="AB34" s="62"/>
      <c r="AC34" s="62"/>
      <c r="AD34" s="62"/>
      <c r="AE34" s="62"/>
      <c r="AF34" s="62"/>
      <c r="AG34" s="62"/>
      <c r="AH34" s="62"/>
      <c r="AI34" s="62"/>
      <c r="AJ34" s="62"/>
      <c r="AK34" s="62"/>
      <c r="AL34" s="62"/>
      <c r="AM34" s="62"/>
      <c r="AN34" s="62"/>
      <c r="AO34" s="62"/>
      <c r="AP34" s="62"/>
      <c r="AQ34" s="62"/>
      <c r="AR34" s="62"/>
      <c r="AS34" s="62"/>
      <c r="AT34" s="11"/>
      <c r="AU34" s="11"/>
      <c r="AV34" s="11"/>
      <c r="AW34" s="11"/>
      <c r="AX34" s="11"/>
      <c r="AY34" s="69"/>
      <c r="AZ34" s="69"/>
      <c r="BA34" s="62"/>
      <c r="BB34" s="62"/>
      <c r="BC34" s="8"/>
    </row>
    <row r="35" spans="1:55" s="60" customFormat="1" x14ac:dyDescent="0.25">
      <c r="A35" s="8"/>
      <c r="B35" s="8"/>
      <c r="C35" s="8"/>
      <c r="D35" s="8"/>
      <c r="E35" s="8"/>
      <c r="F35" s="8"/>
      <c r="G35" s="8"/>
      <c r="H35" s="8"/>
      <c r="I35" s="8"/>
      <c r="J35" s="8"/>
      <c r="K35" s="8"/>
      <c r="L35" s="8"/>
      <c r="M35" s="8"/>
      <c r="N35" s="8"/>
      <c r="O35" s="8"/>
      <c r="P35" s="8"/>
      <c r="Q35" s="8"/>
      <c r="R35" s="8"/>
      <c r="S35" s="8"/>
      <c r="T35" s="8"/>
      <c r="U35" s="8"/>
      <c r="V35" s="8"/>
      <c r="W35" s="8"/>
      <c r="X35" s="8"/>
      <c r="Y35" s="8"/>
      <c r="Z35" s="8"/>
      <c r="AA35" s="8"/>
      <c r="AB35" s="8"/>
      <c r="AC35" s="8"/>
      <c r="AD35" s="8"/>
      <c r="AE35" s="8"/>
      <c r="AF35" s="8"/>
      <c r="AG35" s="8"/>
      <c r="AH35" s="8"/>
      <c r="AI35" s="8"/>
      <c r="AJ35" s="8"/>
      <c r="AK35" s="8"/>
      <c r="AL35" s="8"/>
      <c r="AM35" s="8"/>
      <c r="AN35" s="8"/>
      <c r="AO35" s="8"/>
      <c r="AP35" s="8"/>
      <c r="AQ35" s="8"/>
      <c r="AR35" s="8"/>
      <c r="AS35" s="8"/>
      <c r="AT35" s="8"/>
      <c r="AU35" s="8"/>
      <c r="AV35" s="11"/>
      <c r="AW35" s="11"/>
      <c r="AX35" s="11"/>
      <c r="AY35" s="11"/>
      <c r="AZ35" s="11"/>
      <c r="BA35" s="8"/>
      <c r="BB35" s="8"/>
      <c r="BC35" s="8"/>
    </row>
    <row r="36" spans="1:55" x14ac:dyDescent="0.25">
      <c r="AS36" s="8"/>
      <c r="AT36" s="8"/>
      <c r="AU36" s="8"/>
      <c r="AV36" s="8"/>
      <c r="AW36" s="8"/>
      <c r="AX36" s="8"/>
      <c r="AY36" s="8"/>
      <c r="AZ36" s="8"/>
      <c r="BA36" s="8"/>
      <c r="BB36" s="8"/>
      <c r="BC36" s="8"/>
    </row>
    <row r="37" spans="1:55" x14ac:dyDescent="0.25">
      <c r="AS37" s="8"/>
      <c r="AT37" s="8"/>
      <c r="AU37" s="8"/>
      <c r="AV37" s="8"/>
      <c r="AW37" s="8"/>
      <c r="AX37" s="8"/>
      <c r="AY37" s="8"/>
      <c r="AZ37" s="8"/>
      <c r="BA37" s="8"/>
      <c r="BB37" s="8"/>
      <c r="BC37" s="8"/>
    </row>
    <row r="38" spans="1:55" x14ac:dyDescent="0.25">
      <c r="AS38" s="8"/>
      <c r="AT38" s="8"/>
      <c r="AU38" s="8"/>
      <c r="AV38" s="8"/>
      <c r="AW38" s="8"/>
      <c r="AX38" s="8"/>
      <c r="AY38" s="8"/>
      <c r="AZ38" s="8"/>
      <c r="BA38" s="8"/>
      <c r="BB38" s="8"/>
      <c r="BC38" s="8"/>
    </row>
    <row r="39" spans="1:55" x14ac:dyDescent="0.25">
      <c r="AS39" s="8"/>
      <c r="AT39" s="8"/>
      <c r="AU39" s="8"/>
      <c r="AV39" s="8"/>
      <c r="AW39" s="8"/>
      <c r="AX39" s="8"/>
      <c r="AY39" s="8"/>
      <c r="AZ39" s="8"/>
      <c r="BA39" s="8"/>
      <c r="BB39" s="8"/>
      <c r="BC39" s="8"/>
    </row>
    <row r="40" spans="1:55" x14ac:dyDescent="0.25">
      <c r="AS40" s="8"/>
      <c r="AT40" s="8"/>
      <c r="AU40" s="8"/>
      <c r="AV40" s="8"/>
      <c r="AW40" s="8"/>
      <c r="AX40" s="8"/>
      <c r="AY40" s="8"/>
      <c r="AZ40" s="8"/>
      <c r="BA40" s="8"/>
      <c r="BB40" s="8"/>
      <c r="BC40" s="8"/>
    </row>
    <row r="41" spans="1:55" x14ac:dyDescent="0.25">
      <c r="AT41" s="8"/>
      <c r="AU41" s="8"/>
      <c r="AV41" s="8"/>
    </row>
    <row r="42" spans="1:55" x14ac:dyDescent="0.25">
      <c r="AT42" s="8"/>
      <c r="AU42" s="8"/>
      <c r="AV42" s="8"/>
    </row>
    <row r="43" spans="1:55" x14ac:dyDescent="0.25">
      <c r="AT43" s="8"/>
      <c r="AU43" s="8"/>
      <c r="AV43" s="8"/>
    </row>
    <row r="44" spans="1:55" x14ac:dyDescent="0.25">
      <c r="AT44" s="8"/>
      <c r="AU44" s="8"/>
      <c r="AV44" s="8"/>
    </row>
    <row r="45" spans="1:55" x14ac:dyDescent="0.25">
      <c r="AT45" s="8"/>
      <c r="AU45" s="8"/>
      <c r="AV45" s="8"/>
    </row>
    <row r="46" spans="1:55" x14ac:dyDescent="0.25">
      <c r="AT46" s="8"/>
      <c r="AU46" s="8"/>
      <c r="AV46" s="8"/>
    </row>
    <row r="47" spans="1:55" x14ac:dyDescent="0.25">
      <c r="AT47" s="8"/>
      <c r="AU47" s="8"/>
      <c r="AV47" s="8"/>
    </row>
    <row r="48" spans="1:55" x14ac:dyDescent="0.25">
      <c r="AT48" s="8"/>
      <c r="AU48" s="8"/>
      <c r="AV48" s="8"/>
    </row>
    <row r="49" spans="46:48" x14ac:dyDescent="0.25">
      <c r="AT49" s="8"/>
      <c r="AU49" s="8"/>
      <c r="AV49" s="8"/>
    </row>
    <row r="50" spans="46:48" x14ac:dyDescent="0.25">
      <c r="AT50" s="8"/>
      <c r="AU50" s="8"/>
      <c r="AV50" s="8"/>
    </row>
    <row r="51" spans="46:48" x14ac:dyDescent="0.25">
      <c r="AT51" s="8"/>
      <c r="AU51" s="8"/>
      <c r="AV51" s="8"/>
    </row>
    <row r="52" spans="46:48" x14ac:dyDescent="0.25">
      <c r="AT52" s="8"/>
      <c r="AU52" s="8"/>
      <c r="AV52" s="8"/>
    </row>
    <row r="53" spans="46:48" x14ac:dyDescent="0.25">
      <c r="AT53" s="8"/>
      <c r="AU53" s="8"/>
      <c r="AV53" s="8"/>
    </row>
    <row r="54" spans="46:48" x14ac:dyDescent="0.25">
      <c r="AT54" s="61" t="s">
        <v>4</v>
      </c>
      <c r="AU54" s="58" t="s">
        <v>4</v>
      </c>
      <c r="AV54" s="58" t="s">
        <v>4</v>
      </c>
    </row>
    <row r="55" spans="46:48" x14ac:dyDescent="0.25">
      <c r="AT55" s="61" t="s">
        <v>4</v>
      </c>
      <c r="AU55" s="58" t="s">
        <v>4</v>
      </c>
      <c r="AV55" s="58" t="s">
        <v>4</v>
      </c>
    </row>
    <row r="56" spans="46:48" x14ac:dyDescent="0.25">
      <c r="AT56" s="61" t="s">
        <v>4</v>
      </c>
      <c r="AU56" s="58" t="s">
        <v>4</v>
      </c>
      <c r="AV56" s="58" t="s">
        <v>4</v>
      </c>
    </row>
    <row r="57" spans="46:48" x14ac:dyDescent="0.25">
      <c r="AT57" s="61" t="s">
        <v>4</v>
      </c>
      <c r="AU57" s="58" t="s">
        <v>4</v>
      </c>
      <c r="AV57" s="58" t="s">
        <v>4</v>
      </c>
    </row>
    <row r="58" spans="46:48" x14ac:dyDescent="0.25">
      <c r="AT58" s="61" t="s">
        <v>4</v>
      </c>
      <c r="AU58" s="58" t="s">
        <v>4</v>
      </c>
      <c r="AV58" s="58" t="s">
        <v>4</v>
      </c>
    </row>
  </sheetData>
  <phoneticPr fontId="0" type="noConversion"/>
  <pageMargins left="0.47" right="0.41" top="0.54" bottom="0.52" header="0.4921259845" footer="0.4921259845"/>
  <pageSetup paperSize="9" scale="37" orientation="landscape" useFirstPageNumber="1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5495" r:id="rId4" name="chkEP3_Description">
          <controlPr defaultSize="0" autoLine="0" r:id="rId5">
            <anchor moveWithCells="1">
              <from>
                <xdr:col>5</xdr:col>
                <xdr:colOff>88900</xdr:colOff>
                <xdr:row>7</xdr:row>
                <xdr:rowOff>184150</xdr:rowOff>
              </from>
              <to>
                <xdr:col>10</xdr:col>
                <xdr:colOff>82550</xdr:colOff>
                <xdr:row>7</xdr:row>
                <xdr:rowOff>406400</xdr:rowOff>
              </to>
            </anchor>
          </controlPr>
        </control>
      </mc:Choice>
      <mc:Fallback>
        <control shapeId="105495" r:id="rId4" name="chkEP3_Description"/>
      </mc:Fallback>
    </mc:AlternateContent>
    <mc:AlternateContent xmlns:mc="http://schemas.openxmlformats.org/markup-compatibility/2006">
      <mc:Choice Requires="x14">
        <control shapeId="105494" r:id="rId6" name="chkEP3_Comment">
          <controlPr defaultSize="0" autoLine="0" r:id="rId7">
            <anchor moveWithCells="1">
              <from>
                <xdr:col>5</xdr:col>
                <xdr:colOff>88900</xdr:colOff>
                <xdr:row>6</xdr:row>
                <xdr:rowOff>127000</xdr:rowOff>
              </from>
              <to>
                <xdr:col>10</xdr:col>
                <xdr:colOff>82550</xdr:colOff>
                <xdr:row>7</xdr:row>
                <xdr:rowOff>190500</xdr:rowOff>
              </to>
            </anchor>
          </controlPr>
        </control>
      </mc:Choice>
      <mc:Fallback>
        <control shapeId="105494" r:id="rId6" name="chkEP3_Comment"/>
      </mc:Fallback>
    </mc:AlternateContent>
    <mc:AlternateContent xmlns:mc="http://schemas.openxmlformats.org/markup-compatibility/2006">
      <mc:Choice Requires="x14">
        <control shapeId="105481" r:id="rId8" name="cbDisplayedProd">
          <controlPr defaultSize="0" print="0" autoLine="0" r:id="rId9">
            <anchor>
              <from>
                <xdr:col>1</xdr:col>
                <xdr:colOff>1771650</xdr:colOff>
                <xdr:row>1</xdr:row>
                <xdr:rowOff>76200</xdr:rowOff>
              </from>
              <to>
                <xdr:col>2</xdr:col>
                <xdr:colOff>1549400</xdr:colOff>
                <xdr:row>4</xdr:row>
                <xdr:rowOff>6350</xdr:rowOff>
              </to>
            </anchor>
          </controlPr>
        </control>
      </mc:Choice>
      <mc:Fallback>
        <control shapeId="105481" r:id="rId8" name="cbDisplayedProd"/>
      </mc:Fallback>
    </mc:AlternateContent>
    <mc:AlternateContent xmlns:mc="http://schemas.openxmlformats.org/markup-compatibility/2006">
      <mc:Choice Requires="x14">
        <control shapeId="105476" r:id="rId10" name="cbCpAll2Ppt">
          <controlPr defaultSize="0" print="0" autoLine="0" r:id="rId11">
            <anchor>
              <from>
                <xdr:col>5</xdr:col>
                <xdr:colOff>38100</xdr:colOff>
                <xdr:row>4</xdr:row>
                <xdr:rowOff>50800</xdr:rowOff>
              </from>
              <to>
                <xdr:col>10</xdr:col>
                <xdr:colOff>158750</xdr:colOff>
                <xdr:row>6</xdr:row>
                <xdr:rowOff>50800</xdr:rowOff>
              </to>
            </anchor>
          </controlPr>
        </control>
      </mc:Choice>
      <mc:Fallback>
        <control shapeId="105476" r:id="rId10" name="cbCpAll2Ppt"/>
      </mc:Fallback>
    </mc:AlternateContent>
    <mc:AlternateContent xmlns:mc="http://schemas.openxmlformats.org/markup-compatibility/2006">
      <mc:Choice Requires="x14">
        <control shapeId="105475" r:id="rId12" name="cbCpPPT_Default">
          <controlPr defaultSize="0" print="0" autoLine="0" r:id="rId13">
            <anchor>
              <from>
                <xdr:col>5</xdr:col>
                <xdr:colOff>38100</xdr:colOff>
                <xdr:row>1</xdr:row>
                <xdr:rowOff>76200</xdr:rowOff>
              </from>
              <to>
                <xdr:col>10</xdr:col>
                <xdr:colOff>158750</xdr:colOff>
                <xdr:row>4</xdr:row>
                <xdr:rowOff>6350</xdr:rowOff>
              </to>
            </anchor>
          </controlPr>
        </control>
      </mc:Choice>
      <mc:Fallback>
        <control shapeId="105475" r:id="rId12" name="cbCpPPT_Default"/>
      </mc:Fallback>
    </mc:AlternateContent>
    <mc:AlternateContent xmlns:mc="http://schemas.openxmlformats.org/markup-compatibility/2006">
      <mc:Choice Requires="x14">
        <control shapeId="105474" r:id="rId14" name="cbStart">
          <controlPr defaultSize="0" print="0" autoLine="0" r:id="rId15">
            <anchor>
              <from>
                <xdr:col>0</xdr:col>
                <xdr:colOff>171450</xdr:colOff>
                <xdr:row>1</xdr:row>
                <xdr:rowOff>76200</xdr:rowOff>
              </from>
              <to>
                <xdr:col>1</xdr:col>
                <xdr:colOff>1466850</xdr:colOff>
                <xdr:row>4</xdr:row>
                <xdr:rowOff>6350</xdr:rowOff>
              </to>
            </anchor>
          </controlPr>
        </control>
      </mc:Choice>
      <mc:Fallback>
        <control shapeId="105474" r:id="rId14" name="cbStart"/>
      </mc:Fallback>
    </mc:AlternateContent>
    <mc:AlternateContent xmlns:mc="http://schemas.openxmlformats.org/markup-compatibility/2006">
      <mc:Choice Requires="x14">
        <control shapeId="105473" r:id="rId16" name="cbProdukte">
          <controlPr defaultSize="0" print="0" autoLine="0" autoPict="0" r:id="rId17">
            <anchor>
              <from>
                <xdr:col>2</xdr:col>
                <xdr:colOff>3009900</xdr:colOff>
                <xdr:row>1</xdr:row>
                <xdr:rowOff>76200</xdr:rowOff>
              </from>
              <to>
                <xdr:col>3</xdr:col>
                <xdr:colOff>450850</xdr:colOff>
                <xdr:row>2</xdr:row>
                <xdr:rowOff>107950</xdr:rowOff>
              </to>
            </anchor>
          </controlPr>
        </control>
      </mc:Choice>
      <mc:Fallback>
        <control shapeId="105473" r:id="rId16" name="cbProdukte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Tabelle11">
    <pageSetUpPr fitToPage="1"/>
  </sheetPr>
  <dimension ref="A1:BG58"/>
  <sheetViews>
    <sheetView showGridLines="0" zoomScaleNormal="100" workbookViewId="0"/>
  </sheetViews>
  <sheetFormatPr defaultColWidth="11.453125" defaultRowHeight="12.5" x14ac:dyDescent="0.25"/>
  <cols>
    <col min="1" max="1" width="6.81640625" style="8" bestFit="1" customWidth="1"/>
    <col min="2" max="2" width="30.7265625" style="8" bestFit="1" customWidth="1"/>
    <col min="3" max="3" width="28.7265625" style="8" bestFit="1" customWidth="1"/>
    <col min="4" max="4" width="27.54296875" style="8" bestFit="1" customWidth="1"/>
    <col min="5" max="5" width="38.1796875" style="8" bestFit="1" customWidth="1"/>
    <col min="6" max="6" width="7.453125" style="8" bestFit="1" customWidth="1"/>
    <col min="7" max="16" width="4.7265625" style="8" bestFit="1" customWidth="1"/>
    <col min="17" max="17" width="9.453125" style="8" bestFit="1" customWidth="1"/>
    <col min="18" max="29" width="4.7265625" style="8" bestFit="1" customWidth="1"/>
    <col min="30" max="30" width="2.453125" style="8" bestFit="1" customWidth="1"/>
    <col min="31" max="44" width="4.7265625" style="8" bestFit="1" customWidth="1"/>
    <col min="45" max="45" width="4.7265625" style="65" bestFit="1" customWidth="1"/>
    <col min="46" max="46" width="11.54296875" style="65" bestFit="1" customWidth="1"/>
    <col min="47" max="47" width="13" style="66" bestFit="1" customWidth="1"/>
    <col min="48" max="48" width="15.453125" style="66" bestFit="1" customWidth="1"/>
    <col min="49" max="49" width="14.54296875" style="66" bestFit="1" customWidth="1"/>
    <col min="50" max="50" width="9.453125" style="66" bestFit="1" customWidth="1"/>
    <col min="51" max="52" width="9.1796875" style="66" bestFit="1" customWidth="1"/>
    <col min="53" max="53" width="6.26953125" style="65" bestFit="1" customWidth="1"/>
    <col min="54" max="54" width="4.7265625" style="65" bestFit="1" customWidth="1"/>
    <col min="55" max="59" width="11.453125" style="65" bestFit="1" customWidth="1"/>
    <col min="60" max="256" width="11.453125" style="8" bestFit="1"/>
    <col min="257" max="16384" width="11.453125" style="8"/>
  </cols>
  <sheetData>
    <row r="1" spans="1:59" customFormat="1" ht="15" customHeight="1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6"/>
      <c r="AT1" s="6"/>
      <c r="AU1" s="55"/>
      <c r="AV1" s="55"/>
      <c r="AW1" s="55"/>
      <c r="AX1" s="55"/>
      <c r="AY1" s="55"/>
      <c r="AZ1" s="55"/>
    </row>
    <row r="2" spans="1:59" customFormat="1" ht="17.25" customHeight="1" x14ac:dyDescent="0.35">
      <c r="A2" s="57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7"/>
      <c r="AT2" s="7"/>
      <c r="AU2" s="56"/>
      <c r="AV2" s="56"/>
      <c r="AW2" s="56"/>
      <c r="AX2" s="56"/>
      <c r="AY2" s="56"/>
      <c r="AZ2" s="56"/>
    </row>
    <row r="3" spans="1:59" customFormat="1" x14ac:dyDescent="0.25">
      <c r="A3" s="1"/>
      <c r="B3" s="4"/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6"/>
      <c r="AT3" s="6"/>
      <c r="AU3" s="55"/>
      <c r="AV3" s="55"/>
      <c r="AW3" s="55"/>
      <c r="AX3" s="55"/>
      <c r="AY3" s="55"/>
      <c r="AZ3" s="55"/>
    </row>
    <row r="4" spans="1:59" customFormat="1" x14ac:dyDescent="0.25">
      <c r="A4" s="1"/>
      <c r="B4" s="4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6"/>
      <c r="AR4" s="6"/>
      <c r="AS4" s="6"/>
      <c r="AT4" s="6"/>
      <c r="AU4" s="55"/>
      <c r="AV4" s="55"/>
    </row>
    <row r="5" spans="1:59" customFormat="1" x14ac:dyDescent="0.25">
      <c r="A5" s="71"/>
      <c r="B5" s="70"/>
      <c r="C5" s="70"/>
      <c r="D5" s="70"/>
      <c r="E5" s="70"/>
      <c r="F5" s="70"/>
      <c r="G5" s="70"/>
      <c r="H5" s="70"/>
      <c r="I5" s="70"/>
      <c r="J5" s="70"/>
      <c r="K5" s="70"/>
      <c r="L5" s="70"/>
      <c r="M5" s="70"/>
      <c r="N5" s="70"/>
      <c r="O5" s="70"/>
      <c r="P5" s="70"/>
      <c r="Q5" s="70"/>
      <c r="R5" s="70"/>
      <c r="S5" s="70"/>
      <c r="T5" s="70"/>
      <c r="U5" s="70"/>
      <c r="V5" s="70"/>
      <c r="W5" s="70"/>
      <c r="X5" s="71"/>
      <c r="Y5" s="71"/>
      <c r="Z5" s="71"/>
      <c r="AA5" s="71"/>
      <c r="AB5" s="71"/>
      <c r="AC5" s="71"/>
      <c r="AD5" s="71"/>
      <c r="AE5" s="71"/>
      <c r="AF5" s="71"/>
      <c r="AG5" s="71"/>
      <c r="AH5" s="71"/>
      <c r="AI5" s="71"/>
      <c r="AJ5" s="71"/>
      <c r="AK5" s="71"/>
      <c r="AL5" s="71"/>
      <c r="AM5" s="71"/>
      <c r="AN5" s="71"/>
      <c r="AO5" s="71"/>
      <c r="AP5" s="71"/>
      <c r="AQ5" s="72"/>
      <c r="AR5" s="72"/>
      <c r="AS5" s="72"/>
      <c r="AT5" s="72"/>
      <c r="AU5" s="73"/>
      <c r="AV5" s="73"/>
    </row>
    <row r="6" spans="1:59" s="60" customFormat="1" ht="24" customHeight="1" x14ac:dyDescent="0.25">
      <c r="A6" s="8"/>
      <c r="B6" s="89"/>
      <c r="C6" s="89"/>
      <c r="D6" s="89"/>
      <c r="E6" s="89"/>
      <c r="F6" s="89"/>
      <c r="G6" s="89"/>
      <c r="H6" s="89"/>
      <c r="I6" s="89"/>
      <c r="J6" s="89"/>
      <c r="K6" s="89"/>
      <c r="L6" s="89"/>
      <c r="M6" s="8"/>
      <c r="N6" s="8"/>
      <c r="O6" s="8"/>
      <c r="P6" s="8"/>
      <c r="Q6" s="8"/>
      <c r="R6" s="8"/>
      <c r="S6" s="8"/>
      <c r="T6" s="8"/>
      <c r="U6" s="8"/>
      <c r="V6" s="8"/>
      <c r="W6" s="8"/>
      <c r="X6" s="8"/>
      <c r="Y6" s="8"/>
      <c r="Z6" s="8"/>
      <c r="AA6" s="8"/>
      <c r="AB6" s="8"/>
      <c r="AC6" s="8"/>
      <c r="AD6" s="8"/>
      <c r="AE6" s="8"/>
      <c r="AF6" s="8"/>
      <c r="AG6" s="8"/>
      <c r="AH6" s="8"/>
      <c r="AI6" s="8"/>
      <c r="AJ6" s="8"/>
      <c r="AK6" s="8"/>
      <c r="AL6" s="8"/>
      <c r="AM6" s="8"/>
      <c r="AN6" s="8"/>
      <c r="AO6" s="8"/>
      <c r="AP6" s="8"/>
      <c r="AQ6" s="65"/>
      <c r="AR6" s="65"/>
      <c r="AS6" s="8"/>
      <c r="AT6" s="8"/>
      <c r="AU6" s="8"/>
      <c r="AV6" s="8"/>
    </row>
    <row r="7" spans="1:59" s="60" customFormat="1" x14ac:dyDescent="0.25">
      <c r="A7" s="11"/>
      <c r="B7" s="61"/>
      <c r="C7" s="61"/>
      <c r="D7" s="61"/>
      <c r="E7" s="61"/>
      <c r="F7" s="61"/>
      <c r="G7" s="61"/>
      <c r="H7" s="58"/>
      <c r="I7" s="58"/>
      <c r="J7" s="58"/>
      <c r="K7" s="58"/>
      <c r="L7" s="58"/>
      <c r="M7" s="62"/>
      <c r="N7" s="62"/>
      <c r="O7" s="62"/>
      <c r="P7" s="62"/>
      <c r="Q7" s="62"/>
      <c r="R7" s="62"/>
      <c r="S7" s="62"/>
      <c r="T7" s="62"/>
      <c r="U7" s="62"/>
      <c r="V7" s="62"/>
      <c r="W7" s="62"/>
      <c r="X7" s="62"/>
      <c r="Y7" s="62"/>
      <c r="Z7" s="62"/>
      <c r="AA7" s="62"/>
      <c r="AB7" s="62"/>
      <c r="AC7" s="62"/>
      <c r="AD7" s="62"/>
      <c r="AE7" s="62"/>
      <c r="AF7" s="62"/>
      <c r="AG7" s="62"/>
      <c r="AH7" s="62"/>
      <c r="AI7" s="62"/>
      <c r="AJ7" s="62"/>
      <c r="AK7" s="62"/>
      <c r="AL7" s="62"/>
      <c r="AM7" s="62"/>
      <c r="AN7" s="62"/>
      <c r="AO7" s="62"/>
      <c r="AP7" s="62"/>
      <c r="AQ7" s="67"/>
      <c r="AR7" s="67"/>
      <c r="AS7" s="62"/>
      <c r="AT7" s="11"/>
      <c r="AU7" s="11"/>
      <c r="AV7" s="11"/>
    </row>
    <row r="8" spans="1:59" s="60" customFormat="1" ht="120" customHeight="1" x14ac:dyDescent="0.4">
      <c r="A8" s="61"/>
      <c r="B8" s="61"/>
      <c r="C8" s="114"/>
      <c r="D8" s="61"/>
      <c r="E8" s="61"/>
      <c r="F8" s="61"/>
      <c r="G8" s="61"/>
      <c r="H8" s="58"/>
      <c r="I8" s="59"/>
      <c r="J8" s="58"/>
      <c r="K8" s="58"/>
      <c r="L8" s="58"/>
      <c r="M8" s="62"/>
      <c r="N8" s="62"/>
      <c r="O8" s="62"/>
      <c r="P8" s="62"/>
      <c r="Q8" s="62"/>
      <c r="R8" s="62"/>
      <c r="S8" s="62"/>
      <c r="T8" s="62"/>
      <c r="U8" s="62"/>
      <c r="V8" s="62"/>
      <c r="W8" s="62"/>
      <c r="X8" s="62"/>
      <c r="Y8" s="62"/>
      <c r="Z8" s="62"/>
      <c r="AA8" s="62"/>
      <c r="AB8" s="62"/>
      <c r="AC8" s="62"/>
      <c r="AD8" s="62"/>
      <c r="AE8" s="62"/>
      <c r="AF8" s="62"/>
      <c r="AG8" s="62"/>
      <c r="AH8" s="62"/>
      <c r="AI8" s="62"/>
      <c r="AJ8" s="62"/>
      <c r="AK8" s="62"/>
      <c r="AL8" s="62"/>
      <c r="AM8" s="62"/>
      <c r="AN8" s="62"/>
      <c r="AO8" s="62"/>
      <c r="AP8" s="62"/>
      <c r="AQ8" s="67"/>
      <c r="AR8" s="67"/>
      <c r="AS8" s="62"/>
      <c r="AT8" s="11"/>
      <c r="AU8" s="11"/>
      <c r="AV8" s="69"/>
    </row>
    <row r="9" spans="1:59" s="60" customFormat="1" ht="24" customHeight="1" x14ac:dyDescent="0.25">
      <c r="A9" s="61"/>
      <c r="B9" s="61"/>
      <c r="C9" s="61"/>
      <c r="D9" s="61"/>
      <c r="E9" s="61"/>
      <c r="F9" s="61"/>
      <c r="G9" s="61"/>
      <c r="H9" s="58"/>
      <c r="I9" s="58"/>
      <c r="J9" s="58"/>
      <c r="K9" s="58"/>
      <c r="L9" s="58"/>
      <c r="M9" s="62"/>
      <c r="N9" s="62"/>
      <c r="O9" s="62"/>
      <c r="P9" s="62"/>
      <c r="Q9" s="62"/>
      <c r="R9" s="62"/>
      <c r="S9" s="62"/>
      <c r="T9" s="62"/>
      <c r="U9" s="62"/>
      <c r="V9" s="62"/>
      <c r="W9" s="62"/>
      <c r="X9" s="62"/>
      <c r="Y9" s="62"/>
      <c r="Z9" s="62"/>
      <c r="AA9" s="62"/>
      <c r="AB9" s="62"/>
      <c r="AC9" s="62"/>
      <c r="AD9" s="62"/>
      <c r="AE9" s="62"/>
      <c r="AF9" s="62"/>
      <c r="AG9" s="62"/>
      <c r="AH9" s="62"/>
      <c r="AI9" s="62"/>
      <c r="AJ9" s="62"/>
      <c r="AK9" s="62"/>
      <c r="AL9" s="62"/>
      <c r="AM9" s="62"/>
      <c r="AN9" s="62"/>
      <c r="AO9" s="62"/>
      <c r="AP9" s="62"/>
      <c r="AQ9" s="67"/>
      <c r="AR9" s="67"/>
      <c r="AS9" s="62"/>
      <c r="AT9" s="11"/>
      <c r="AU9" s="11"/>
      <c r="AX9" s="11"/>
      <c r="AY9" s="11"/>
      <c r="AZ9" s="11"/>
      <c r="BA9" s="62"/>
      <c r="BB9" s="62"/>
      <c r="BC9" s="8"/>
      <c r="BD9" s="65"/>
      <c r="BE9" s="65"/>
      <c r="BF9" s="65"/>
      <c r="BG9" s="65"/>
    </row>
    <row r="10" spans="1:59" s="60" customFormat="1" ht="34.5" customHeight="1" x14ac:dyDescent="0.25">
      <c r="A10" s="111"/>
      <c r="B10" s="61"/>
      <c r="C10" s="111"/>
      <c r="D10" s="61"/>
      <c r="E10" s="61"/>
      <c r="F10" s="61"/>
      <c r="G10" s="61"/>
      <c r="H10" s="58"/>
      <c r="I10" s="58"/>
      <c r="J10" s="58"/>
      <c r="K10" s="58"/>
      <c r="L10" s="58"/>
      <c r="M10" s="62"/>
      <c r="N10" s="62"/>
      <c r="O10" s="62"/>
      <c r="P10" s="62"/>
      <c r="Q10" s="62"/>
      <c r="R10" s="62"/>
      <c r="S10" s="62"/>
      <c r="T10" s="62"/>
      <c r="U10" s="62"/>
      <c r="V10" s="62"/>
      <c r="W10" s="62"/>
      <c r="X10" s="62"/>
      <c r="Y10" s="62"/>
      <c r="Z10" s="62"/>
      <c r="AA10" s="62"/>
      <c r="AB10" s="62"/>
      <c r="AC10" s="62"/>
      <c r="AD10" s="62"/>
      <c r="AE10" s="62"/>
      <c r="AF10" s="62"/>
      <c r="AG10" s="62"/>
      <c r="AH10" s="62"/>
      <c r="AI10" s="62"/>
      <c r="AJ10" s="62"/>
      <c r="AK10" s="62"/>
      <c r="AL10" s="62"/>
      <c r="AM10" s="62"/>
      <c r="AN10" s="62"/>
      <c r="AO10" s="62"/>
      <c r="AP10" s="62"/>
      <c r="AQ10" s="67"/>
      <c r="AR10" s="67"/>
      <c r="AS10" s="62"/>
      <c r="AT10" s="11"/>
      <c r="AU10" s="11"/>
      <c r="AV10" s="11"/>
      <c r="AW10" s="11"/>
      <c r="AX10" s="11"/>
      <c r="AY10" s="11"/>
      <c r="AZ10" s="11"/>
      <c r="BA10" s="62"/>
      <c r="BB10" s="62"/>
      <c r="BC10" s="8"/>
      <c r="BD10" s="65"/>
      <c r="BE10" s="65"/>
      <c r="BF10" s="65"/>
      <c r="BG10" s="65"/>
    </row>
    <row r="11" spans="1:59" s="60" customFormat="1" ht="12.75" customHeight="1" x14ac:dyDescent="0.25">
      <c r="A11" s="111"/>
      <c r="B11" s="61"/>
      <c r="C11" s="111"/>
      <c r="D11" s="61"/>
      <c r="E11" s="61"/>
      <c r="F11" s="61"/>
      <c r="G11" s="61"/>
      <c r="H11" s="58"/>
      <c r="I11" s="58"/>
      <c r="J11" s="58"/>
      <c r="K11" s="58"/>
      <c r="L11" s="58"/>
      <c r="M11" s="62"/>
      <c r="N11" s="62"/>
      <c r="O11" s="62"/>
      <c r="P11" s="62"/>
      <c r="Q11" s="62"/>
      <c r="R11" s="62"/>
      <c r="S11" s="62"/>
      <c r="T11" s="62"/>
      <c r="U11" s="62"/>
      <c r="V11" s="62"/>
      <c r="W11" s="62"/>
      <c r="X11" s="62"/>
      <c r="Y11" s="62"/>
      <c r="Z11" s="62"/>
      <c r="AA11" s="62"/>
      <c r="AB11" s="62"/>
      <c r="AC11" s="62"/>
      <c r="AD11" s="62"/>
      <c r="AE11" s="62"/>
      <c r="AF11" s="62"/>
      <c r="AG11" s="62"/>
      <c r="AH11" s="62"/>
      <c r="AI11" s="62"/>
      <c r="AJ11" s="62"/>
      <c r="AK11" s="62"/>
      <c r="AL11" s="62"/>
      <c r="AM11" s="62"/>
      <c r="AN11" s="62"/>
      <c r="AO11" s="62"/>
      <c r="AP11" s="62"/>
      <c r="AQ11" s="67"/>
      <c r="AR11" s="67"/>
      <c r="AS11" s="62"/>
      <c r="AT11" s="11"/>
      <c r="AU11" s="11"/>
      <c r="AW11" s="69"/>
      <c r="AY11" s="69"/>
      <c r="BA11" s="62"/>
      <c r="BB11" s="62"/>
      <c r="BC11" s="8"/>
      <c r="BD11" s="65"/>
      <c r="BE11" s="65"/>
      <c r="BF11" s="65"/>
      <c r="BG11" s="65"/>
    </row>
    <row r="12" spans="1:59" s="60" customFormat="1" ht="12.75" customHeight="1" x14ac:dyDescent="0.25">
      <c r="A12" s="111"/>
      <c r="B12" s="61"/>
      <c r="C12" s="111"/>
      <c r="D12" s="61"/>
      <c r="E12" s="61"/>
      <c r="F12" s="61"/>
      <c r="G12" s="61"/>
      <c r="H12" s="58"/>
      <c r="I12" s="58"/>
      <c r="J12" s="58"/>
      <c r="K12" s="58"/>
      <c r="L12" s="58"/>
      <c r="M12" s="62"/>
      <c r="N12" s="62"/>
      <c r="O12" s="62"/>
      <c r="P12" s="62"/>
      <c r="Q12" s="62"/>
      <c r="R12" s="62"/>
      <c r="S12" s="62"/>
      <c r="T12" s="62"/>
      <c r="U12" s="62"/>
      <c r="V12" s="62"/>
      <c r="W12" s="62"/>
      <c r="X12" s="62"/>
      <c r="Y12" s="62"/>
      <c r="Z12" s="62"/>
      <c r="AA12" s="62"/>
      <c r="AB12" s="62"/>
      <c r="AC12" s="62"/>
      <c r="AD12" s="62"/>
      <c r="AE12" s="62"/>
      <c r="AF12" s="62"/>
      <c r="AG12" s="62"/>
      <c r="AH12" s="62"/>
      <c r="AI12" s="62"/>
      <c r="AJ12" s="62"/>
      <c r="AK12" s="62"/>
      <c r="AL12" s="62"/>
      <c r="AM12" s="62"/>
      <c r="AN12" s="62"/>
      <c r="AO12" s="62"/>
      <c r="AP12" s="62"/>
      <c r="AQ12" s="67"/>
      <c r="AR12" s="67"/>
      <c r="AS12" s="62"/>
      <c r="AT12" s="11"/>
      <c r="AU12" s="11"/>
      <c r="AV12" s="11"/>
      <c r="AW12" s="11"/>
      <c r="AX12" s="11"/>
      <c r="AY12" s="11"/>
      <c r="AZ12" s="11"/>
      <c r="BA12" s="62"/>
      <c r="BB12" s="62"/>
      <c r="BC12" s="8"/>
      <c r="BD12" s="65"/>
      <c r="BE12" s="65"/>
      <c r="BF12" s="65"/>
      <c r="BG12" s="65"/>
    </row>
    <row r="13" spans="1:59" s="60" customFormat="1" ht="12.75" customHeight="1" x14ac:dyDescent="0.25">
      <c r="A13" s="111"/>
      <c r="B13" s="61"/>
      <c r="C13" s="111"/>
      <c r="D13" s="111"/>
      <c r="E13" s="61"/>
      <c r="F13" s="61"/>
      <c r="G13" s="61"/>
      <c r="H13" s="58"/>
      <c r="I13" s="58"/>
      <c r="J13" s="58"/>
      <c r="K13" s="58"/>
      <c r="L13" s="58"/>
      <c r="M13" s="62"/>
      <c r="N13" s="62"/>
      <c r="O13" s="62"/>
      <c r="P13" s="62"/>
      <c r="Q13" s="62"/>
      <c r="R13" s="62"/>
      <c r="S13" s="62"/>
      <c r="T13" s="62"/>
      <c r="U13" s="62"/>
      <c r="V13" s="62"/>
      <c r="W13" s="62"/>
      <c r="X13" s="62"/>
      <c r="Y13" s="62"/>
      <c r="Z13" s="62"/>
      <c r="AA13" s="62"/>
      <c r="AB13" s="62"/>
      <c r="AC13" s="62"/>
      <c r="AD13" s="62"/>
      <c r="AE13" s="62"/>
      <c r="AF13" s="62"/>
      <c r="AG13" s="62"/>
      <c r="AH13" s="62"/>
      <c r="AI13" s="62"/>
      <c r="AJ13" s="62"/>
      <c r="AK13" s="62"/>
      <c r="AL13" s="62"/>
      <c r="AM13" s="62"/>
      <c r="AN13" s="62"/>
      <c r="AO13" s="62"/>
      <c r="AP13" s="62"/>
      <c r="AQ13" s="67"/>
      <c r="AR13" s="67"/>
      <c r="AS13" s="62"/>
      <c r="AT13" s="11"/>
      <c r="AU13" s="11"/>
      <c r="AV13" s="11"/>
      <c r="AW13" s="11"/>
      <c r="AX13" s="11"/>
      <c r="AY13" s="69"/>
      <c r="AZ13" s="69"/>
      <c r="BA13" s="62"/>
      <c r="BB13" s="62"/>
      <c r="BC13" s="8"/>
      <c r="BD13" s="65"/>
      <c r="BE13" s="65"/>
      <c r="BF13" s="65"/>
      <c r="BG13" s="65"/>
    </row>
    <row r="14" spans="1:59" s="60" customFormat="1" ht="12.75" customHeight="1" x14ac:dyDescent="0.25">
      <c r="A14" s="111"/>
      <c r="B14" s="61"/>
      <c r="C14" s="111"/>
      <c r="D14" s="119"/>
      <c r="E14" s="61"/>
      <c r="F14" s="61"/>
      <c r="G14" s="61"/>
      <c r="H14" s="58"/>
      <c r="I14" s="58"/>
      <c r="J14" s="58"/>
      <c r="K14" s="58"/>
      <c r="L14" s="58"/>
      <c r="M14" s="62"/>
      <c r="N14" s="62"/>
      <c r="O14" s="62"/>
      <c r="P14" s="62"/>
      <c r="Q14" s="62"/>
      <c r="R14" s="62"/>
      <c r="S14" s="62"/>
      <c r="T14" s="62"/>
      <c r="U14" s="62"/>
      <c r="V14" s="62"/>
      <c r="W14" s="62"/>
      <c r="X14" s="62"/>
      <c r="Y14" s="62"/>
      <c r="Z14" s="62"/>
      <c r="AA14" s="62"/>
      <c r="AB14" s="62"/>
      <c r="AC14" s="62"/>
      <c r="AD14" s="62"/>
      <c r="AE14" s="62"/>
      <c r="AF14" s="62"/>
      <c r="AG14" s="62"/>
      <c r="AH14" s="62"/>
      <c r="AI14" s="62"/>
      <c r="AJ14" s="62"/>
      <c r="AK14" s="62"/>
      <c r="AL14" s="62"/>
      <c r="AM14" s="62"/>
      <c r="AN14" s="62"/>
      <c r="AO14" s="62"/>
      <c r="AP14" s="62"/>
      <c r="AQ14" s="68"/>
      <c r="AR14" s="68"/>
      <c r="AS14" s="62"/>
      <c r="AT14" s="11"/>
      <c r="AU14" s="11"/>
      <c r="AV14" s="11"/>
      <c r="AW14" s="11"/>
      <c r="AX14" s="11"/>
      <c r="AY14" s="11"/>
      <c r="AZ14" s="11"/>
      <c r="BA14" s="62"/>
      <c r="BB14" s="62"/>
      <c r="BC14" s="8"/>
      <c r="BD14" s="65"/>
      <c r="BE14" s="65"/>
      <c r="BF14" s="65"/>
      <c r="BG14" s="65"/>
    </row>
    <row r="15" spans="1:59" s="60" customFormat="1" ht="12.75" customHeight="1" x14ac:dyDescent="0.25">
      <c r="A15" s="111"/>
      <c r="B15" s="61"/>
      <c r="C15" s="111"/>
      <c r="D15" s="119"/>
      <c r="E15" s="61"/>
      <c r="F15" s="111"/>
      <c r="I15" s="58"/>
      <c r="J15" s="58"/>
      <c r="K15" s="58"/>
      <c r="L15" s="58"/>
      <c r="M15" s="62"/>
      <c r="N15" s="62"/>
      <c r="O15" s="62"/>
      <c r="P15" s="62"/>
      <c r="Q15" s="62"/>
      <c r="R15" s="62"/>
      <c r="S15" s="62"/>
      <c r="T15" s="62"/>
      <c r="U15" s="62"/>
      <c r="V15" s="62"/>
      <c r="W15" s="62"/>
      <c r="X15" s="62"/>
      <c r="Y15" s="62"/>
      <c r="Z15" s="62"/>
      <c r="AA15" s="62"/>
      <c r="AB15" s="62"/>
      <c r="AC15" s="62"/>
      <c r="AD15" s="62"/>
      <c r="AE15" s="62"/>
      <c r="AF15" s="62"/>
      <c r="AG15" s="62"/>
      <c r="AH15" s="62"/>
      <c r="AI15" s="62"/>
      <c r="AJ15" s="62"/>
      <c r="AK15" s="62"/>
      <c r="AL15" s="62"/>
      <c r="AM15" s="62"/>
      <c r="AN15" s="62"/>
      <c r="AO15" s="62"/>
      <c r="AP15" s="62"/>
      <c r="AQ15" s="68"/>
      <c r="AR15" s="68"/>
      <c r="AS15" s="62"/>
      <c r="AT15" s="11"/>
      <c r="AU15" s="11"/>
      <c r="AV15" s="11"/>
      <c r="AW15" s="11"/>
      <c r="AX15" s="11"/>
      <c r="AY15" s="11"/>
      <c r="AZ15" s="11"/>
      <c r="BA15" s="62"/>
      <c r="BB15" s="62"/>
      <c r="BC15" s="8"/>
      <c r="BD15" s="65"/>
      <c r="BE15" s="65"/>
      <c r="BF15" s="65"/>
      <c r="BG15" s="65"/>
    </row>
    <row r="16" spans="1:59" s="60" customFormat="1" ht="12.75" customHeight="1" x14ac:dyDescent="0.25">
      <c r="A16" s="111"/>
      <c r="B16" s="61"/>
      <c r="C16" s="111"/>
      <c r="D16" s="119"/>
      <c r="E16" s="61"/>
      <c r="F16" s="111"/>
      <c r="I16" s="58"/>
      <c r="J16" s="58"/>
      <c r="K16" s="58"/>
      <c r="L16" s="58"/>
      <c r="M16" s="62"/>
      <c r="N16" s="62"/>
      <c r="O16" s="62"/>
      <c r="P16" s="62"/>
      <c r="Q16" s="62"/>
      <c r="R16" s="62"/>
      <c r="S16" s="62"/>
      <c r="T16" s="62"/>
      <c r="U16" s="62"/>
      <c r="V16" s="62"/>
      <c r="W16" s="62"/>
      <c r="X16" s="62"/>
      <c r="Y16" s="62"/>
      <c r="Z16" s="62"/>
      <c r="AA16" s="62"/>
      <c r="AB16" s="62"/>
      <c r="AC16" s="62"/>
      <c r="AD16" s="62"/>
      <c r="AE16" s="62"/>
      <c r="AF16" s="62"/>
      <c r="AG16" s="62"/>
      <c r="AH16" s="62"/>
      <c r="AI16" s="62"/>
      <c r="AJ16" s="62"/>
      <c r="AK16" s="62"/>
      <c r="AL16" s="62"/>
      <c r="AM16" s="62"/>
      <c r="AN16" s="62"/>
      <c r="AO16" s="62"/>
      <c r="AP16" s="62"/>
      <c r="AQ16" s="68"/>
      <c r="AR16" s="68"/>
      <c r="AS16" s="62"/>
      <c r="AT16" s="11"/>
      <c r="AU16" s="11"/>
      <c r="AV16" s="69"/>
      <c r="AW16" s="69"/>
      <c r="AX16" s="11"/>
      <c r="AY16" s="11"/>
      <c r="AZ16" s="11"/>
      <c r="BA16" s="62"/>
      <c r="BB16" s="62"/>
      <c r="BC16" s="8"/>
      <c r="BD16" s="65"/>
      <c r="BE16" s="65"/>
      <c r="BF16" s="65"/>
      <c r="BG16" s="65"/>
    </row>
    <row r="17" spans="1:55" s="60" customFormat="1" ht="12.75" customHeight="1" x14ac:dyDescent="0.25">
      <c r="A17" s="111"/>
      <c r="B17" s="61"/>
      <c r="C17" s="111"/>
      <c r="D17" s="119"/>
      <c r="E17" s="61"/>
      <c r="F17" s="111"/>
      <c r="I17" s="58"/>
      <c r="J17" s="58"/>
      <c r="K17" s="58"/>
      <c r="L17" s="58"/>
      <c r="M17" s="62"/>
      <c r="N17" s="62"/>
      <c r="O17" s="62"/>
      <c r="P17" s="62"/>
      <c r="Q17" s="62"/>
      <c r="R17" s="62"/>
      <c r="S17" s="62"/>
      <c r="T17" s="62"/>
      <c r="U17" s="62"/>
      <c r="V17" s="62"/>
      <c r="W17" s="62"/>
      <c r="X17" s="62"/>
      <c r="Y17" s="62"/>
      <c r="Z17" s="62"/>
      <c r="AA17" s="62"/>
      <c r="AB17" s="62"/>
      <c r="AC17" s="62"/>
      <c r="AD17" s="62"/>
      <c r="AE17" s="62"/>
      <c r="AF17" s="62"/>
      <c r="AG17" s="62"/>
      <c r="AH17" s="62"/>
      <c r="AI17" s="62"/>
      <c r="AJ17" s="62"/>
      <c r="AK17" s="62"/>
      <c r="AL17" s="62"/>
      <c r="AM17" s="62"/>
      <c r="AN17" s="62"/>
      <c r="AO17" s="62"/>
      <c r="AP17" s="62"/>
      <c r="AQ17" s="68"/>
      <c r="AR17" s="68"/>
      <c r="AS17" s="62"/>
      <c r="AT17" s="11"/>
      <c r="AU17" s="11"/>
      <c r="AV17" s="11"/>
      <c r="AW17" s="11"/>
      <c r="AX17" s="11"/>
      <c r="AY17" s="11"/>
      <c r="AZ17" s="11"/>
      <c r="BA17" s="62"/>
      <c r="BB17" s="62"/>
      <c r="BC17" s="8"/>
    </row>
    <row r="18" spans="1:55" s="60" customFormat="1" ht="12.75" customHeight="1" x14ac:dyDescent="0.25">
      <c r="A18" s="111"/>
      <c r="B18" s="10"/>
      <c r="C18" s="111"/>
      <c r="D18" s="119"/>
      <c r="E18" s="61"/>
      <c r="F18" s="111"/>
      <c r="I18" s="58"/>
      <c r="J18" s="58"/>
      <c r="K18" s="58"/>
      <c r="L18" s="58"/>
      <c r="M18" s="62"/>
      <c r="N18" s="62"/>
      <c r="O18" s="62"/>
      <c r="P18" s="62"/>
      <c r="Q18" s="62"/>
      <c r="R18" s="62"/>
      <c r="S18" s="62"/>
      <c r="T18" s="62"/>
      <c r="U18" s="62"/>
      <c r="V18" s="62"/>
      <c r="W18" s="62"/>
      <c r="X18" s="62"/>
      <c r="Y18" s="62"/>
      <c r="Z18" s="62"/>
      <c r="AA18" s="62"/>
      <c r="AB18" s="62"/>
      <c r="AC18" s="62"/>
      <c r="AD18" s="62"/>
      <c r="AE18" s="62"/>
      <c r="AF18" s="62"/>
      <c r="AG18" s="62"/>
      <c r="AH18" s="62"/>
      <c r="AI18" s="62"/>
      <c r="AJ18" s="62"/>
      <c r="AK18" s="62"/>
      <c r="AL18" s="62"/>
      <c r="AM18" s="62"/>
      <c r="AN18" s="62"/>
      <c r="AO18" s="62"/>
      <c r="AP18" s="62"/>
      <c r="AQ18" s="68"/>
      <c r="AR18" s="68"/>
      <c r="AS18" s="62"/>
      <c r="AT18" s="11"/>
      <c r="AU18" s="11"/>
      <c r="AV18" s="69"/>
      <c r="AW18" s="69"/>
      <c r="AX18" s="69"/>
      <c r="AY18" s="69"/>
      <c r="AZ18" s="69"/>
      <c r="BA18" s="62"/>
      <c r="BB18" s="62"/>
      <c r="BC18" s="8"/>
    </row>
    <row r="19" spans="1:55" s="60" customFormat="1" ht="12.75" customHeight="1" x14ac:dyDescent="0.25">
      <c r="A19" s="119"/>
      <c r="B19" s="10"/>
      <c r="C19" s="111"/>
      <c r="D19" s="119"/>
      <c r="E19" s="61"/>
      <c r="F19" s="111"/>
      <c r="I19" s="58"/>
      <c r="J19" s="58"/>
      <c r="K19" s="58"/>
      <c r="L19" s="58"/>
      <c r="M19" s="62"/>
      <c r="N19" s="62"/>
      <c r="O19" s="62"/>
      <c r="P19" s="62"/>
      <c r="Q19" s="62"/>
      <c r="R19" s="62"/>
      <c r="S19" s="62"/>
      <c r="T19" s="62"/>
      <c r="U19" s="62"/>
      <c r="V19" s="62"/>
      <c r="W19" s="62"/>
      <c r="X19" s="62"/>
      <c r="Y19" s="62"/>
      <c r="Z19" s="62"/>
      <c r="AA19" s="62"/>
      <c r="AB19" s="62"/>
      <c r="AC19" s="62"/>
      <c r="AD19" s="62"/>
      <c r="AE19" s="62"/>
      <c r="AF19" s="62"/>
      <c r="AG19" s="62"/>
      <c r="AH19" s="62"/>
      <c r="AI19" s="62"/>
      <c r="AJ19" s="62"/>
      <c r="AK19" s="62"/>
      <c r="AL19" s="62"/>
      <c r="AM19" s="62"/>
      <c r="AN19" s="62"/>
      <c r="AO19" s="62"/>
      <c r="AP19" s="62"/>
      <c r="AQ19" s="68"/>
      <c r="AR19" s="68"/>
      <c r="AS19" s="62"/>
      <c r="AT19" s="11"/>
      <c r="AU19" s="11"/>
      <c r="AV19" s="69"/>
      <c r="AW19" s="69"/>
      <c r="AX19" s="69"/>
      <c r="AY19" s="69"/>
      <c r="AZ19" s="69"/>
      <c r="BA19" s="62"/>
      <c r="BB19" s="62"/>
      <c r="BC19" s="8"/>
    </row>
    <row r="20" spans="1:55" s="60" customFormat="1" ht="12.75" customHeight="1" x14ac:dyDescent="0.25">
      <c r="A20" s="119"/>
      <c r="B20" s="61"/>
      <c r="C20" s="111"/>
      <c r="D20" s="119"/>
      <c r="E20" s="61"/>
      <c r="F20" s="111"/>
      <c r="I20" s="58"/>
      <c r="J20" s="58"/>
      <c r="K20" s="58"/>
      <c r="L20" s="58"/>
      <c r="M20" s="62"/>
      <c r="N20" s="62"/>
      <c r="O20" s="62"/>
      <c r="P20" s="62"/>
      <c r="Q20" s="62"/>
      <c r="R20" s="62"/>
      <c r="S20" s="62"/>
      <c r="T20" s="62"/>
      <c r="U20" s="62"/>
      <c r="V20" s="62"/>
      <c r="W20" s="62"/>
      <c r="X20" s="62"/>
      <c r="Y20" s="62"/>
      <c r="Z20" s="62"/>
      <c r="AA20" s="62"/>
      <c r="AB20" s="62"/>
      <c r="AC20" s="62"/>
      <c r="AD20" s="62"/>
      <c r="AE20" s="62"/>
      <c r="AF20" s="62"/>
      <c r="AG20" s="62"/>
      <c r="AH20" s="62"/>
      <c r="AI20" s="62"/>
      <c r="AJ20" s="62"/>
      <c r="AK20" s="62"/>
      <c r="AL20" s="62"/>
      <c r="AM20" s="62"/>
      <c r="AN20" s="62"/>
      <c r="AO20" s="62"/>
      <c r="AP20" s="62"/>
      <c r="AQ20" s="62"/>
      <c r="AR20" s="62"/>
      <c r="AS20" s="62"/>
      <c r="AT20" s="11"/>
      <c r="AU20" s="11"/>
      <c r="AV20" s="11"/>
      <c r="AW20" s="11"/>
      <c r="AX20" s="11"/>
      <c r="AY20" s="11"/>
      <c r="AZ20" s="11"/>
      <c r="BA20" s="62"/>
      <c r="BB20" s="62"/>
      <c r="BC20" s="8"/>
    </row>
    <row r="21" spans="1:55" s="60" customFormat="1" ht="12.75" customHeight="1" x14ac:dyDescent="0.25">
      <c r="A21" s="119"/>
      <c r="B21" s="61"/>
      <c r="C21" s="111"/>
      <c r="D21" s="119"/>
      <c r="E21" s="61"/>
      <c r="F21" s="111"/>
      <c r="I21" s="58"/>
      <c r="J21" s="58"/>
      <c r="K21" s="58"/>
      <c r="L21" s="58"/>
      <c r="M21" s="62"/>
      <c r="N21" s="62"/>
      <c r="O21" s="62"/>
      <c r="P21" s="62"/>
      <c r="Q21" s="62"/>
      <c r="R21" s="62"/>
      <c r="S21" s="62"/>
      <c r="T21" s="62"/>
      <c r="U21" s="62"/>
      <c r="V21" s="62"/>
      <c r="W21" s="62"/>
      <c r="X21" s="62"/>
      <c r="Y21" s="62"/>
      <c r="Z21" s="62"/>
      <c r="AA21" s="62"/>
      <c r="AB21" s="62"/>
      <c r="AC21" s="62"/>
      <c r="AD21" s="62"/>
      <c r="AE21" s="62"/>
      <c r="AF21" s="62"/>
      <c r="AG21" s="62"/>
      <c r="AH21" s="62"/>
      <c r="AI21" s="62"/>
      <c r="AJ21" s="62"/>
      <c r="AK21" s="62"/>
      <c r="AL21" s="62"/>
      <c r="AM21" s="62"/>
      <c r="AN21" s="62"/>
      <c r="AO21" s="62"/>
      <c r="AP21" s="62"/>
      <c r="AQ21" s="62"/>
      <c r="AR21" s="62"/>
      <c r="AS21" s="62"/>
      <c r="AT21" s="11"/>
      <c r="AU21" s="11"/>
      <c r="AV21" s="11"/>
      <c r="AW21" s="11"/>
      <c r="AX21" s="11"/>
      <c r="AY21" s="69"/>
      <c r="AZ21" s="69"/>
      <c r="BA21" s="62"/>
      <c r="BB21" s="62"/>
      <c r="BC21" s="8"/>
    </row>
    <row r="22" spans="1:55" s="60" customFormat="1" ht="12.75" customHeight="1" x14ac:dyDescent="0.25">
      <c r="A22" s="119"/>
      <c r="B22" s="61"/>
      <c r="C22" s="111"/>
      <c r="D22" s="119"/>
      <c r="E22" s="61"/>
      <c r="F22" s="111"/>
      <c r="I22" s="58"/>
      <c r="J22" s="58"/>
      <c r="K22" s="58"/>
      <c r="L22" s="58"/>
      <c r="M22" s="62"/>
      <c r="N22" s="62"/>
      <c r="O22" s="62"/>
      <c r="P22" s="62"/>
      <c r="Q22" s="62"/>
      <c r="R22" s="62"/>
      <c r="S22" s="62"/>
      <c r="T22" s="62"/>
      <c r="U22" s="62"/>
      <c r="V22" s="62"/>
      <c r="W22" s="62"/>
      <c r="X22" s="62"/>
      <c r="Y22" s="62"/>
      <c r="Z22" s="62"/>
      <c r="AA22" s="62"/>
      <c r="AB22" s="62"/>
      <c r="AC22" s="62"/>
      <c r="AD22" s="62"/>
      <c r="AE22" s="62"/>
      <c r="AF22" s="62"/>
      <c r="AG22" s="62"/>
      <c r="AH22" s="62"/>
      <c r="AI22" s="62"/>
      <c r="AJ22" s="62"/>
      <c r="AK22" s="62"/>
      <c r="AL22" s="62"/>
      <c r="AM22" s="62"/>
      <c r="AN22" s="62"/>
      <c r="AO22" s="62"/>
      <c r="AP22" s="62"/>
      <c r="AQ22" s="62"/>
      <c r="AR22" s="62"/>
      <c r="AS22" s="62"/>
      <c r="AT22" s="11"/>
      <c r="AU22" s="8"/>
      <c r="AV22" s="8"/>
      <c r="AW22" s="8"/>
      <c r="AX22" s="8"/>
      <c r="AY22" s="8"/>
      <c r="AZ22" s="8"/>
      <c r="BA22" s="62"/>
      <c r="BB22" s="62"/>
      <c r="BC22" s="8"/>
    </row>
    <row r="23" spans="1:55" s="60" customFormat="1" ht="12.75" customHeight="1" x14ac:dyDescent="0.25">
      <c r="A23" s="119"/>
      <c r="B23" s="61"/>
      <c r="C23" s="111"/>
      <c r="D23" s="119"/>
      <c r="E23" s="61"/>
      <c r="F23" s="111"/>
      <c r="I23" s="58"/>
      <c r="J23" s="58"/>
      <c r="K23" s="58"/>
      <c r="L23" s="58"/>
      <c r="M23" s="62"/>
      <c r="N23" s="62"/>
      <c r="O23" s="62"/>
      <c r="P23" s="62"/>
      <c r="Q23" s="62"/>
      <c r="R23" s="62"/>
      <c r="S23" s="62"/>
      <c r="T23" s="62"/>
      <c r="U23" s="62"/>
      <c r="V23" s="62"/>
      <c r="W23" s="62"/>
      <c r="X23" s="62"/>
      <c r="Y23" s="62"/>
      <c r="Z23" s="62"/>
      <c r="AA23" s="62"/>
      <c r="AB23" s="62"/>
      <c r="AC23" s="62"/>
      <c r="AD23" s="62"/>
      <c r="AE23" s="62"/>
      <c r="AF23" s="62"/>
      <c r="AG23" s="62"/>
      <c r="AH23" s="62"/>
      <c r="AI23" s="62"/>
      <c r="AJ23" s="62"/>
      <c r="AK23" s="62"/>
      <c r="AL23" s="62"/>
      <c r="AM23" s="62"/>
      <c r="AN23" s="62"/>
      <c r="AO23" s="62"/>
      <c r="AP23" s="62"/>
      <c r="AQ23" s="62"/>
      <c r="AR23" s="62"/>
      <c r="AS23" s="62"/>
      <c r="AT23" s="11"/>
      <c r="AU23" s="8"/>
      <c r="AV23" s="8"/>
      <c r="AW23" s="8"/>
      <c r="AX23" s="8"/>
      <c r="AY23" s="8"/>
      <c r="AZ23" s="11"/>
      <c r="BA23" s="62"/>
      <c r="BB23" s="62"/>
      <c r="BC23" s="8"/>
    </row>
    <row r="24" spans="1:55" s="60" customFormat="1" ht="12.75" customHeight="1" x14ac:dyDescent="0.25">
      <c r="A24" s="119"/>
      <c r="B24" s="61"/>
      <c r="C24" s="111"/>
      <c r="D24" s="119"/>
      <c r="E24" s="61"/>
      <c r="F24" s="111"/>
      <c r="I24" s="58"/>
      <c r="J24" s="58"/>
      <c r="K24" s="58"/>
      <c r="L24" s="58"/>
      <c r="M24" s="62"/>
      <c r="N24" s="62"/>
      <c r="O24" s="62"/>
      <c r="P24" s="62"/>
      <c r="Q24" s="62"/>
      <c r="R24" s="62"/>
      <c r="S24" s="62"/>
      <c r="T24" s="62"/>
      <c r="U24" s="62"/>
      <c r="V24" s="62"/>
      <c r="W24" s="62"/>
      <c r="X24" s="62"/>
      <c r="Y24" s="62"/>
      <c r="Z24" s="62"/>
      <c r="AA24" s="62"/>
      <c r="AB24" s="62"/>
      <c r="AC24" s="62"/>
      <c r="AD24" s="62"/>
      <c r="AE24" s="62"/>
      <c r="AF24" s="62"/>
      <c r="AG24" s="62"/>
      <c r="AH24" s="62"/>
      <c r="AI24" s="62"/>
      <c r="AJ24" s="62"/>
      <c r="AK24" s="62"/>
      <c r="AL24" s="62"/>
      <c r="AM24" s="62"/>
      <c r="AN24" s="62"/>
      <c r="AO24" s="62"/>
      <c r="AP24" s="62"/>
      <c r="AQ24" s="62"/>
      <c r="AR24" s="62"/>
      <c r="AS24" s="62"/>
      <c r="AT24" s="11"/>
      <c r="AU24" s="11"/>
      <c r="AV24" s="11"/>
      <c r="AW24" s="11"/>
      <c r="AX24" s="11"/>
      <c r="AY24" s="11"/>
      <c r="AZ24" s="85"/>
      <c r="BA24" s="62"/>
      <c r="BB24" s="62"/>
      <c r="BC24" s="8"/>
    </row>
    <row r="25" spans="1:55" s="60" customFormat="1" ht="12.75" customHeight="1" x14ac:dyDescent="0.25">
      <c r="A25" s="119"/>
      <c r="B25" s="61"/>
      <c r="C25" s="111"/>
      <c r="D25" s="119"/>
      <c r="E25" s="61"/>
      <c r="F25" s="111"/>
      <c r="I25" s="58"/>
      <c r="J25" s="58"/>
      <c r="K25" s="58"/>
      <c r="L25" s="58"/>
      <c r="M25" s="62"/>
      <c r="N25" s="62"/>
      <c r="O25" s="62"/>
      <c r="P25" s="62"/>
      <c r="Q25" s="62"/>
      <c r="R25" s="62"/>
      <c r="S25" s="62"/>
      <c r="T25" s="62"/>
      <c r="U25" s="62"/>
      <c r="V25" s="62"/>
      <c r="W25" s="62"/>
      <c r="X25" s="62"/>
      <c r="Y25" s="62"/>
      <c r="Z25" s="62"/>
      <c r="AA25" s="62"/>
      <c r="AB25" s="62"/>
      <c r="AC25" s="62"/>
      <c r="AD25" s="62"/>
      <c r="AE25" s="62"/>
      <c r="AF25" s="62"/>
      <c r="AG25" s="62"/>
      <c r="AH25" s="62"/>
      <c r="AI25" s="62"/>
      <c r="AJ25" s="62"/>
      <c r="AK25" s="62"/>
      <c r="AL25" s="62"/>
      <c r="AM25" s="62"/>
      <c r="AN25" s="62"/>
      <c r="AO25" s="62"/>
      <c r="AP25" s="62"/>
      <c r="AQ25" s="62"/>
      <c r="AR25" s="62"/>
      <c r="AS25" s="62"/>
      <c r="AT25" s="11"/>
      <c r="AU25" s="11"/>
      <c r="AV25" s="69"/>
      <c r="AW25" s="69"/>
      <c r="AX25" s="11"/>
      <c r="AY25" s="11"/>
      <c r="AZ25" s="11"/>
      <c r="BA25" s="62"/>
      <c r="BB25" s="62"/>
      <c r="BC25" s="8"/>
    </row>
    <row r="26" spans="1:55" s="60" customFormat="1" ht="12.75" customHeight="1" x14ac:dyDescent="0.25">
      <c r="A26" s="119"/>
      <c r="B26" s="61"/>
      <c r="C26" s="111"/>
      <c r="D26" s="119"/>
      <c r="E26" s="61"/>
      <c r="F26" s="111"/>
      <c r="I26" s="58"/>
      <c r="J26" s="58"/>
      <c r="K26" s="58"/>
      <c r="L26" s="58"/>
      <c r="M26" s="62"/>
      <c r="N26" s="62"/>
      <c r="O26" s="62"/>
      <c r="P26" s="62"/>
      <c r="Q26" s="62"/>
      <c r="R26" s="62"/>
      <c r="S26" s="62"/>
      <c r="T26" s="62"/>
      <c r="U26" s="62"/>
      <c r="V26" s="62"/>
      <c r="W26" s="62"/>
      <c r="X26" s="62"/>
      <c r="Y26" s="62"/>
      <c r="Z26" s="62"/>
      <c r="AA26" s="62"/>
      <c r="AB26" s="62"/>
      <c r="AC26" s="62"/>
      <c r="AD26" s="62"/>
      <c r="AE26" s="62"/>
      <c r="AF26" s="62"/>
      <c r="AG26" s="62"/>
      <c r="AH26" s="62"/>
      <c r="AI26" s="62"/>
      <c r="AJ26" s="62"/>
      <c r="AK26" s="62"/>
      <c r="AL26" s="62"/>
      <c r="AM26" s="62"/>
      <c r="AN26" s="62"/>
      <c r="AO26" s="62"/>
      <c r="AP26" s="62"/>
      <c r="AQ26" s="62"/>
      <c r="AR26" s="62"/>
      <c r="AS26" s="62"/>
      <c r="AT26" s="11"/>
      <c r="AU26" s="11"/>
      <c r="AV26" s="11"/>
      <c r="AX26" s="11"/>
      <c r="AY26" s="11"/>
      <c r="AZ26" s="11"/>
      <c r="BA26" s="62"/>
      <c r="BB26" s="62"/>
      <c r="BC26" s="8"/>
    </row>
    <row r="27" spans="1:55" s="60" customFormat="1" ht="12.75" customHeight="1" x14ac:dyDescent="0.25">
      <c r="A27" s="119"/>
      <c r="B27" s="61"/>
      <c r="C27" s="111"/>
      <c r="D27" s="119"/>
      <c r="E27" s="61"/>
      <c r="F27" s="111"/>
      <c r="I27" s="58"/>
      <c r="J27" s="58"/>
      <c r="K27" s="58"/>
      <c r="L27" s="58"/>
      <c r="M27" s="62"/>
      <c r="N27" s="62"/>
      <c r="O27" s="62"/>
      <c r="P27" s="62"/>
      <c r="Q27" s="62"/>
      <c r="R27" s="62"/>
      <c r="S27" s="62"/>
      <c r="T27" s="62"/>
      <c r="U27" s="62"/>
      <c r="V27" s="62"/>
      <c r="W27" s="62"/>
      <c r="X27" s="62"/>
      <c r="Y27" s="62"/>
      <c r="Z27" s="62"/>
      <c r="AA27" s="62"/>
      <c r="AB27" s="62"/>
      <c r="AC27" s="62"/>
      <c r="AD27" s="62"/>
      <c r="AE27" s="62"/>
      <c r="AF27" s="62"/>
      <c r="AG27" s="62"/>
      <c r="AH27" s="62"/>
      <c r="AI27" s="62"/>
      <c r="AJ27" s="62"/>
      <c r="AK27" s="62"/>
      <c r="AL27" s="62"/>
      <c r="AM27" s="62"/>
      <c r="AN27" s="62"/>
      <c r="AO27" s="62"/>
      <c r="AP27" s="62"/>
      <c r="AQ27" s="62"/>
      <c r="AR27" s="62"/>
      <c r="AS27" s="62"/>
      <c r="AT27" s="11"/>
      <c r="AU27" s="86"/>
      <c r="AV27" s="86"/>
      <c r="AW27" s="86"/>
      <c r="AX27" s="86"/>
      <c r="AY27" s="87"/>
      <c r="AZ27" s="86"/>
      <c r="BA27" s="62"/>
      <c r="BB27" s="62"/>
      <c r="BC27" s="8"/>
    </row>
    <row r="28" spans="1:55" s="60" customFormat="1" ht="12.75" customHeight="1" x14ac:dyDescent="0.25">
      <c r="A28" s="119"/>
      <c r="B28" s="61"/>
      <c r="C28" s="111"/>
      <c r="D28" s="119"/>
      <c r="E28" s="61"/>
      <c r="F28" s="111"/>
      <c r="I28" s="58"/>
      <c r="J28" s="58"/>
      <c r="K28" s="58"/>
      <c r="L28" s="58"/>
      <c r="M28" s="62"/>
      <c r="N28" s="62"/>
      <c r="O28" s="62"/>
      <c r="P28" s="62"/>
      <c r="Q28" s="62"/>
      <c r="R28" s="62"/>
      <c r="S28" s="62"/>
      <c r="T28" s="62"/>
      <c r="U28" s="62"/>
      <c r="V28" s="62"/>
      <c r="W28" s="62"/>
      <c r="X28" s="62"/>
      <c r="Y28" s="62"/>
      <c r="Z28" s="62"/>
      <c r="AA28" s="62"/>
      <c r="AB28" s="62"/>
      <c r="AC28" s="62"/>
      <c r="AD28" s="62"/>
      <c r="AE28" s="62"/>
      <c r="AF28" s="62"/>
      <c r="AG28" s="62"/>
      <c r="AH28" s="62"/>
      <c r="AI28" s="62"/>
      <c r="AJ28" s="62"/>
      <c r="AK28" s="62"/>
      <c r="AL28" s="62"/>
      <c r="AM28" s="62"/>
      <c r="AN28" s="62"/>
      <c r="AO28" s="62"/>
      <c r="AP28" s="62"/>
      <c r="AQ28" s="62"/>
      <c r="AR28" s="62"/>
      <c r="AS28" s="62"/>
      <c r="AY28" s="87"/>
      <c r="AZ28" s="87"/>
      <c r="BA28" s="62"/>
      <c r="BB28" s="62"/>
      <c r="BC28" s="8"/>
    </row>
    <row r="29" spans="1:55" s="60" customFormat="1" ht="12.75" customHeight="1" x14ac:dyDescent="0.25">
      <c r="A29" s="119"/>
      <c r="B29" s="61"/>
      <c r="C29" s="111"/>
      <c r="D29" s="119"/>
      <c r="E29" s="61"/>
      <c r="F29" s="111"/>
      <c r="I29" s="58"/>
      <c r="J29" s="58"/>
      <c r="K29" s="58"/>
      <c r="L29" s="58"/>
      <c r="M29" s="62"/>
      <c r="N29" s="62"/>
      <c r="O29" s="62"/>
      <c r="P29" s="62"/>
      <c r="Q29" s="62"/>
      <c r="R29" s="62"/>
      <c r="S29" s="62"/>
      <c r="T29" s="62"/>
      <c r="U29" s="62"/>
      <c r="V29" s="62"/>
      <c r="W29" s="62"/>
      <c r="X29" s="62"/>
      <c r="Y29" s="62"/>
      <c r="Z29" s="62"/>
      <c r="AA29" s="62"/>
      <c r="AB29" s="62"/>
      <c r="AC29" s="62"/>
      <c r="AD29" s="62"/>
      <c r="AE29" s="62"/>
      <c r="AF29" s="62"/>
      <c r="AG29" s="62"/>
      <c r="AH29" s="62"/>
      <c r="AI29" s="62"/>
      <c r="AJ29" s="62"/>
      <c r="AK29" s="62"/>
      <c r="AL29" s="62"/>
      <c r="AM29" s="62"/>
      <c r="AN29" s="62"/>
      <c r="AO29" s="62"/>
      <c r="AP29" s="62"/>
      <c r="AQ29" s="62"/>
      <c r="AR29" s="62"/>
      <c r="AS29" s="62"/>
      <c r="AY29" s="87"/>
      <c r="AZ29" s="87"/>
      <c r="BA29" s="62"/>
      <c r="BB29" s="62"/>
      <c r="BC29" s="8"/>
    </row>
    <row r="30" spans="1:55" s="60" customFormat="1" ht="12.75" customHeight="1" x14ac:dyDescent="0.25">
      <c r="A30" s="61"/>
      <c r="B30" s="61"/>
      <c r="C30" s="111"/>
      <c r="D30" s="119"/>
      <c r="E30" s="61"/>
      <c r="F30" s="111"/>
      <c r="I30" s="58"/>
      <c r="J30" s="58"/>
      <c r="K30" s="58"/>
      <c r="L30" s="58"/>
      <c r="M30" s="62"/>
      <c r="N30" s="62"/>
      <c r="O30" s="62"/>
      <c r="P30" s="62"/>
      <c r="Q30" s="62"/>
      <c r="R30" s="62"/>
      <c r="S30" s="62"/>
      <c r="T30" s="62"/>
      <c r="U30" s="62"/>
      <c r="V30" s="62"/>
      <c r="W30" s="62"/>
      <c r="X30" s="62"/>
      <c r="Y30" s="62"/>
      <c r="Z30" s="62"/>
      <c r="AA30" s="62"/>
      <c r="AB30" s="62"/>
      <c r="AC30" s="62"/>
      <c r="AD30" s="62"/>
      <c r="AE30" s="62"/>
      <c r="AF30" s="62"/>
      <c r="AG30" s="62"/>
      <c r="AH30" s="62"/>
      <c r="AI30" s="62"/>
      <c r="AJ30" s="62"/>
      <c r="AK30" s="62"/>
      <c r="AL30" s="62"/>
      <c r="AM30" s="62"/>
      <c r="AN30" s="62"/>
      <c r="AO30" s="62"/>
      <c r="AP30" s="62"/>
      <c r="AQ30" s="62"/>
      <c r="AR30" s="62"/>
      <c r="AS30" s="62"/>
      <c r="AT30" s="11"/>
      <c r="AU30" s="11" t="s">
        <v>11</v>
      </c>
      <c r="AV30" s="11" t="s">
        <v>12</v>
      </c>
      <c r="AW30" s="60" t="s">
        <v>13</v>
      </c>
      <c r="AX30" s="11" t="s">
        <v>14</v>
      </c>
      <c r="AY30" s="88"/>
      <c r="AZ30" s="86"/>
      <c r="BA30" s="62"/>
      <c r="BB30" s="62"/>
      <c r="BC30" s="8"/>
    </row>
    <row r="31" spans="1:55" s="60" customFormat="1" ht="34.5" customHeight="1" x14ac:dyDescent="0.25">
      <c r="A31" s="61"/>
      <c r="B31" s="61"/>
      <c r="C31" s="61"/>
      <c r="D31" s="119"/>
      <c r="E31" s="61"/>
      <c r="F31" s="111"/>
      <c r="I31" s="58"/>
      <c r="J31" s="58"/>
      <c r="K31" s="58"/>
      <c r="L31" s="58"/>
      <c r="M31" s="62"/>
      <c r="N31" s="62"/>
      <c r="O31" s="62"/>
      <c r="P31" s="62"/>
      <c r="Q31" s="62"/>
      <c r="R31" s="62"/>
      <c r="S31" s="62"/>
      <c r="T31" s="62"/>
      <c r="U31" s="62"/>
      <c r="V31" s="62"/>
      <c r="W31" s="62"/>
      <c r="X31" s="62"/>
      <c r="Y31" s="62"/>
      <c r="Z31" s="62"/>
      <c r="AA31" s="62"/>
      <c r="AB31" s="62"/>
      <c r="AC31" s="62"/>
      <c r="AD31" s="62"/>
      <c r="AE31" s="62"/>
      <c r="AF31" s="62"/>
      <c r="AG31" s="62"/>
      <c r="AH31" s="62"/>
      <c r="AI31" s="62"/>
      <c r="AJ31" s="62"/>
      <c r="AK31" s="62"/>
      <c r="AL31" s="62"/>
      <c r="AM31" s="62"/>
      <c r="AN31" s="62"/>
      <c r="AO31" s="62"/>
      <c r="AP31" s="62"/>
      <c r="AQ31" s="62"/>
      <c r="AR31" s="62"/>
      <c r="AS31" s="62"/>
      <c r="AT31" s="11" t="s">
        <v>16</v>
      </c>
      <c r="AU31" s="86"/>
      <c r="AV31" s="86"/>
      <c r="AW31" s="86"/>
      <c r="AX31" s="86"/>
      <c r="AY31" s="69"/>
      <c r="AZ31" s="11"/>
      <c r="BA31" s="62"/>
      <c r="BB31" s="62"/>
      <c r="BC31" s="8"/>
    </row>
    <row r="32" spans="1:55" s="60" customFormat="1" ht="72.75" customHeight="1" x14ac:dyDescent="0.25">
      <c r="A32" s="61"/>
      <c r="B32" s="61"/>
      <c r="C32" s="61"/>
      <c r="D32" s="119"/>
      <c r="E32" s="61"/>
      <c r="F32" s="111"/>
      <c r="I32" s="58"/>
      <c r="J32" s="58"/>
      <c r="K32" s="58"/>
      <c r="L32" s="58"/>
      <c r="M32" s="62"/>
      <c r="N32" s="62"/>
      <c r="O32" s="62"/>
      <c r="P32" s="62"/>
      <c r="Q32" s="62"/>
      <c r="R32" s="62"/>
      <c r="S32" s="62"/>
      <c r="T32" s="62"/>
      <c r="U32" s="62"/>
      <c r="V32" s="62"/>
      <c r="W32" s="62"/>
      <c r="X32" s="62"/>
      <c r="Y32" s="62"/>
      <c r="Z32" s="62"/>
      <c r="AA32" s="62"/>
      <c r="AB32" s="62"/>
      <c r="AC32" s="62"/>
      <c r="AD32" s="62"/>
      <c r="AE32" s="62"/>
      <c r="AF32" s="62"/>
      <c r="AG32" s="62"/>
      <c r="AH32" s="62"/>
      <c r="AI32" s="62"/>
      <c r="AJ32" s="62"/>
      <c r="AK32" s="62"/>
      <c r="AL32" s="62"/>
      <c r="AM32" s="62"/>
      <c r="AN32" s="62"/>
      <c r="AO32" s="62"/>
      <c r="AP32" s="62"/>
      <c r="AQ32" s="62"/>
      <c r="AR32" s="62"/>
      <c r="AS32" s="62"/>
      <c r="AT32" s="11"/>
      <c r="AU32" s="87"/>
      <c r="AV32" s="87"/>
      <c r="AW32" s="87"/>
      <c r="AX32" s="87"/>
      <c r="AY32" s="11"/>
      <c r="AZ32" s="11"/>
      <c r="BA32" s="62"/>
      <c r="BB32" s="62"/>
      <c r="BC32" s="8"/>
    </row>
    <row r="33" spans="1:55" s="60" customFormat="1" ht="16.5" customHeight="1" x14ac:dyDescent="0.25">
      <c r="A33" s="61"/>
      <c r="B33" s="61"/>
      <c r="C33" s="61"/>
      <c r="D33" s="119"/>
      <c r="E33" s="61"/>
      <c r="F33" s="111"/>
      <c r="I33" s="58"/>
      <c r="J33" s="58"/>
      <c r="K33" s="58"/>
      <c r="L33" s="58"/>
      <c r="M33" s="62"/>
      <c r="N33" s="62"/>
      <c r="O33" s="62"/>
      <c r="P33" s="62"/>
      <c r="Q33" s="62"/>
      <c r="R33" s="62"/>
      <c r="S33" s="62"/>
      <c r="T33" s="62"/>
      <c r="U33" s="62"/>
      <c r="V33" s="62"/>
      <c r="W33" s="62"/>
      <c r="X33" s="62"/>
      <c r="Y33" s="62"/>
      <c r="Z33" s="62"/>
      <c r="AA33" s="62"/>
      <c r="AB33" s="62"/>
      <c r="AC33" s="62"/>
      <c r="AD33" s="62"/>
      <c r="AE33" s="62"/>
      <c r="AF33" s="62"/>
      <c r="AG33" s="62"/>
      <c r="AH33" s="62"/>
      <c r="AI33" s="62"/>
      <c r="AJ33" s="62"/>
      <c r="AK33" s="62"/>
      <c r="AL33" s="62"/>
      <c r="AM33" s="62"/>
      <c r="AN33" s="62"/>
      <c r="AO33" s="62"/>
      <c r="AP33" s="62"/>
      <c r="AQ33" s="62"/>
      <c r="AR33" s="62"/>
      <c r="AS33" s="62"/>
      <c r="AU33" s="87"/>
      <c r="AV33" s="87"/>
      <c r="AW33" s="87"/>
      <c r="AX33" s="87"/>
      <c r="AY33" s="8"/>
      <c r="AZ33" s="8"/>
      <c r="BA33" s="62"/>
      <c r="BB33" s="62"/>
      <c r="BC33" s="8"/>
    </row>
    <row r="34" spans="1:55" s="60" customFormat="1" x14ac:dyDescent="0.25">
      <c r="A34" s="61"/>
      <c r="B34" s="61"/>
      <c r="C34" s="61"/>
      <c r="D34" s="61"/>
      <c r="E34" s="61"/>
      <c r="F34" s="111"/>
      <c r="I34" s="58"/>
      <c r="J34" s="58"/>
      <c r="K34" s="58"/>
      <c r="L34" s="58"/>
      <c r="M34" s="62"/>
      <c r="N34" s="62"/>
      <c r="O34" s="62"/>
      <c r="P34" s="62"/>
      <c r="Q34" s="62"/>
      <c r="R34" s="62"/>
      <c r="S34" s="62"/>
      <c r="T34" s="62"/>
      <c r="U34" s="62"/>
      <c r="V34" s="62"/>
      <c r="W34" s="62"/>
      <c r="X34" s="62"/>
      <c r="Y34" s="62"/>
      <c r="Z34" s="62"/>
      <c r="AA34" s="62"/>
      <c r="AB34" s="62"/>
      <c r="AC34" s="62"/>
      <c r="AD34" s="62"/>
      <c r="AE34" s="62"/>
      <c r="AF34" s="62"/>
      <c r="AG34" s="62"/>
      <c r="AH34" s="62"/>
      <c r="AI34" s="62"/>
      <c r="AJ34" s="62"/>
      <c r="AK34" s="62"/>
      <c r="AL34" s="62"/>
      <c r="AM34" s="62"/>
      <c r="AN34" s="62"/>
      <c r="AO34" s="62"/>
      <c r="AP34" s="62"/>
      <c r="AQ34" s="62"/>
      <c r="AR34" s="62"/>
      <c r="AS34" s="62"/>
      <c r="AT34" s="11" t="s">
        <v>17</v>
      </c>
      <c r="AU34" s="86" t="str">
        <f>IF(AU31&gt;0.5,AU31,"")</f>
        <v/>
      </c>
      <c r="AV34" s="86" t="str">
        <f>IF(AV31&gt;0.5,AV31,"")</f>
        <v/>
      </c>
      <c r="AW34" s="86" t="str">
        <f>IF(AW31&gt;0.5,AW31,"")</f>
        <v/>
      </c>
      <c r="AX34" s="86" t="str">
        <f>IF(AX31&gt;0.5,AX31,"")</f>
        <v/>
      </c>
      <c r="AY34" s="69"/>
      <c r="AZ34" s="69"/>
      <c r="BA34" s="62"/>
      <c r="BB34" s="62"/>
      <c r="BC34" s="8"/>
    </row>
    <row r="35" spans="1:55" s="60" customFormat="1" x14ac:dyDescent="0.25">
      <c r="A35" s="10"/>
      <c r="B35" s="10"/>
      <c r="C35" s="10"/>
      <c r="D35" s="10"/>
      <c r="E35" s="10"/>
      <c r="F35" s="10"/>
      <c r="G35" s="8"/>
      <c r="H35" s="8"/>
      <c r="I35" s="8"/>
      <c r="J35" s="8"/>
      <c r="K35" s="8"/>
      <c r="L35" s="8"/>
      <c r="M35" s="8"/>
      <c r="N35" s="8"/>
      <c r="O35" s="8"/>
      <c r="P35" s="8"/>
      <c r="Q35" s="8"/>
      <c r="R35" s="8"/>
      <c r="S35" s="8"/>
      <c r="T35" s="8"/>
      <c r="U35" s="8"/>
      <c r="V35" s="8"/>
      <c r="W35" s="8"/>
      <c r="X35" s="8"/>
      <c r="Y35" s="8"/>
      <c r="Z35" s="8"/>
      <c r="AA35" s="8"/>
      <c r="AB35" s="8"/>
      <c r="AC35" s="8"/>
      <c r="AD35" s="8"/>
      <c r="AE35" s="8"/>
      <c r="AF35" s="8"/>
      <c r="AG35" s="8"/>
      <c r="AH35" s="8"/>
      <c r="AI35" s="8"/>
      <c r="AJ35" s="8"/>
      <c r="AK35" s="8"/>
      <c r="AL35" s="8"/>
      <c r="AM35" s="8"/>
      <c r="AN35" s="8"/>
      <c r="AO35" s="8"/>
      <c r="AP35" s="8"/>
      <c r="AQ35" s="8"/>
      <c r="AR35" s="8"/>
      <c r="AS35" s="8"/>
      <c r="AT35" s="60" t="s">
        <v>18</v>
      </c>
      <c r="AU35" s="11" t="str">
        <f>IF(AU31&lt;-0.5,AU31,"")</f>
        <v/>
      </c>
      <c r="AV35" s="11" t="str">
        <f>IF(AV31&lt;-0.5,AV31,"")</f>
        <v/>
      </c>
      <c r="AW35" s="11" t="str">
        <f>IF(AW31&lt;-0.5,AW31,"")</f>
        <v/>
      </c>
      <c r="AX35" s="11" t="str">
        <f>IF(AX31&lt;-0.5,AX31,"")</f>
        <v/>
      </c>
      <c r="AY35" s="11"/>
      <c r="AZ35" s="11"/>
      <c r="BA35" s="8"/>
      <c r="BB35" s="8"/>
      <c r="BC35" s="8"/>
    </row>
    <row r="36" spans="1:55" x14ac:dyDescent="0.25">
      <c r="A36" s="10"/>
      <c r="B36" s="10"/>
      <c r="C36" s="10"/>
      <c r="D36" s="10"/>
      <c r="E36" s="10"/>
      <c r="F36" s="10"/>
      <c r="AS36" s="8"/>
      <c r="AT36" s="8"/>
      <c r="AU36" s="8"/>
      <c r="AV36" s="8"/>
      <c r="AW36" s="8"/>
      <c r="AX36" s="8"/>
      <c r="AY36" s="8"/>
      <c r="AZ36" s="8"/>
      <c r="BA36" s="8"/>
      <c r="BB36" s="8"/>
      <c r="BC36" s="8"/>
    </row>
    <row r="37" spans="1:55" x14ac:dyDescent="0.25">
      <c r="A37" s="10"/>
      <c r="B37" s="10"/>
      <c r="C37" s="10"/>
      <c r="D37" s="10"/>
      <c r="E37" s="10"/>
      <c r="F37" s="10"/>
      <c r="AS37" s="8"/>
      <c r="AT37" s="8"/>
      <c r="AU37" s="8"/>
      <c r="AV37" s="8"/>
      <c r="AW37" s="8"/>
      <c r="AX37" s="8"/>
      <c r="AY37" s="8"/>
      <c r="AZ37" s="8"/>
      <c r="BA37" s="8"/>
      <c r="BB37" s="8"/>
      <c r="BC37" s="8"/>
    </row>
    <row r="38" spans="1:55" x14ac:dyDescent="0.25">
      <c r="A38" s="10"/>
      <c r="B38" s="10"/>
      <c r="C38" s="10"/>
      <c r="D38" s="10"/>
      <c r="E38" s="10"/>
      <c r="F38" s="10"/>
      <c r="AS38" s="8"/>
      <c r="AT38" s="8" t="s">
        <v>19</v>
      </c>
      <c r="AU38" s="8" t="s">
        <v>20</v>
      </c>
      <c r="AV38" s="8"/>
      <c r="AW38" s="8"/>
      <c r="AX38" s="8"/>
      <c r="AY38" s="8"/>
      <c r="AZ38" s="8"/>
      <c r="BA38" s="8"/>
      <c r="BB38" s="8"/>
      <c r="BC38" s="8"/>
    </row>
    <row r="39" spans="1:55" ht="72.75" customHeight="1" x14ac:dyDescent="0.25">
      <c r="A39" s="10"/>
      <c r="B39" s="10"/>
      <c r="C39" s="10"/>
      <c r="D39" s="10"/>
      <c r="E39" s="10"/>
      <c r="F39" s="10"/>
      <c r="AS39" s="8"/>
      <c r="AT39" s="91"/>
      <c r="AU39" s="93"/>
      <c r="AV39" s="58"/>
      <c r="AW39" s="8"/>
      <c r="AX39" s="8"/>
      <c r="AY39" s="8"/>
      <c r="AZ39" s="8"/>
      <c r="BA39" s="8"/>
      <c r="BB39" s="8"/>
      <c r="BC39" s="8"/>
    </row>
    <row r="40" spans="1:55" x14ac:dyDescent="0.25">
      <c r="AS40" s="8"/>
      <c r="AT40" s="94"/>
      <c r="AU40" s="95"/>
      <c r="AV40" s="58"/>
      <c r="AW40" s="8"/>
      <c r="AX40" s="8"/>
      <c r="AY40" s="8"/>
      <c r="AZ40" s="8"/>
      <c r="BA40" s="8"/>
      <c r="BB40" s="8"/>
      <c r="BC40" s="8"/>
    </row>
    <row r="41" spans="1:55" x14ac:dyDescent="0.25">
      <c r="AT41" s="94"/>
      <c r="AU41" s="95"/>
      <c r="AV41" s="58"/>
    </row>
    <row r="42" spans="1:55" x14ac:dyDescent="0.25">
      <c r="AT42" s="94"/>
      <c r="AU42" s="95"/>
      <c r="AV42" s="58"/>
    </row>
    <row r="43" spans="1:55" x14ac:dyDescent="0.25">
      <c r="AT43" s="94"/>
      <c r="AU43" s="95"/>
      <c r="AV43" s="58"/>
    </row>
    <row r="44" spans="1:55" x14ac:dyDescent="0.25">
      <c r="AT44" s="94"/>
      <c r="AU44" s="95"/>
      <c r="AV44" s="58"/>
    </row>
    <row r="45" spans="1:55" x14ac:dyDescent="0.25">
      <c r="AT45" s="94"/>
      <c r="AU45" s="95"/>
      <c r="AV45" s="58"/>
    </row>
    <row r="46" spans="1:55" x14ac:dyDescent="0.25">
      <c r="AT46" s="94"/>
      <c r="AU46" s="95"/>
      <c r="AV46" s="58"/>
    </row>
    <row r="47" spans="1:55" x14ac:dyDescent="0.25">
      <c r="AT47" s="94"/>
      <c r="AU47" s="95"/>
      <c r="AV47" s="58"/>
    </row>
    <row r="48" spans="1:55" x14ac:dyDescent="0.25">
      <c r="AT48" s="94"/>
      <c r="AU48" s="95"/>
      <c r="AV48" s="58"/>
    </row>
    <row r="49" spans="46:48" x14ac:dyDescent="0.25">
      <c r="AT49" s="94"/>
      <c r="AU49" s="95"/>
      <c r="AV49" s="58"/>
    </row>
    <row r="50" spans="46:48" x14ac:dyDescent="0.25">
      <c r="AT50" s="94"/>
      <c r="AU50" s="95"/>
      <c r="AV50" s="58"/>
    </row>
    <row r="51" spans="46:48" x14ac:dyDescent="0.25">
      <c r="AT51" s="94"/>
      <c r="AU51" s="95"/>
      <c r="AV51" s="58"/>
    </row>
    <row r="52" spans="46:48" x14ac:dyDescent="0.25">
      <c r="AT52" s="94"/>
      <c r="AU52" s="95"/>
      <c r="AV52" s="58"/>
    </row>
    <row r="53" spans="46:48" x14ac:dyDescent="0.25">
      <c r="AT53" s="94"/>
      <c r="AU53" s="95"/>
      <c r="AV53" s="58"/>
    </row>
    <row r="54" spans="46:48" x14ac:dyDescent="0.25">
      <c r="AT54" s="94"/>
      <c r="AU54" s="95"/>
      <c r="AV54" s="58"/>
    </row>
    <row r="55" spans="46:48" x14ac:dyDescent="0.25">
      <c r="AT55" s="94"/>
      <c r="AU55" s="95"/>
      <c r="AV55" s="58"/>
    </row>
    <row r="56" spans="46:48" x14ac:dyDescent="0.25">
      <c r="AT56" s="94"/>
      <c r="AU56" s="95"/>
      <c r="AV56" s="58"/>
    </row>
    <row r="57" spans="46:48" x14ac:dyDescent="0.25">
      <c r="AT57" s="94"/>
      <c r="AU57" s="95"/>
      <c r="AV57" s="58"/>
    </row>
    <row r="58" spans="46:48" x14ac:dyDescent="0.25">
      <c r="AT58" s="96"/>
      <c r="AU58" s="98"/>
      <c r="AV58" s="58"/>
    </row>
  </sheetData>
  <phoneticPr fontId="0" type="noConversion"/>
  <pageMargins left="0.47" right="0.41" top="0.54" bottom="0.52" header="0.4921259845" footer="0.4921259845"/>
  <pageSetup paperSize="9" scale="37" orientation="landscape" useFirstPageNumber="1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6554" r:id="rId4" name="chkEP4_Description">
          <controlPr defaultSize="0" autoLine="0" r:id="rId5">
            <anchor moveWithCells="1">
              <from>
                <xdr:col>7</xdr:col>
                <xdr:colOff>0</xdr:colOff>
                <xdr:row>7</xdr:row>
                <xdr:rowOff>133350</xdr:rowOff>
              </from>
              <to>
                <xdr:col>11</xdr:col>
                <xdr:colOff>323850</xdr:colOff>
                <xdr:row>7</xdr:row>
                <xdr:rowOff>355600</xdr:rowOff>
              </to>
            </anchor>
          </controlPr>
        </control>
      </mc:Choice>
      <mc:Fallback>
        <control shapeId="106554" r:id="rId4" name="chkEP4_Description"/>
      </mc:Fallback>
    </mc:AlternateContent>
    <mc:AlternateContent xmlns:mc="http://schemas.openxmlformats.org/markup-compatibility/2006">
      <mc:Choice Requires="x14">
        <control shapeId="106553" r:id="rId6" name="chkEP4_Comment">
          <controlPr defaultSize="0" autoLine="0" r:id="rId7">
            <anchor moveWithCells="1">
              <from>
                <xdr:col>7</xdr:col>
                <xdr:colOff>0</xdr:colOff>
                <xdr:row>6</xdr:row>
                <xdr:rowOff>76200</xdr:rowOff>
              </from>
              <to>
                <xdr:col>11</xdr:col>
                <xdr:colOff>323850</xdr:colOff>
                <xdr:row>7</xdr:row>
                <xdr:rowOff>139700</xdr:rowOff>
              </to>
            </anchor>
          </controlPr>
        </control>
      </mc:Choice>
      <mc:Fallback>
        <control shapeId="106553" r:id="rId6" name="chkEP4_Comment"/>
      </mc:Fallback>
    </mc:AlternateContent>
    <mc:AlternateContent xmlns:mc="http://schemas.openxmlformats.org/markup-compatibility/2006">
      <mc:Choice Requires="x14">
        <control shapeId="106497" r:id="rId8" name="cbProdukte">
          <controlPr defaultSize="0" print="0" autoLine="0" autoPict="0" r:id="rId9">
            <anchor>
              <from>
                <xdr:col>3</xdr:col>
                <xdr:colOff>1060450</xdr:colOff>
                <xdr:row>1</xdr:row>
                <xdr:rowOff>76200</xdr:rowOff>
              </from>
              <to>
                <xdr:col>5</xdr:col>
                <xdr:colOff>355600</xdr:colOff>
                <xdr:row>2</xdr:row>
                <xdr:rowOff>107950</xdr:rowOff>
              </to>
            </anchor>
          </controlPr>
        </control>
      </mc:Choice>
      <mc:Fallback>
        <control shapeId="106497" r:id="rId8" name="cbProdukte"/>
      </mc:Fallback>
    </mc:AlternateContent>
    <mc:AlternateContent xmlns:mc="http://schemas.openxmlformats.org/markup-compatibility/2006">
      <mc:Choice Requires="x14">
        <control shapeId="106505" r:id="rId10" name="cbDisplayedProd">
          <controlPr defaultSize="0" print="0" autoLine="0" r:id="rId11">
            <anchor>
              <from>
                <xdr:col>1</xdr:col>
                <xdr:colOff>1771650</xdr:colOff>
                <xdr:row>1</xdr:row>
                <xdr:rowOff>76200</xdr:rowOff>
              </from>
              <to>
                <xdr:col>2</xdr:col>
                <xdr:colOff>1511300</xdr:colOff>
                <xdr:row>4</xdr:row>
                <xdr:rowOff>6350</xdr:rowOff>
              </to>
            </anchor>
          </controlPr>
        </control>
      </mc:Choice>
      <mc:Fallback>
        <control shapeId="106505" r:id="rId10" name="cbDisplayedProd"/>
      </mc:Fallback>
    </mc:AlternateContent>
    <mc:AlternateContent xmlns:mc="http://schemas.openxmlformats.org/markup-compatibility/2006">
      <mc:Choice Requires="x14">
        <control shapeId="106500" r:id="rId12" name="cbCpAll2Ppt">
          <controlPr defaultSize="0" print="0" autoLine="0" r:id="rId13">
            <anchor>
              <from>
                <xdr:col>6</xdr:col>
                <xdr:colOff>260350</xdr:colOff>
                <xdr:row>4</xdr:row>
                <xdr:rowOff>31750</xdr:rowOff>
              </from>
              <to>
                <xdr:col>12</xdr:col>
                <xdr:colOff>50800</xdr:colOff>
                <xdr:row>6</xdr:row>
                <xdr:rowOff>31750</xdr:rowOff>
              </to>
            </anchor>
          </controlPr>
        </control>
      </mc:Choice>
      <mc:Fallback>
        <control shapeId="106500" r:id="rId12" name="cbCpAll2Ppt"/>
      </mc:Fallback>
    </mc:AlternateContent>
    <mc:AlternateContent xmlns:mc="http://schemas.openxmlformats.org/markup-compatibility/2006">
      <mc:Choice Requires="x14">
        <control shapeId="106499" r:id="rId14" name="cbCpPPT_Default">
          <controlPr defaultSize="0" print="0" autoLine="0" r:id="rId15">
            <anchor>
              <from>
                <xdr:col>6</xdr:col>
                <xdr:colOff>260350</xdr:colOff>
                <xdr:row>1</xdr:row>
                <xdr:rowOff>76200</xdr:rowOff>
              </from>
              <to>
                <xdr:col>12</xdr:col>
                <xdr:colOff>50800</xdr:colOff>
                <xdr:row>4</xdr:row>
                <xdr:rowOff>6350</xdr:rowOff>
              </to>
            </anchor>
          </controlPr>
        </control>
      </mc:Choice>
      <mc:Fallback>
        <control shapeId="106499" r:id="rId14" name="cbCpPPT_Default"/>
      </mc:Fallback>
    </mc:AlternateContent>
    <mc:AlternateContent xmlns:mc="http://schemas.openxmlformats.org/markup-compatibility/2006">
      <mc:Choice Requires="x14">
        <control shapeId="106498" r:id="rId16" name="cbStart">
          <controlPr defaultSize="0" print="0" autoLine="0" r:id="rId17">
            <anchor>
              <from>
                <xdr:col>0</xdr:col>
                <xdr:colOff>133350</xdr:colOff>
                <xdr:row>1</xdr:row>
                <xdr:rowOff>76200</xdr:rowOff>
              </from>
              <to>
                <xdr:col>1</xdr:col>
                <xdr:colOff>1428750</xdr:colOff>
                <xdr:row>4</xdr:row>
                <xdr:rowOff>6350</xdr:rowOff>
              </to>
            </anchor>
          </controlPr>
        </control>
      </mc:Choice>
      <mc:Fallback>
        <control shapeId="106498" r:id="rId16" name="cbStart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Tabelle12">
    <pageSetUpPr fitToPage="1"/>
  </sheetPr>
  <dimension ref="A1:BG68"/>
  <sheetViews>
    <sheetView showGridLines="0" zoomScaleNormal="100" workbookViewId="0"/>
  </sheetViews>
  <sheetFormatPr defaultColWidth="11.453125" defaultRowHeight="12.5" x14ac:dyDescent="0.25"/>
  <cols>
    <col min="1" max="1" width="6.81640625" style="8" bestFit="1" customWidth="1"/>
    <col min="2" max="2" width="30.1796875" style="8" bestFit="1" customWidth="1"/>
    <col min="3" max="3" width="81.54296875" style="8" bestFit="1" customWidth="1"/>
    <col min="4" max="4" width="12.7265625" style="8" bestFit="1" customWidth="1"/>
    <col min="5" max="5" width="7.453125" style="8" bestFit="1" customWidth="1"/>
    <col min="6" max="15" width="4.7265625" style="8" bestFit="1" customWidth="1"/>
    <col min="16" max="16" width="6.7265625" style="8" bestFit="1" customWidth="1"/>
    <col min="17" max="29" width="4.7265625" style="8" bestFit="1" customWidth="1"/>
    <col min="30" max="30" width="2.453125" style="8" bestFit="1" customWidth="1"/>
    <col min="31" max="44" width="4.7265625" style="8" bestFit="1" customWidth="1"/>
    <col min="45" max="45" width="4.7265625" style="65" bestFit="1" customWidth="1"/>
    <col min="46" max="46" width="11.54296875" style="65" bestFit="1" customWidth="1"/>
    <col min="47" max="47" width="13" style="66" bestFit="1" customWidth="1"/>
    <col min="48" max="48" width="15.453125" style="66" bestFit="1" customWidth="1"/>
    <col min="49" max="52" width="14.54296875" style="66" bestFit="1" customWidth="1"/>
    <col min="53" max="53" width="6.26953125" style="65" bestFit="1" customWidth="1"/>
    <col min="54" max="54" width="4.7265625" style="65" bestFit="1" customWidth="1"/>
    <col min="55" max="59" width="11.453125" style="65" bestFit="1" customWidth="1"/>
    <col min="60" max="256" width="11.453125" style="8" bestFit="1"/>
    <col min="257" max="16384" width="11.453125" style="8"/>
  </cols>
  <sheetData>
    <row r="1" spans="1:59" customFormat="1" ht="15" customHeight="1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6"/>
      <c r="AT1" s="6"/>
      <c r="AU1" s="55"/>
      <c r="AV1" s="55"/>
      <c r="AW1" s="55"/>
      <c r="AX1" s="55"/>
      <c r="AY1" s="55"/>
      <c r="AZ1" s="55"/>
    </row>
    <row r="2" spans="1:59" customFormat="1" ht="17.25" customHeight="1" x14ac:dyDescent="0.35">
      <c r="A2" s="57"/>
      <c r="B2" s="1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7"/>
      <c r="AT2" s="7"/>
      <c r="AU2" s="56"/>
      <c r="AV2" s="56"/>
      <c r="AW2" s="56"/>
      <c r="AX2" s="56"/>
      <c r="AY2" s="56"/>
      <c r="AZ2" s="56"/>
    </row>
    <row r="3" spans="1:59" customFormat="1" x14ac:dyDescent="0.25">
      <c r="A3" s="1"/>
      <c r="B3" s="4"/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6"/>
      <c r="AT3" s="6"/>
      <c r="AU3" s="55"/>
      <c r="AV3" s="55"/>
      <c r="AW3" s="55"/>
      <c r="AX3" s="55"/>
      <c r="AY3" s="55"/>
      <c r="AZ3" s="55"/>
    </row>
    <row r="4" spans="1:59" customFormat="1" x14ac:dyDescent="0.25">
      <c r="A4" s="1"/>
      <c r="B4" s="4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6"/>
      <c r="AR4" s="6"/>
      <c r="AS4" s="6"/>
      <c r="AT4" s="6"/>
      <c r="AU4" s="55"/>
      <c r="AV4" s="55"/>
    </row>
    <row r="5" spans="1:59" customFormat="1" x14ac:dyDescent="0.25">
      <c r="A5" s="71"/>
      <c r="B5" s="70"/>
      <c r="C5" s="70"/>
      <c r="D5" s="70"/>
      <c r="E5" s="70"/>
      <c r="F5" s="70"/>
      <c r="G5" s="70"/>
      <c r="H5" s="70"/>
      <c r="I5" s="70"/>
      <c r="J5" s="70"/>
      <c r="K5" s="70"/>
      <c r="L5" s="70"/>
      <c r="M5" s="70"/>
      <c r="N5" s="70"/>
      <c r="O5" s="70"/>
      <c r="P5" s="70"/>
      <c r="Q5" s="70"/>
      <c r="R5" s="70"/>
      <c r="S5" s="70"/>
      <c r="T5" s="70"/>
      <c r="U5" s="70"/>
      <c r="V5" s="70"/>
      <c r="W5" s="70"/>
      <c r="X5" s="71"/>
      <c r="Y5" s="71"/>
      <c r="Z5" s="71"/>
      <c r="AA5" s="71"/>
      <c r="AB5" s="71"/>
      <c r="AC5" s="71"/>
      <c r="AD5" s="71"/>
      <c r="AE5" s="71"/>
      <c r="AF5" s="71"/>
      <c r="AG5" s="71"/>
      <c r="AH5" s="71"/>
      <c r="AI5" s="71"/>
      <c r="AJ5" s="71"/>
      <c r="AK5" s="71"/>
      <c r="AL5" s="71"/>
      <c r="AM5" s="71"/>
      <c r="AN5" s="71"/>
      <c r="AO5" s="71"/>
      <c r="AP5" s="71"/>
      <c r="AQ5" s="72"/>
      <c r="AR5" s="72"/>
      <c r="AS5" s="72"/>
      <c r="AT5" s="72"/>
      <c r="AU5" s="73"/>
      <c r="AV5" s="73"/>
    </row>
    <row r="6" spans="1:59" s="60" customFormat="1" ht="24" customHeight="1" x14ac:dyDescent="0.25">
      <c r="A6" s="8"/>
      <c r="B6" s="89"/>
      <c r="C6" s="89"/>
      <c r="D6" s="89"/>
      <c r="E6" s="89"/>
      <c r="F6" s="89"/>
      <c r="G6" s="89"/>
      <c r="H6" s="89"/>
      <c r="I6" s="89"/>
      <c r="J6" s="89"/>
      <c r="K6" s="89"/>
      <c r="L6" s="89"/>
      <c r="M6" s="8"/>
      <c r="N6" s="8"/>
      <c r="O6" s="8"/>
      <c r="P6" s="8"/>
      <c r="Q6" s="8"/>
      <c r="R6" s="8"/>
      <c r="S6" s="8"/>
      <c r="T6" s="8"/>
      <c r="U6" s="8"/>
      <c r="V6" s="8"/>
      <c r="W6" s="8"/>
      <c r="X6" s="8"/>
      <c r="Y6" s="8"/>
      <c r="Z6" s="8"/>
      <c r="AA6" s="8"/>
      <c r="AB6" s="8"/>
      <c r="AC6" s="8"/>
      <c r="AD6" s="8"/>
      <c r="AE6" s="8"/>
      <c r="AF6" s="8"/>
      <c r="AG6" s="8"/>
      <c r="AH6" s="8"/>
      <c r="AI6" s="8"/>
      <c r="AJ6" s="8"/>
      <c r="AK6" s="8"/>
      <c r="AL6" s="8"/>
      <c r="AM6" s="8"/>
      <c r="AN6" s="8"/>
      <c r="AO6" s="8"/>
      <c r="AP6" s="8"/>
      <c r="AQ6" s="65"/>
      <c r="AR6" s="65"/>
      <c r="AS6" s="8"/>
      <c r="AT6" s="8"/>
      <c r="AU6" s="8"/>
      <c r="AV6" s="8"/>
    </row>
    <row r="7" spans="1:59" s="60" customFormat="1" ht="9" customHeight="1" x14ac:dyDescent="0.25">
      <c r="A7" s="11"/>
      <c r="B7" s="61"/>
      <c r="C7" s="61"/>
      <c r="D7" s="61"/>
      <c r="E7" s="61"/>
      <c r="F7" s="61"/>
      <c r="G7" s="61"/>
      <c r="H7" s="58"/>
      <c r="I7" s="58"/>
      <c r="J7" s="58"/>
      <c r="K7" s="58"/>
      <c r="L7" s="58"/>
      <c r="M7" s="62"/>
      <c r="N7" s="62"/>
      <c r="O7" s="62"/>
      <c r="P7" s="62"/>
      <c r="Q7" s="62"/>
      <c r="R7" s="62"/>
      <c r="S7" s="62"/>
      <c r="T7" s="62"/>
      <c r="U7" s="62"/>
      <c r="V7" s="62"/>
      <c r="W7" s="62"/>
      <c r="X7" s="62"/>
      <c r="Y7" s="62"/>
      <c r="Z7" s="62"/>
      <c r="AA7" s="62"/>
      <c r="AB7" s="62"/>
      <c r="AC7" s="62"/>
      <c r="AD7" s="62"/>
      <c r="AE7" s="62"/>
      <c r="AF7" s="62"/>
      <c r="AG7" s="62"/>
      <c r="AH7" s="62"/>
      <c r="AI7" s="62"/>
      <c r="AJ7" s="62"/>
      <c r="AK7" s="62"/>
      <c r="AL7" s="62"/>
      <c r="AM7" s="62"/>
      <c r="AN7" s="62"/>
      <c r="AO7" s="62"/>
      <c r="AP7" s="62"/>
      <c r="AQ7" s="67"/>
      <c r="AR7" s="67"/>
      <c r="AS7" s="62"/>
      <c r="AT7" s="11"/>
      <c r="AU7" s="11"/>
      <c r="AV7" s="11"/>
    </row>
    <row r="8" spans="1:59" s="60" customFormat="1" ht="120" customHeight="1" x14ac:dyDescent="0.4">
      <c r="A8" s="61"/>
      <c r="B8" s="61"/>
      <c r="C8" s="114"/>
      <c r="D8" s="61"/>
      <c r="E8" s="61"/>
      <c r="F8" s="61"/>
      <c r="G8" s="61"/>
      <c r="H8" s="58"/>
      <c r="I8" s="59"/>
      <c r="J8" s="58"/>
      <c r="K8" s="58"/>
      <c r="L8" s="58"/>
      <c r="M8" s="62"/>
      <c r="N8" s="62"/>
      <c r="O8" s="62"/>
      <c r="P8" s="62"/>
      <c r="Q8" s="62"/>
      <c r="R8" s="62"/>
      <c r="S8" s="62"/>
      <c r="T8" s="62"/>
      <c r="U8" s="62"/>
      <c r="V8" s="62"/>
      <c r="W8" s="62"/>
      <c r="X8" s="62"/>
      <c r="Y8" s="62"/>
      <c r="Z8" s="62"/>
      <c r="AA8" s="62"/>
      <c r="AB8" s="62"/>
      <c r="AC8" s="62"/>
      <c r="AD8" s="62"/>
      <c r="AE8" s="62"/>
      <c r="AF8" s="62"/>
      <c r="AG8" s="62"/>
      <c r="AH8" s="62"/>
      <c r="AI8" s="62"/>
      <c r="AJ8" s="62"/>
      <c r="AK8" s="62"/>
      <c r="AL8" s="62"/>
      <c r="AM8" s="62"/>
      <c r="AN8" s="62"/>
      <c r="AO8" s="62"/>
      <c r="AP8" s="62"/>
      <c r="AQ8" s="67"/>
      <c r="AR8" s="67"/>
      <c r="AS8" s="62"/>
      <c r="AT8" s="11"/>
      <c r="AU8" s="11"/>
      <c r="AV8" s="69"/>
    </row>
    <row r="9" spans="1:59" s="60" customFormat="1" ht="37.5" customHeight="1" x14ac:dyDescent="0.25">
      <c r="A9" s="61"/>
      <c r="B9" s="61"/>
      <c r="C9" s="111"/>
      <c r="D9" s="159" t="s">
        <v>25</v>
      </c>
      <c r="E9" s="61"/>
      <c r="F9" s="61"/>
      <c r="G9" s="61"/>
      <c r="H9" s="58"/>
      <c r="I9" s="58"/>
      <c r="J9" s="58"/>
      <c r="K9" s="58"/>
      <c r="L9" s="58"/>
      <c r="M9" s="62"/>
      <c r="N9" s="62"/>
      <c r="O9" s="62"/>
      <c r="P9" s="62"/>
      <c r="Q9" s="62"/>
      <c r="R9" s="62"/>
      <c r="S9" s="62"/>
      <c r="T9" s="62"/>
      <c r="U9" s="62"/>
      <c r="V9" s="62"/>
      <c r="W9" s="62"/>
      <c r="X9" s="62"/>
      <c r="Y9" s="62"/>
      <c r="Z9" s="62"/>
      <c r="AA9" s="62"/>
      <c r="AB9" s="62"/>
      <c r="AC9" s="62"/>
      <c r="AD9" s="62"/>
      <c r="AE9" s="62"/>
      <c r="AF9" s="62"/>
      <c r="AG9" s="62"/>
      <c r="AH9" s="62"/>
      <c r="AI9" s="62"/>
      <c r="AJ9" s="62"/>
      <c r="AK9" s="62"/>
      <c r="AL9" s="62"/>
      <c r="AM9" s="62"/>
      <c r="AN9" s="62"/>
      <c r="AO9" s="62"/>
      <c r="AP9" s="62"/>
      <c r="AQ9" s="67"/>
      <c r="AR9" s="11"/>
      <c r="AS9" s="11"/>
      <c r="AT9" s="11" t="s">
        <v>19</v>
      </c>
      <c r="AU9" s="11" t="s">
        <v>14</v>
      </c>
      <c r="AV9" s="11" t="s">
        <v>26</v>
      </c>
      <c r="AW9" s="11" t="s">
        <v>27</v>
      </c>
      <c r="AX9" s="11" t="s">
        <v>28</v>
      </c>
      <c r="AY9" s="11" t="s">
        <v>15</v>
      </c>
      <c r="AZ9" s="11" t="s">
        <v>29</v>
      </c>
      <c r="BA9" s="11"/>
      <c r="BB9" s="62"/>
      <c r="BC9" s="8"/>
      <c r="BD9" s="65"/>
      <c r="BE9" s="65"/>
      <c r="BF9" s="65"/>
      <c r="BG9" s="65"/>
    </row>
    <row r="10" spans="1:59" s="60" customFormat="1" ht="41.15" customHeight="1" x14ac:dyDescent="0.25">
      <c r="A10" s="111"/>
      <c r="B10" s="117">
        <f t="shared" ref="B10:B19" si="0">AT10</f>
        <v>0</v>
      </c>
      <c r="C10" s="111"/>
      <c r="D10" s="118">
        <f t="shared" ref="D10:D19" si="1">AZ10</f>
        <v>0</v>
      </c>
      <c r="E10" s="61"/>
      <c r="F10" s="61"/>
      <c r="G10" s="61"/>
      <c r="H10" s="58"/>
      <c r="I10" s="58"/>
      <c r="J10" s="58"/>
      <c r="K10" s="58"/>
      <c r="L10" s="58"/>
      <c r="M10" s="62"/>
      <c r="N10" s="62"/>
      <c r="O10" s="62"/>
      <c r="P10" s="62"/>
      <c r="Q10" s="62"/>
      <c r="R10" s="62"/>
      <c r="S10" s="62"/>
      <c r="T10" s="62"/>
      <c r="U10" s="62"/>
      <c r="V10" s="62"/>
      <c r="W10" s="62"/>
      <c r="X10" s="62"/>
      <c r="Y10" s="62"/>
      <c r="Z10" s="62"/>
      <c r="AA10" s="62"/>
      <c r="AB10" s="62"/>
      <c r="AC10" s="62"/>
      <c r="AD10" s="62"/>
      <c r="AE10" s="62"/>
      <c r="AF10" s="62"/>
      <c r="AG10" s="62"/>
      <c r="AH10" s="62"/>
      <c r="AI10" s="62"/>
      <c r="AJ10" s="62"/>
      <c r="AK10" s="62"/>
      <c r="AL10" s="62"/>
      <c r="AM10" s="62"/>
      <c r="AN10" s="62"/>
      <c r="AO10" s="62"/>
      <c r="AP10" s="62"/>
      <c r="AQ10" s="67"/>
      <c r="AR10" s="11"/>
      <c r="AS10" s="11"/>
      <c r="AT10" s="91"/>
      <c r="AU10" s="110"/>
      <c r="AV10" s="110"/>
      <c r="AW10" s="110"/>
      <c r="AX10" s="110"/>
      <c r="AY10" s="110"/>
      <c r="AZ10" s="186"/>
      <c r="BA10" s="11"/>
      <c r="BB10" s="62"/>
      <c r="BC10" s="8"/>
      <c r="BD10" s="65"/>
      <c r="BE10" s="65"/>
      <c r="BF10" s="65"/>
      <c r="BG10" s="65"/>
    </row>
    <row r="11" spans="1:59" s="60" customFormat="1" ht="41.15" customHeight="1" x14ac:dyDescent="0.25">
      <c r="A11" s="111"/>
      <c r="B11" s="117">
        <f t="shared" si="0"/>
        <v>0</v>
      </c>
      <c r="C11" s="111"/>
      <c r="D11" s="118">
        <f t="shared" si="1"/>
        <v>0</v>
      </c>
      <c r="E11" s="61"/>
      <c r="F11" s="61"/>
      <c r="G11" s="61"/>
      <c r="H11" s="58"/>
      <c r="I11" s="58"/>
      <c r="J11" s="58"/>
      <c r="K11" s="58"/>
      <c r="L11" s="58"/>
      <c r="M11" s="62"/>
      <c r="N11" s="62"/>
      <c r="O11" s="62"/>
      <c r="P11" s="62"/>
      <c r="Q11" s="62"/>
      <c r="R11" s="62"/>
      <c r="S11" s="62"/>
      <c r="T11" s="62"/>
      <c r="U11" s="62"/>
      <c r="V11" s="62"/>
      <c r="W11" s="62"/>
      <c r="X11" s="62"/>
      <c r="Y11" s="62"/>
      <c r="Z11" s="62"/>
      <c r="AA11" s="62"/>
      <c r="AB11" s="62"/>
      <c r="AC11" s="62"/>
      <c r="AD11" s="62"/>
      <c r="AE11" s="62"/>
      <c r="AF11" s="62"/>
      <c r="AG11" s="62"/>
      <c r="AH11" s="62"/>
      <c r="AI11" s="62"/>
      <c r="AJ11" s="62"/>
      <c r="AK11" s="62"/>
      <c r="AL11" s="62"/>
      <c r="AM11" s="62"/>
      <c r="AN11" s="62"/>
      <c r="AO11" s="62"/>
      <c r="AP11" s="62"/>
      <c r="AQ11" s="67"/>
      <c r="AR11" s="11"/>
      <c r="AS11" s="11"/>
      <c r="AT11" s="94"/>
      <c r="AU11" s="61"/>
      <c r="AV11" s="61"/>
      <c r="AW11" s="61"/>
      <c r="AX11" s="61"/>
      <c r="AY11" s="61"/>
      <c r="AZ11" s="187"/>
      <c r="BA11" s="11"/>
      <c r="BB11" s="62"/>
      <c r="BC11" s="8"/>
      <c r="BD11" s="65"/>
      <c r="BE11" s="65"/>
      <c r="BF11" s="65"/>
      <c r="BG11" s="65"/>
    </row>
    <row r="12" spans="1:59" s="60" customFormat="1" ht="41.15" customHeight="1" x14ac:dyDescent="0.25">
      <c r="A12" s="111"/>
      <c r="B12" s="117">
        <f t="shared" si="0"/>
        <v>0</v>
      </c>
      <c r="C12" s="111"/>
      <c r="D12" s="118">
        <f t="shared" si="1"/>
        <v>0</v>
      </c>
      <c r="E12" s="61"/>
      <c r="F12" s="61"/>
      <c r="G12" s="61"/>
      <c r="H12" s="58"/>
      <c r="I12" s="58"/>
      <c r="J12" s="58"/>
      <c r="K12" s="58"/>
      <c r="L12" s="58"/>
      <c r="M12" s="62"/>
      <c r="N12" s="62"/>
      <c r="O12" s="62"/>
      <c r="P12" s="62"/>
      <c r="Q12" s="62"/>
      <c r="R12" s="62"/>
      <c r="S12" s="62"/>
      <c r="T12" s="62"/>
      <c r="U12" s="62"/>
      <c r="V12" s="62"/>
      <c r="W12" s="62"/>
      <c r="X12" s="62"/>
      <c r="Y12" s="62"/>
      <c r="Z12" s="62"/>
      <c r="AA12" s="62"/>
      <c r="AB12" s="62"/>
      <c r="AC12" s="62"/>
      <c r="AD12" s="62"/>
      <c r="AE12" s="62"/>
      <c r="AF12" s="62"/>
      <c r="AG12" s="62"/>
      <c r="AH12" s="62"/>
      <c r="AI12" s="62"/>
      <c r="AJ12" s="62"/>
      <c r="AK12" s="62"/>
      <c r="AL12" s="62"/>
      <c r="AM12" s="62"/>
      <c r="AN12" s="62"/>
      <c r="AO12" s="62"/>
      <c r="AP12" s="62"/>
      <c r="AQ12" s="67"/>
      <c r="AR12" s="11"/>
      <c r="AS12" s="11"/>
      <c r="AT12" s="94"/>
      <c r="AU12" s="61"/>
      <c r="AV12" s="61"/>
      <c r="AW12" s="61"/>
      <c r="AX12" s="61"/>
      <c r="AY12" s="61"/>
      <c r="AZ12" s="187"/>
      <c r="BA12" s="11"/>
      <c r="BB12" s="62"/>
      <c r="BC12" s="8"/>
      <c r="BD12" s="65"/>
      <c r="BE12" s="65"/>
      <c r="BF12" s="65"/>
      <c r="BG12" s="65"/>
    </row>
    <row r="13" spans="1:59" s="60" customFormat="1" ht="41.15" customHeight="1" x14ac:dyDescent="0.25">
      <c r="A13" s="111"/>
      <c r="B13" s="117">
        <f t="shared" si="0"/>
        <v>0</v>
      </c>
      <c r="C13" s="111"/>
      <c r="D13" s="118">
        <f t="shared" si="1"/>
        <v>0</v>
      </c>
      <c r="E13" s="61"/>
      <c r="F13" s="61"/>
      <c r="G13" s="61"/>
      <c r="H13" s="58"/>
      <c r="I13" s="58"/>
      <c r="J13" s="58"/>
      <c r="K13" s="58"/>
      <c r="L13" s="58"/>
      <c r="M13" s="62"/>
      <c r="N13" s="62"/>
      <c r="O13" s="62"/>
      <c r="P13" s="62"/>
      <c r="Q13" s="62"/>
      <c r="R13" s="62"/>
      <c r="S13" s="62"/>
      <c r="T13" s="62"/>
      <c r="U13" s="62"/>
      <c r="V13" s="62"/>
      <c r="W13" s="62"/>
      <c r="X13" s="62"/>
      <c r="Y13" s="62"/>
      <c r="Z13" s="62"/>
      <c r="AA13" s="62"/>
      <c r="AB13" s="62"/>
      <c r="AC13" s="62"/>
      <c r="AD13" s="62"/>
      <c r="AE13" s="62"/>
      <c r="AF13" s="62"/>
      <c r="AG13" s="62"/>
      <c r="AH13" s="62"/>
      <c r="AI13" s="62"/>
      <c r="AJ13" s="62"/>
      <c r="AK13" s="62"/>
      <c r="AL13" s="62"/>
      <c r="AM13" s="62"/>
      <c r="AN13" s="62"/>
      <c r="AO13" s="62"/>
      <c r="AP13" s="62"/>
      <c r="AQ13" s="67"/>
      <c r="AR13" s="11"/>
      <c r="AS13" s="11"/>
      <c r="AT13" s="94"/>
      <c r="AU13" s="61"/>
      <c r="AV13" s="61"/>
      <c r="AW13" s="61"/>
      <c r="AX13" s="61"/>
      <c r="AY13" s="61"/>
      <c r="AZ13" s="187"/>
      <c r="BA13" s="11"/>
      <c r="BB13" s="62"/>
      <c r="BC13" s="8"/>
      <c r="BD13" s="65"/>
      <c r="BE13" s="65"/>
      <c r="BF13" s="65"/>
      <c r="BG13" s="65"/>
    </row>
    <row r="14" spans="1:59" s="60" customFormat="1" ht="41.15" customHeight="1" x14ac:dyDescent="0.25">
      <c r="A14" s="111"/>
      <c r="B14" s="117">
        <f t="shared" si="0"/>
        <v>0</v>
      </c>
      <c r="C14" s="111"/>
      <c r="D14" s="118">
        <f t="shared" si="1"/>
        <v>0</v>
      </c>
      <c r="E14" s="61"/>
      <c r="F14" s="61"/>
      <c r="G14" s="61"/>
      <c r="H14" s="58"/>
      <c r="I14" s="58"/>
      <c r="J14" s="58"/>
      <c r="K14" s="58"/>
      <c r="L14" s="58"/>
      <c r="M14" s="62"/>
      <c r="N14" s="62"/>
      <c r="O14" s="62"/>
      <c r="P14" s="62"/>
      <c r="Q14" s="62"/>
      <c r="R14" s="62"/>
      <c r="S14" s="62"/>
      <c r="T14" s="62"/>
      <c r="U14" s="62"/>
      <c r="V14" s="62"/>
      <c r="W14" s="62"/>
      <c r="X14" s="62"/>
      <c r="Y14" s="62"/>
      <c r="Z14" s="62"/>
      <c r="AA14" s="62"/>
      <c r="AB14" s="62"/>
      <c r="AC14" s="62"/>
      <c r="AD14" s="62"/>
      <c r="AE14" s="62"/>
      <c r="AF14" s="62"/>
      <c r="AG14" s="62"/>
      <c r="AH14" s="62"/>
      <c r="AI14" s="62"/>
      <c r="AJ14" s="62"/>
      <c r="AK14" s="62"/>
      <c r="AL14" s="62"/>
      <c r="AM14" s="62"/>
      <c r="AN14" s="62"/>
      <c r="AO14" s="62"/>
      <c r="AP14" s="62"/>
      <c r="AQ14" s="68"/>
      <c r="AR14" s="11"/>
      <c r="AS14" s="11"/>
      <c r="AT14" s="94"/>
      <c r="AU14" s="61"/>
      <c r="AV14" s="61"/>
      <c r="AW14" s="61"/>
      <c r="AX14" s="61"/>
      <c r="AY14" s="61"/>
      <c r="AZ14" s="187"/>
      <c r="BA14" s="11"/>
      <c r="BB14" s="62"/>
      <c r="BC14" s="8"/>
      <c r="BD14" s="65"/>
      <c r="BE14" s="65"/>
      <c r="BF14" s="65"/>
      <c r="BG14" s="65"/>
    </row>
    <row r="15" spans="1:59" s="60" customFormat="1" ht="41.15" customHeight="1" x14ac:dyDescent="0.25">
      <c r="A15" s="111"/>
      <c r="B15" s="117">
        <f t="shared" si="0"/>
        <v>0</v>
      </c>
      <c r="C15" s="111"/>
      <c r="D15" s="118">
        <f t="shared" si="1"/>
        <v>0</v>
      </c>
      <c r="E15" s="61"/>
      <c r="I15" s="58"/>
      <c r="J15" s="58"/>
      <c r="K15" s="58"/>
      <c r="L15" s="58"/>
      <c r="M15" s="62"/>
      <c r="N15" s="62"/>
      <c r="O15" s="62"/>
      <c r="P15" s="62"/>
      <c r="Q15" s="62"/>
      <c r="R15" s="62"/>
      <c r="S15" s="62"/>
      <c r="T15" s="62"/>
      <c r="U15" s="62"/>
      <c r="V15" s="62"/>
      <c r="W15" s="62"/>
      <c r="X15" s="62"/>
      <c r="Y15" s="62"/>
      <c r="Z15" s="62"/>
      <c r="AA15" s="62"/>
      <c r="AB15" s="62"/>
      <c r="AC15" s="62"/>
      <c r="AD15" s="62"/>
      <c r="AE15" s="62"/>
      <c r="AF15" s="62"/>
      <c r="AG15" s="62"/>
      <c r="AH15" s="62"/>
      <c r="AI15" s="62"/>
      <c r="AJ15" s="62"/>
      <c r="AK15" s="62"/>
      <c r="AL15" s="62"/>
      <c r="AM15" s="62"/>
      <c r="AN15" s="62"/>
      <c r="AO15" s="62"/>
      <c r="AP15" s="62"/>
      <c r="AQ15" s="68"/>
      <c r="AR15" s="11"/>
      <c r="AS15" s="11"/>
      <c r="AT15" s="94"/>
      <c r="AU15" s="61"/>
      <c r="AV15" s="61"/>
      <c r="AW15" s="61"/>
      <c r="AX15" s="61"/>
      <c r="AY15" s="61"/>
      <c r="AZ15" s="187"/>
      <c r="BA15" s="11"/>
      <c r="BB15" s="62"/>
      <c r="BC15" s="8"/>
      <c r="BD15" s="65"/>
      <c r="BE15" s="65"/>
      <c r="BF15" s="65"/>
      <c r="BG15" s="65"/>
    </row>
    <row r="16" spans="1:59" s="60" customFormat="1" ht="41.15" customHeight="1" x14ac:dyDescent="0.25">
      <c r="A16" s="111"/>
      <c r="B16" s="117">
        <f t="shared" si="0"/>
        <v>0</v>
      </c>
      <c r="C16" s="111"/>
      <c r="D16" s="118">
        <f t="shared" si="1"/>
        <v>0</v>
      </c>
      <c r="E16" s="61"/>
      <c r="I16" s="58"/>
      <c r="J16" s="58"/>
      <c r="K16" s="58"/>
      <c r="L16" s="58"/>
      <c r="M16" s="62"/>
      <c r="N16" s="62"/>
      <c r="O16" s="62"/>
      <c r="P16" s="62"/>
      <c r="Q16" s="62"/>
      <c r="R16" s="62"/>
      <c r="S16" s="62"/>
      <c r="T16" s="62"/>
      <c r="U16" s="62"/>
      <c r="V16" s="62"/>
      <c r="W16" s="62"/>
      <c r="X16" s="62"/>
      <c r="Y16" s="62"/>
      <c r="Z16" s="62"/>
      <c r="AA16" s="62"/>
      <c r="AB16" s="62"/>
      <c r="AC16" s="62"/>
      <c r="AD16" s="62"/>
      <c r="AE16" s="62"/>
      <c r="AF16" s="62"/>
      <c r="AG16" s="62"/>
      <c r="AH16" s="62"/>
      <c r="AI16" s="62"/>
      <c r="AJ16" s="62"/>
      <c r="AK16" s="62"/>
      <c r="AL16" s="62"/>
      <c r="AM16" s="62"/>
      <c r="AN16" s="62"/>
      <c r="AO16" s="62"/>
      <c r="AP16" s="62"/>
      <c r="AQ16" s="68"/>
      <c r="AR16" s="11"/>
      <c r="AS16" s="11"/>
      <c r="AT16" s="94"/>
      <c r="AU16" s="61"/>
      <c r="AV16" s="61"/>
      <c r="AW16" s="61"/>
      <c r="AX16" s="61"/>
      <c r="AY16" s="61"/>
      <c r="AZ16" s="187"/>
      <c r="BA16" s="11"/>
      <c r="BB16" s="62"/>
      <c r="BC16" s="8"/>
      <c r="BD16" s="65"/>
      <c r="BE16" s="65"/>
      <c r="BF16" s="65"/>
      <c r="BG16" s="65"/>
    </row>
    <row r="17" spans="1:55" s="60" customFormat="1" ht="27.75" hidden="1" customHeight="1" x14ac:dyDescent="0.25">
      <c r="A17" s="111"/>
      <c r="B17" s="117">
        <f t="shared" si="0"/>
        <v>0</v>
      </c>
      <c r="C17" s="111"/>
      <c r="D17" s="118">
        <f t="shared" si="1"/>
        <v>0</v>
      </c>
      <c r="E17" s="61"/>
      <c r="I17" s="58"/>
      <c r="J17" s="58"/>
      <c r="K17" s="58"/>
      <c r="L17" s="58"/>
      <c r="M17" s="62"/>
      <c r="N17" s="62"/>
      <c r="O17" s="62"/>
      <c r="P17" s="62"/>
      <c r="Q17" s="62"/>
      <c r="R17" s="62"/>
      <c r="S17" s="62"/>
      <c r="T17" s="62"/>
      <c r="U17" s="62"/>
      <c r="V17" s="62"/>
      <c r="W17" s="62"/>
      <c r="X17" s="62"/>
      <c r="Y17" s="62"/>
      <c r="Z17" s="62"/>
      <c r="AA17" s="62"/>
      <c r="AB17" s="62"/>
      <c r="AC17" s="62"/>
      <c r="AD17" s="62"/>
      <c r="AE17" s="62"/>
      <c r="AF17" s="62"/>
      <c r="AG17" s="62"/>
      <c r="AH17" s="62"/>
      <c r="AI17" s="62"/>
      <c r="AJ17" s="62"/>
      <c r="AK17" s="62"/>
      <c r="AL17" s="62"/>
      <c r="AM17" s="62"/>
      <c r="AN17" s="62"/>
      <c r="AO17" s="62"/>
      <c r="AP17" s="62"/>
      <c r="AQ17" s="68"/>
      <c r="AR17" s="11"/>
      <c r="AS17" s="11"/>
      <c r="AT17" s="94"/>
      <c r="AU17" s="61"/>
      <c r="AV17" s="61"/>
      <c r="AW17" s="61"/>
      <c r="AX17" s="61"/>
      <c r="AY17" s="61"/>
      <c r="AZ17" s="187"/>
      <c r="BA17" s="11"/>
      <c r="BB17" s="62"/>
      <c r="BC17" s="8"/>
    </row>
    <row r="18" spans="1:55" s="60" customFormat="1" ht="27.75" hidden="1" customHeight="1" x14ac:dyDescent="0.25">
      <c r="A18" s="111"/>
      <c r="B18" s="117">
        <f t="shared" si="0"/>
        <v>0</v>
      </c>
      <c r="C18" s="111"/>
      <c r="D18" s="118">
        <f t="shared" si="1"/>
        <v>0</v>
      </c>
      <c r="E18" s="61"/>
      <c r="I18" s="58"/>
      <c r="J18" s="58"/>
      <c r="K18" s="58"/>
      <c r="L18" s="58"/>
      <c r="M18" s="62"/>
      <c r="N18" s="62"/>
      <c r="O18" s="62"/>
      <c r="P18" s="62"/>
      <c r="Q18" s="62"/>
      <c r="R18" s="62"/>
      <c r="S18" s="62"/>
      <c r="T18" s="62"/>
      <c r="U18" s="62"/>
      <c r="V18" s="62"/>
      <c r="W18" s="62"/>
      <c r="X18" s="62"/>
      <c r="Y18" s="62"/>
      <c r="Z18" s="62"/>
      <c r="AA18" s="62"/>
      <c r="AB18" s="62"/>
      <c r="AC18" s="62"/>
      <c r="AD18" s="62"/>
      <c r="AE18" s="62"/>
      <c r="AF18" s="62"/>
      <c r="AG18" s="62"/>
      <c r="AH18" s="62"/>
      <c r="AI18" s="62"/>
      <c r="AJ18" s="62"/>
      <c r="AK18" s="62"/>
      <c r="AL18" s="62"/>
      <c r="AM18" s="62"/>
      <c r="AN18" s="62"/>
      <c r="AO18" s="62"/>
      <c r="AP18" s="62"/>
      <c r="AQ18" s="68"/>
      <c r="AR18" s="11"/>
      <c r="AS18" s="11"/>
      <c r="AT18" s="94"/>
      <c r="AU18" s="61"/>
      <c r="AV18" s="61"/>
      <c r="AW18" s="61"/>
      <c r="AX18" s="61"/>
      <c r="AY18" s="61"/>
      <c r="AZ18" s="187"/>
      <c r="BA18" s="11"/>
      <c r="BB18" s="62"/>
      <c r="BC18" s="8"/>
    </row>
    <row r="19" spans="1:55" s="60" customFormat="1" ht="27.75" hidden="1" customHeight="1" x14ac:dyDescent="0.25">
      <c r="A19" s="111"/>
      <c r="B19" s="117">
        <f t="shared" si="0"/>
        <v>0</v>
      </c>
      <c r="C19" s="111"/>
      <c r="D19" s="118">
        <f t="shared" si="1"/>
        <v>0</v>
      </c>
      <c r="E19" s="61"/>
      <c r="I19" s="58"/>
      <c r="J19" s="58"/>
      <c r="K19" s="58"/>
      <c r="L19" s="58"/>
      <c r="M19" s="62"/>
      <c r="N19" s="62"/>
      <c r="O19" s="62"/>
      <c r="P19" s="62"/>
      <c r="Q19" s="62"/>
      <c r="R19" s="62"/>
      <c r="S19" s="62"/>
      <c r="T19" s="62"/>
      <c r="U19" s="62"/>
      <c r="V19" s="62"/>
      <c r="W19" s="62"/>
      <c r="X19" s="62"/>
      <c r="Y19" s="62"/>
      <c r="Z19" s="62"/>
      <c r="AA19" s="62"/>
      <c r="AB19" s="62"/>
      <c r="AC19" s="62"/>
      <c r="AD19" s="62"/>
      <c r="AE19" s="62"/>
      <c r="AF19" s="62"/>
      <c r="AG19" s="62"/>
      <c r="AH19" s="62"/>
      <c r="AI19" s="62"/>
      <c r="AJ19" s="62"/>
      <c r="AK19" s="62"/>
      <c r="AL19" s="62"/>
      <c r="AM19" s="62"/>
      <c r="AN19" s="62"/>
      <c r="AO19" s="62"/>
      <c r="AP19" s="62"/>
      <c r="AQ19" s="68"/>
      <c r="AR19" s="11"/>
      <c r="AS19" s="11"/>
      <c r="AT19" s="96"/>
      <c r="AU19" s="188"/>
      <c r="AV19" s="188"/>
      <c r="AW19" s="188"/>
      <c r="AX19" s="188"/>
      <c r="AY19" s="188"/>
      <c r="AZ19" s="189"/>
      <c r="BA19" s="11"/>
      <c r="BB19" s="62"/>
      <c r="BC19" s="8"/>
    </row>
    <row r="20" spans="1:55" s="60" customFormat="1" ht="39" customHeight="1" x14ac:dyDescent="0.25">
      <c r="A20" s="119"/>
      <c r="B20" s="61"/>
      <c r="C20" s="58"/>
      <c r="D20" s="61"/>
      <c r="E20" s="61"/>
      <c r="I20" s="58"/>
      <c r="J20" s="58"/>
      <c r="K20" s="58"/>
      <c r="L20" s="58"/>
      <c r="M20" s="62"/>
      <c r="N20" s="62"/>
      <c r="O20" s="62"/>
      <c r="P20" s="62"/>
      <c r="Q20" s="62"/>
      <c r="R20" s="62"/>
      <c r="S20" s="62"/>
      <c r="T20" s="62"/>
      <c r="U20" s="62"/>
      <c r="V20" s="62"/>
      <c r="W20" s="62"/>
      <c r="X20" s="62"/>
      <c r="Y20" s="62"/>
      <c r="Z20" s="62"/>
      <c r="AA20" s="62"/>
      <c r="AB20" s="62"/>
      <c r="AC20" s="62"/>
      <c r="AD20" s="62"/>
      <c r="AE20" s="62"/>
      <c r="AF20" s="62"/>
      <c r="AG20" s="62"/>
      <c r="AH20" s="62"/>
      <c r="AI20" s="62"/>
      <c r="AJ20" s="62"/>
      <c r="AK20" s="62"/>
      <c r="AL20" s="62"/>
      <c r="AM20" s="62"/>
      <c r="AN20" s="62"/>
      <c r="AO20" s="62"/>
      <c r="AP20" s="62"/>
      <c r="AQ20" s="62"/>
      <c r="AR20" s="11"/>
      <c r="AS20" s="11"/>
      <c r="AT20" s="110" t="s">
        <v>30</v>
      </c>
      <c r="AU20" s="110" t="s">
        <v>30</v>
      </c>
      <c r="AV20" s="110" t="s">
        <v>30</v>
      </c>
      <c r="AW20" s="110" t="s">
        <v>30</v>
      </c>
      <c r="AX20" s="110" t="s">
        <v>30</v>
      </c>
      <c r="AY20" s="110" t="s">
        <v>30</v>
      </c>
      <c r="AZ20" s="190" t="s">
        <v>30</v>
      </c>
      <c r="BA20" s="11"/>
      <c r="BB20" s="62"/>
      <c r="BC20" s="8"/>
    </row>
    <row r="21" spans="1:55" s="60" customFormat="1" ht="72.75" customHeight="1" x14ac:dyDescent="0.25">
      <c r="A21" s="119"/>
      <c r="B21" s="61"/>
      <c r="C21" s="58"/>
      <c r="D21" s="61"/>
      <c r="E21" s="61"/>
      <c r="I21" s="58"/>
      <c r="J21" s="58"/>
      <c r="K21" s="58"/>
      <c r="L21" s="58"/>
      <c r="M21" s="62"/>
      <c r="N21" s="62"/>
      <c r="O21" s="62"/>
      <c r="P21" s="62"/>
      <c r="Q21" s="62"/>
      <c r="R21" s="62"/>
      <c r="S21" s="62"/>
      <c r="T21" s="62"/>
      <c r="U21" s="62"/>
      <c r="V21" s="62"/>
      <c r="W21" s="62"/>
      <c r="X21" s="62"/>
      <c r="Y21" s="62"/>
      <c r="Z21" s="62"/>
      <c r="AA21" s="62"/>
      <c r="AB21" s="62"/>
      <c r="AC21" s="62"/>
      <c r="AD21" s="62"/>
      <c r="AE21" s="62"/>
      <c r="AF21" s="62"/>
      <c r="AG21" s="62"/>
      <c r="AH21" s="62"/>
      <c r="AI21" s="62"/>
      <c r="AJ21" s="62"/>
      <c r="AK21" s="62"/>
      <c r="AL21" s="62"/>
      <c r="AM21" s="62"/>
      <c r="AN21" s="62"/>
      <c r="AO21" s="62"/>
      <c r="AP21" s="62"/>
      <c r="AQ21" s="62"/>
      <c r="AR21" s="62"/>
      <c r="AS21" s="62"/>
      <c r="AT21" s="61" t="s">
        <v>30</v>
      </c>
      <c r="AU21" s="58" t="s">
        <v>30</v>
      </c>
      <c r="AV21" s="58" t="s">
        <v>30</v>
      </c>
      <c r="AW21" s="10" t="s">
        <v>30</v>
      </c>
      <c r="AX21" s="10" t="s">
        <v>30</v>
      </c>
      <c r="AY21" s="10" t="s">
        <v>30</v>
      </c>
      <c r="AZ21" s="113" t="s">
        <v>30</v>
      </c>
      <c r="BA21" s="62"/>
      <c r="BB21" s="62"/>
      <c r="BC21" s="8"/>
    </row>
    <row r="22" spans="1:55" s="60" customFormat="1" ht="12" customHeight="1" x14ac:dyDescent="0.25">
      <c r="A22" s="90"/>
      <c r="B22" s="61"/>
      <c r="C22" s="58"/>
      <c r="D22" s="61"/>
      <c r="E22" s="61"/>
      <c r="I22" s="58"/>
      <c r="J22" s="58"/>
      <c r="K22" s="58"/>
      <c r="L22" s="58"/>
      <c r="M22" s="62"/>
      <c r="N22" s="62"/>
      <c r="O22" s="62"/>
      <c r="P22" s="62"/>
      <c r="Q22" s="62"/>
      <c r="R22" s="62"/>
      <c r="S22" s="62"/>
      <c r="T22" s="62"/>
      <c r="U22" s="62"/>
      <c r="V22" s="62"/>
      <c r="W22" s="62"/>
      <c r="X22" s="62"/>
      <c r="Y22" s="62"/>
      <c r="Z22" s="62"/>
      <c r="AA22" s="62"/>
      <c r="AB22" s="62"/>
      <c r="AC22" s="62"/>
      <c r="AD22" s="62"/>
      <c r="AE22" s="62"/>
      <c r="AF22" s="62"/>
      <c r="AG22" s="62"/>
      <c r="AH22" s="62"/>
      <c r="AI22" s="62"/>
      <c r="AJ22" s="62"/>
      <c r="AK22" s="62"/>
      <c r="AL22" s="62"/>
      <c r="AM22" s="62"/>
      <c r="AN22" s="62"/>
      <c r="AO22" s="62"/>
      <c r="AP22" s="62"/>
      <c r="AQ22" s="62"/>
      <c r="AR22" s="62"/>
      <c r="AS22" s="62"/>
      <c r="AT22" s="61" t="s">
        <v>30</v>
      </c>
      <c r="AU22" s="58" t="s">
        <v>30</v>
      </c>
      <c r="AV22" s="58" t="s">
        <v>30</v>
      </c>
      <c r="AW22" s="10" t="s">
        <v>30</v>
      </c>
      <c r="AX22" s="10" t="s">
        <v>30</v>
      </c>
      <c r="AY22" s="10" t="s">
        <v>30</v>
      </c>
      <c r="AZ22" s="113" t="s">
        <v>30</v>
      </c>
      <c r="BA22" s="62"/>
      <c r="BB22" s="62"/>
      <c r="BC22" s="8"/>
    </row>
    <row r="23" spans="1:55" s="60" customFormat="1" ht="12" customHeight="1" x14ac:dyDescent="0.25">
      <c r="A23" s="90"/>
      <c r="B23" s="61"/>
      <c r="C23" s="58"/>
      <c r="D23" s="61"/>
      <c r="E23" s="61"/>
      <c r="I23" s="58"/>
      <c r="J23" s="58"/>
      <c r="K23" s="58"/>
      <c r="L23" s="58"/>
      <c r="M23" s="62"/>
      <c r="N23" s="62"/>
      <c r="O23" s="62"/>
      <c r="P23" s="62"/>
      <c r="Q23" s="62"/>
      <c r="R23" s="62"/>
      <c r="S23" s="62"/>
      <c r="T23" s="62"/>
      <c r="U23" s="62"/>
      <c r="V23" s="62"/>
      <c r="W23" s="62"/>
      <c r="X23" s="62"/>
      <c r="Y23" s="62"/>
      <c r="Z23" s="62"/>
      <c r="AA23" s="62"/>
      <c r="AB23" s="62"/>
      <c r="AC23" s="62"/>
      <c r="AD23" s="62"/>
      <c r="AE23" s="62"/>
      <c r="AF23" s="62"/>
      <c r="AG23" s="62"/>
      <c r="AH23" s="62"/>
      <c r="AI23" s="62"/>
      <c r="AJ23" s="62"/>
      <c r="AK23" s="62"/>
      <c r="AL23" s="62"/>
      <c r="AM23" s="62"/>
      <c r="AN23" s="62"/>
      <c r="AO23" s="62"/>
      <c r="AP23" s="62"/>
      <c r="AQ23" s="62"/>
      <c r="AR23" s="62"/>
      <c r="AS23" s="62"/>
      <c r="AT23" s="61" t="s">
        <v>30</v>
      </c>
      <c r="AU23" s="58" t="s">
        <v>30</v>
      </c>
      <c r="AV23" s="58" t="s">
        <v>30</v>
      </c>
      <c r="AW23" s="10" t="s">
        <v>30</v>
      </c>
      <c r="AX23" s="10" t="s">
        <v>30</v>
      </c>
      <c r="AY23" s="10" t="s">
        <v>30</v>
      </c>
      <c r="AZ23" s="113" t="s">
        <v>30</v>
      </c>
      <c r="BA23" s="62"/>
      <c r="BB23" s="62"/>
      <c r="BC23" s="8"/>
    </row>
    <row r="24" spans="1:55" s="60" customFormat="1" ht="12" customHeight="1" x14ac:dyDescent="0.25">
      <c r="A24" s="90"/>
      <c r="B24" s="61"/>
      <c r="C24" s="58"/>
      <c r="D24" s="61"/>
      <c r="E24" s="61"/>
      <c r="I24" s="58"/>
      <c r="J24" s="58"/>
      <c r="K24" s="58"/>
      <c r="L24" s="58"/>
      <c r="M24" s="62"/>
      <c r="N24" s="62"/>
      <c r="O24" s="62"/>
      <c r="P24" s="62"/>
      <c r="Q24" s="62"/>
      <c r="R24" s="62"/>
      <c r="S24" s="62"/>
      <c r="T24" s="62"/>
      <c r="U24" s="62"/>
      <c r="V24" s="62"/>
      <c r="W24" s="62"/>
      <c r="X24" s="62"/>
      <c r="Y24" s="62"/>
      <c r="Z24" s="62"/>
      <c r="AA24" s="62"/>
      <c r="AB24" s="62"/>
      <c r="AC24" s="62"/>
      <c r="AD24" s="62"/>
      <c r="AE24" s="62"/>
      <c r="AF24" s="62"/>
      <c r="AG24" s="62"/>
      <c r="AH24" s="62"/>
      <c r="AI24" s="62"/>
      <c r="AJ24" s="62"/>
      <c r="AK24" s="62"/>
      <c r="AL24" s="62"/>
      <c r="AM24" s="62"/>
      <c r="AN24" s="62"/>
      <c r="AO24" s="62"/>
      <c r="AP24" s="62"/>
      <c r="AQ24" s="62"/>
      <c r="AR24" s="62"/>
      <c r="AS24" s="62"/>
      <c r="AT24" s="61" t="s">
        <v>30</v>
      </c>
      <c r="AU24" s="58" t="s">
        <v>30</v>
      </c>
      <c r="AV24" s="58" t="s">
        <v>30</v>
      </c>
      <c r="AW24" s="10" t="s">
        <v>30</v>
      </c>
      <c r="AX24" s="10" t="s">
        <v>30</v>
      </c>
      <c r="AY24" s="10" t="s">
        <v>30</v>
      </c>
      <c r="AZ24" s="113" t="s">
        <v>30</v>
      </c>
      <c r="BA24" s="62"/>
      <c r="BB24" s="62"/>
      <c r="BC24" s="8"/>
    </row>
    <row r="25" spans="1:55" s="60" customFormat="1" ht="12" customHeight="1" x14ac:dyDescent="0.25">
      <c r="A25" s="90"/>
      <c r="B25" s="61"/>
      <c r="C25" s="58"/>
      <c r="D25" s="61"/>
      <c r="E25" s="61"/>
      <c r="I25" s="58"/>
      <c r="J25" s="58"/>
      <c r="K25" s="58"/>
      <c r="L25" s="58"/>
      <c r="M25" s="62"/>
      <c r="N25" s="62"/>
      <c r="O25" s="62"/>
      <c r="P25" s="62"/>
      <c r="Q25" s="62"/>
      <c r="R25" s="62"/>
      <c r="S25" s="62"/>
      <c r="T25" s="62"/>
      <c r="U25" s="62"/>
      <c r="V25" s="62"/>
      <c r="W25" s="62"/>
      <c r="X25" s="62"/>
      <c r="Y25" s="62"/>
      <c r="Z25" s="62"/>
      <c r="AA25" s="62"/>
      <c r="AB25" s="62"/>
      <c r="AC25" s="62"/>
      <c r="AD25" s="62"/>
      <c r="AE25" s="62"/>
      <c r="AF25" s="62"/>
      <c r="AG25" s="62"/>
      <c r="AH25" s="62"/>
      <c r="AI25" s="62"/>
      <c r="AJ25" s="62"/>
      <c r="AK25" s="62"/>
      <c r="AL25" s="62"/>
      <c r="AM25" s="62"/>
      <c r="AN25" s="62"/>
      <c r="AO25" s="62"/>
      <c r="AP25" s="62"/>
      <c r="AQ25" s="62"/>
      <c r="AR25" s="62"/>
      <c r="AS25" s="62"/>
      <c r="AT25" s="61" t="s">
        <v>30</v>
      </c>
      <c r="AU25" s="58" t="s">
        <v>30</v>
      </c>
      <c r="AV25" s="58" t="s">
        <v>30</v>
      </c>
      <c r="AW25" s="10" t="s">
        <v>30</v>
      </c>
      <c r="AX25" s="10" t="s">
        <v>30</v>
      </c>
      <c r="AY25" s="10" t="s">
        <v>30</v>
      </c>
      <c r="AZ25" s="113" t="s">
        <v>30</v>
      </c>
      <c r="BA25" s="62"/>
      <c r="BB25" s="62"/>
      <c r="BC25" s="8"/>
    </row>
    <row r="26" spans="1:55" s="60" customFormat="1" ht="12" customHeight="1" x14ac:dyDescent="0.25">
      <c r="A26" s="90"/>
      <c r="B26" s="61"/>
      <c r="C26" s="58"/>
      <c r="D26" s="61"/>
      <c r="E26" s="61"/>
      <c r="I26" s="58"/>
      <c r="J26" s="58"/>
      <c r="K26" s="58"/>
      <c r="L26" s="58"/>
      <c r="M26" s="62"/>
      <c r="N26" s="62"/>
      <c r="O26" s="62"/>
      <c r="P26" s="62"/>
      <c r="Q26" s="62"/>
      <c r="R26" s="62"/>
      <c r="S26" s="62"/>
      <c r="T26" s="62"/>
      <c r="U26" s="62"/>
      <c r="V26" s="62"/>
      <c r="W26" s="62"/>
      <c r="X26" s="62"/>
      <c r="Y26" s="62"/>
      <c r="Z26" s="62"/>
      <c r="AA26" s="62"/>
      <c r="AB26" s="62"/>
      <c r="AC26" s="62"/>
      <c r="AD26" s="62"/>
      <c r="AE26" s="62"/>
      <c r="AF26" s="62"/>
      <c r="AG26" s="62"/>
      <c r="AH26" s="62"/>
      <c r="AI26" s="62"/>
      <c r="AJ26" s="62"/>
      <c r="AK26" s="62"/>
      <c r="AL26" s="62"/>
      <c r="AM26" s="62"/>
      <c r="AN26" s="62"/>
      <c r="AO26" s="62"/>
      <c r="AP26" s="62"/>
      <c r="AQ26" s="62"/>
      <c r="AR26" s="62"/>
      <c r="AS26" s="62"/>
      <c r="AT26" s="61" t="s">
        <v>30</v>
      </c>
      <c r="AU26" s="58" t="s">
        <v>30</v>
      </c>
      <c r="AV26" s="58" t="s">
        <v>30</v>
      </c>
      <c r="AW26" s="10" t="s">
        <v>30</v>
      </c>
      <c r="AX26" s="10" t="s">
        <v>30</v>
      </c>
      <c r="AY26" s="10" t="s">
        <v>30</v>
      </c>
      <c r="AZ26" s="113" t="s">
        <v>30</v>
      </c>
      <c r="BA26" s="62"/>
      <c r="BB26" s="62"/>
      <c r="BC26" s="8"/>
    </row>
    <row r="27" spans="1:55" s="60" customFormat="1" ht="12" customHeight="1" x14ac:dyDescent="0.25">
      <c r="A27" s="90"/>
      <c r="B27" s="61"/>
      <c r="C27" s="58"/>
      <c r="D27" s="61"/>
      <c r="E27" s="61"/>
      <c r="I27" s="58"/>
      <c r="J27" s="58"/>
      <c r="K27" s="58"/>
      <c r="L27" s="58"/>
      <c r="M27" s="62"/>
      <c r="N27" s="62"/>
      <c r="O27" s="62"/>
      <c r="P27" s="62"/>
      <c r="Q27" s="62"/>
      <c r="R27" s="62"/>
      <c r="S27" s="62"/>
      <c r="T27" s="62"/>
      <c r="U27" s="62"/>
      <c r="V27" s="62"/>
      <c r="W27" s="62"/>
      <c r="X27" s="62"/>
      <c r="Y27" s="62"/>
      <c r="Z27" s="62"/>
      <c r="AA27" s="62"/>
      <c r="AB27" s="62"/>
      <c r="AC27" s="62"/>
      <c r="AD27" s="62"/>
      <c r="AE27" s="62"/>
      <c r="AF27" s="62"/>
      <c r="AG27" s="62"/>
      <c r="AH27" s="62"/>
      <c r="AI27" s="62"/>
      <c r="AJ27" s="62"/>
      <c r="AK27" s="62"/>
      <c r="AL27" s="62"/>
      <c r="AM27" s="62"/>
      <c r="AN27" s="62"/>
      <c r="AO27" s="62"/>
      <c r="AP27" s="62"/>
      <c r="AQ27" s="62"/>
      <c r="AR27" s="62"/>
      <c r="AS27" s="62"/>
      <c r="AT27" s="61" t="s">
        <v>30</v>
      </c>
      <c r="AU27" s="58" t="s">
        <v>30</v>
      </c>
      <c r="AV27" s="58" t="s">
        <v>30</v>
      </c>
      <c r="AW27" s="10" t="s">
        <v>30</v>
      </c>
      <c r="AX27" s="10" t="s">
        <v>30</v>
      </c>
      <c r="AY27" s="10" t="s">
        <v>30</v>
      </c>
      <c r="AZ27" s="113" t="s">
        <v>30</v>
      </c>
      <c r="BA27" s="62"/>
      <c r="BB27" s="62"/>
      <c r="BC27" s="8"/>
    </row>
    <row r="28" spans="1:55" s="60" customFormat="1" ht="12" customHeight="1" x14ac:dyDescent="0.25">
      <c r="A28" s="90"/>
      <c r="B28" s="61"/>
      <c r="C28" s="58"/>
      <c r="D28" s="61"/>
      <c r="E28" s="61"/>
      <c r="I28" s="58"/>
      <c r="J28" s="58"/>
      <c r="K28" s="58"/>
      <c r="L28" s="58"/>
      <c r="M28" s="62"/>
      <c r="N28" s="62"/>
      <c r="O28" s="62"/>
      <c r="P28" s="62"/>
      <c r="Q28" s="62"/>
      <c r="R28" s="62"/>
      <c r="S28" s="62"/>
      <c r="T28" s="62"/>
      <c r="U28" s="62"/>
      <c r="V28" s="62"/>
      <c r="W28" s="62"/>
      <c r="X28" s="62"/>
      <c r="Y28" s="62"/>
      <c r="Z28" s="62"/>
      <c r="AA28" s="62"/>
      <c r="AB28" s="62"/>
      <c r="AC28" s="62"/>
      <c r="AD28" s="62"/>
      <c r="AE28" s="62"/>
      <c r="AF28" s="62"/>
      <c r="AG28" s="62"/>
      <c r="AH28" s="62"/>
      <c r="AI28" s="62"/>
      <c r="AJ28" s="62"/>
      <c r="AK28" s="62"/>
      <c r="AL28" s="62"/>
      <c r="AM28" s="62"/>
      <c r="AN28" s="62"/>
      <c r="AO28" s="62"/>
      <c r="AP28" s="62"/>
      <c r="AQ28" s="62"/>
      <c r="AR28" s="62"/>
      <c r="AS28" s="62"/>
      <c r="AT28" s="61" t="s">
        <v>30</v>
      </c>
      <c r="AU28" s="58" t="s">
        <v>30</v>
      </c>
      <c r="AV28" s="58" t="s">
        <v>30</v>
      </c>
      <c r="AW28" s="10" t="s">
        <v>30</v>
      </c>
      <c r="AX28" s="10" t="s">
        <v>30</v>
      </c>
      <c r="AY28" s="10" t="s">
        <v>30</v>
      </c>
      <c r="AZ28" s="113" t="s">
        <v>30</v>
      </c>
      <c r="BA28" s="62"/>
      <c r="BB28" s="62"/>
      <c r="BC28" s="8"/>
    </row>
    <row r="29" spans="1:55" s="60" customFormat="1" ht="12" customHeight="1" x14ac:dyDescent="0.25">
      <c r="A29" s="90"/>
      <c r="B29" s="61"/>
      <c r="C29" s="58"/>
      <c r="D29" s="61"/>
      <c r="E29" s="61"/>
      <c r="I29" s="58"/>
      <c r="J29" s="58"/>
      <c r="K29" s="58"/>
      <c r="L29" s="58"/>
      <c r="M29" s="62"/>
      <c r="N29" s="62"/>
      <c r="O29" s="62"/>
      <c r="P29" s="62"/>
      <c r="Q29" s="62"/>
      <c r="R29" s="62"/>
      <c r="S29" s="62"/>
      <c r="T29" s="62"/>
      <c r="U29" s="62"/>
      <c r="V29" s="62"/>
      <c r="W29" s="62"/>
      <c r="X29" s="62"/>
      <c r="Y29" s="62"/>
      <c r="Z29" s="62"/>
      <c r="AA29" s="62"/>
      <c r="AB29" s="62"/>
      <c r="AC29" s="62"/>
      <c r="AD29" s="62"/>
      <c r="AE29" s="62"/>
      <c r="AF29" s="62"/>
      <c r="AG29" s="62"/>
      <c r="AH29" s="62"/>
      <c r="AI29" s="62"/>
      <c r="AJ29" s="62"/>
      <c r="AK29" s="62"/>
      <c r="AL29" s="62"/>
      <c r="AM29" s="62"/>
      <c r="AN29" s="62"/>
      <c r="AO29" s="62"/>
      <c r="AP29" s="62"/>
      <c r="AQ29" s="62"/>
      <c r="AR29" s="62"/>
      <c r="AS29" s="62"/>
      <c r="AT29" s="61" t="s">
        <v>30</v>
      </c>
      <c r="AU29" s="58" t="s">
        <v>30</v>
      </c>
      <c r="AV29" s="58" t="s">
        <v>30</v>
      </c>
      <c r="AW29" s="10" t="s">
        <v>30</v>
      </c>
      <c r="AX29" s="10" t="s">
        <v>30</v>
      </c>
      <c r="AY29" s="10" t="s">
        <v>30</v>
      </c>
      <c r="AZ29" s="113" t="s">
        <v>30</v>
      </c>
      <c r="BA29" s="62"/>
      <c r="BB29" s="62"/>
      <c r="BC29" s="8"/>
    </row>
    <row r="30" spans="1:55" s="60" customFormat="1" ht="12" customHeight="1" x14ac:dyDescent="0.25">
      <c r="A30" s="11"/>
      <c r="B30" s="61"/>
      <c r="C30" s="61"/>
      <c r="D30" s="61"/>
      <c r="E30" s="61"/>
      <c r="I30" s="58"/>
      <c r="J30" s="58"/>
      <c r="K30" s="58"/>
      <c r="L30" s="58"/>
      <c r="M30" s="62"/>
      <c r="N30" s="62"/>
      <c r="O30" s="62"/>
      <c r="P30" s="62"/>
      <c r="Q30" s="62"/>
      <c r="R30" s="62"/>
      <c r="S30" s="62"/>
      <c r="T30" s="62"/>
      <c r="U30" s="62"/>
      <c r="V30" s="62"/>
      <c r="W30" s="62"/>
      <c r="X30" s="62"/>
      <c r="Y30" s="62"/>
      <c r="Z30" s="62"/>
      <c r="AA30" s="62"/>
      <c r="AB30" s="62"/>
      <c r="AC30" s="62"/>
      <c r="AD30" s="62"/>
      <c r="AE30" s="62"/>
      <c r="AF30" s="62"/>
      <c r="AG30" s="62"/>
      <c r="AH30" s="62"/>
      <c r="AI30" s="62"/>
      <c r="AJ30" s="62"/>
      <c r="AK30" s="62"/>
      <c r="AL30" s="62"/>
      <c r="AM30" s="62"/>
      <c r="AN30" s="62"/>
      <c r="AO30" s="62"/>
      <c r="AP30" s="62"/>
      <c r="AQ30" s="62"/>
      <c r="AR30" s="62"/>
      <c r="AS30" s="62"/>
      <c r="AT30" s="61" t="s">
        <v>31</v>
      </c>
      <c r="AU30" s="58">
        <v>-1914.6861980855465</v>
      </c>
      <c r="AV30" s="58">
        <v>1723.5814208984375</v>
      </c>
      <c r="AW30" s="10">
        <v>-181.06404113769531</v>
      </c>
      <c r="AX30" s="10">
        <v>219.94902038574219</v>
      </c>
      <c r="AY30" s="10">
        <v>-152.220703125</v>
      </c>
      <c r="AZ30" s="113">
        <v>-0.76914764324742013</v>
      </c>
      <c r="BA30" s="62"/>
      <c r="BB30" s="62"/>
      <c r="BC30" s="8"/>
    </row>
    <row r="31" spans="1:55" s="60" customFormat="1" ht="12" customHeight="1" x14ac:dyDescent="0.25">
      <c r="A31" s="11"/>
      <c r="B31" s="61"/>
      <c r="C31" s="61"/>
      <c r="D31" s="61"/>
      <c r="E31" s="61"/>
      <c r="I31" s="58"/>
      <c r="J31" s="58"/>
      <c r="K31" s="58"/>
      <c r="L31" s="58"/>
      <c r="M31" s="62"/>
      <c r="N31" s="62"/>
      <c r="O31" s="62"/>
      <c r="P31" s="62"/>
      <c r="Q31" s="62"/>
      <c r="R31" s="62"/>
      <c r="S31" s="62"/>
      <c r="T31" s="62"/>
      <c r="U31" s="62"/>
      <c r="V31" s="62"/>
      <c r="W31" s="62"/>
      <c r="X31" s="62"/>
      <c r="Y31" s="62"/>
      <c r="Z31" s="62"/>
      <c r="AA31" s="62"/>
      <c r="AB31" s="62"/>
      <c r="AC31" s="62"/>
      <c r="AD31" s="62"/>
      <c r="AE31" s="62"/>
      <c r="AF31" s="62"/>
      <c r="AG31" s="62"/>
      <c r="AH31" s="62"/>
      <c r="AI31" s="62"/>
      <c r="AJ31" s="62"/>
      <c r="AK31" s="62"/>
      <c r="AL31" s="62"/>
      <c r="AM31" s="62"/>
      <c r="AN31" s="62"/>
      <c r="AO31" s="62"/>
      <c r="AP31" s="62"/>
      <c r="AQ31" s="62"/>
      <c r="AR31" s="62"/>
      <c r="AS31" s="62"/>
      <c r="AT31" s="61" t="s">
        <v>32</v>
      </c>
      <c r="AU31" s="58">
        <v>-12393.147308409214</v>
      </c>
      <c r="AV31" s="58">
        <v>2708.520263671875</v>
      </c>
      <c r="AW31" s="10">
        <v>1542.478759765625</v>
      </c>
      <c r="AX31" s="10">
        <v>-440.52688598632813</v>
      </c>
      <c r="AY31" s="10">
        <v>-8582.65625</v>
      </c>
      <c r="AZ31" s="113">
        <v>-5.8267191494638482</v>
      </c>
      <c r="BA31" s="62"/>
      <c r="BB31" s="62"/>
      <c r="BC31" s="8"/>
    </row>
    <row r="32" spans="1:55" s="60" customFormat="1" ht="12" customHeight="1" x14ac:dyDescent="0.25">
      <c r="A32" s="11"/>
      <c r="B32" s="61"/>
      <c r="C32" s="61"/>
      <c r="D32" s="61"/>
      <c r="E32" s="61"/>
      <c r="I32" s="58"/>
      <c r="J32" s="58"/>
      <c r="K32" s="58"/>
      <c r="L32" s="58"/>
      <c r="M32" s="62"/>
      <c r="N32" s="62"/>
      <c r="O32" s="62"/>
      <c r="P32" s="62"/>
      <c r="Q32" s="62"/>
      <c r="R32" s="62"/>
      <c r="S32" s="62"/>
      <c r="T32" s="62"/>
      <c r="U32" s="62"/>
      <c r="V32" s="62"/>
      <c r="W32" s="62"/>
      <c r="X32" s="62"/>
      <c r="Y32" s="62"/>
      <c r="Z32" s="62"/>
      <c r="AA32" s="62"/>
      <c r="AB32" s="62"/>
      <c r="AC32" s="62"/>
      <c r="AD32" s="62"/>
      <c r="AE32" s="62"/>
      <c r="AF32" s="62"/>
      <c r="AG32" s="62"/>
      <c r="AH32" s="62"/>
      <c r="AI32" s="62"/>
      <c r="AJ32" s="62"/>
      <c r="AK32" s="62"/>
      <c r="AL32" s="62"/>
      <c r="AM32" s="62"/>
      <c r="AN32" s="62"/>
      <c r="AO32" s="62"/>
      <c r="AP32" s="62"/>
      <c r="AQ32" s="62"/>
      <c r="AR32" s="62"/>
      <c r="AS32" s="62"/>
      <c r="AT32" s="102" t="s">
        <v>32</v>
      </c>
      <c r="AU32" s="100">
        <v>-12393.147308409214</v>
      </c>
      <c r="AV32" s="100">
        <v>2708.520263671875</v>
      </c>
      <c r="AW32" s="10">
        <v>1542.478759765625</v>
      </c>
      <c r="AX32" s="10">
        <v>-440.52688598632813</v>
      </c>
      <c r="AY32" s="10">
        <v>-8582.65625</v>
      </c>
      <c r="AZ32" s="113">
        <v>-5.8267191494638482</v>
      </c>
      <c r="BA32" s="62"/>
      <c r="BB32" s="62"/>
      <c r="BC32" s="8"/>
    </row>
    <row r="33" spans="1:55" s="60" customFormat="1" ht="12.75" hidden="1" customHeight="1" x14ac:dyDescent="0.25">
      <c r="A33" s="11"/>
      <c r="B33" s="61"/>
      <c r="C33" s="61"/>
      <c r="D33" s="61"/>
      <c r="E33" s="61"/>
      <c r="I33" s="58"/>
      <c r="J33" s="58"/>
      <c r="K33" s="58"/>
      <c r="L33" s="58"/>
      <c r="M33" s="62"/>
      <c r="N33" s="62"/>
      <c r="O33" s="62"/>
      <c r="P33" s="62"/>
      <c r="Q33" s="62"/>
      <c r="R33" s="62"/>
      <c r="S33" s="62"/>
      <c r="T33" s="62"/>
      <c r="U33" s="62"/>
      <c r="V33" s="62"/>
      <c r="W33" s="62"/>
      <c r="X33" s="62"/>
      <c r="Y33" s="62"/>
      <c r="Z33" s="62"/>
      <c r="AA33" s="62"/>
      <c r="AB33" s="62"/>
      <c r="AC33" s="62"/>
      <c r="AD33" s="62"/>
      <c r="AE33" s="62"/>
      <c r="AF33" s="62"/>
      <c r="AG33" s="62"/>
      <c r="AH33" s="62"/>
      <c r="AI33" s="62"/>
      <c r="AJ33" s="62"/>
      <c r="AK33" s="62"/>
      <c r="AL33" s="62"/>
      <c r="AM33" s="62"/>
      <c r="AN33" s="62"/>
      <c r="AO33" s="62"/>
      <c r="AP33" s="62"/>
      <c r="AQ33" s="62"/>
      <c r="AR33" s="62"/>
      <c r="AS33" s="62"/>
      <c r="AT33" s="102" t="s">
        <v>30</v>
      </c>
      <c r="AU33" s="100" t="s">
        <v>30</v>
      </c>
      <c r="AV33" s="100" t="s">
        <v>30</v>
      </c>
      <c r="AW33" s="10" t="s">
        <v>30</v>
      </c>
      <c r="AX33" s="10" t="s">
        <v>30</v>
      </c>
      <c r="AY33" s="10" t="s">
        <v>30</v>
      </c>
      <c r="AZ33" s="113" t="s">
        <v>30</v>
      </c>
      <c r="BA33" s="62"/>
      <c r="BB33" s="62"/>
      <c r="BC33" s="8"/>
    </row>
    <row r="34" spans="1:55" s="60" customFormat="1" x14ac:dyDescent="0.25">
      <c r="A34" s="11"/>
      <c r="B34" s="61"/>
      <c r="C34" s="61"/>
      <c r="D34" s="61"/>
      <c r="E34" s="61"/>
      <c r="I34" s="58"/>
      <c r="J34" s="58"/>
      <c r="K34" s="58"/>
      <c r="L34" s="58"/>
      <c r="M34" s="62"/>
      <c r="N34" s="62"/>
      <c r="O34" s="62"/>
      <c r="P34" s="62"/>
      <c r="Q34" s="62"/>
      <c r="R34" s="62"/>
      <c r="S34" s="62"/>
      <c r="T34" s="62"/>
      <c r="U34" s="62"/>
      <c r="V34" s="62"/>
      <c r="W34" s="62"/>
      <c r="X34" s="62"/>
      <c r="Y34" s="62"/>
      <c r="Z34" s="62"/>
      <c r="AA34" s="62"/>
      <c r="AB34" s="62"/>
      <c r="AC34" s="62"/>
      <c r="AD34" s="62"/>
      <c r="AE34" s="62"/>
      <c r="AF34" s="62"/>
      <c r="AG34" s="62"/>
      <c r="AH34" s="62"/>
      <c r="AI34" s="62"/>
      <c r="AJ34" s="62"/>
      <c r="AK34" s="62"/>
      <c r="AL34" s="62"/>
      <c r="AM34" s="62"/>
      <c r="AN34" s="62"/>
      <c r="AO34" s="62"/>
      <c r="AP34" s="62"/>
      <c r="AQ34" s="62"/>
      <c r="AR34" s="62"/>
      <c r="AS34" s="62"/>
      <c r="AT34" s="102" t="s">
        <v>30</v>
      </c>
      <c r="AU34" s="100" t="s">
        <v>30</v>
      </c>
      <c r="AV34" s="100" t="s">
        <v>30</v>
      </c>
      <c r="AW34" s="10" t="s">
        <v>30</v>
      </c>
      <c r="AX34" s="10" t="s">
        <v>30</v>
      </c>
      <c r="AY34" s="10" t="s">
        <v>30</v>
      </c>
      <c r="AZ34" s="113" t="s">
        <v>30</v>
      </c>
      <c r="BA34" s="62"/>
      <c r="BB34" s="62"/>
      <c r="BC34" s="8"/>
    </row>
    <row r="35" spans="1:55" s="60" customFormat="1" x14ac:dyDescent="0.25">
      <c r="A35" s="8"/>
      <c r="B35" s="8"/>
      <c r="C35" s="8"/>
      <c r="D35" s="8"/>
      <c r="E35" s="8"/>
      <c r="F35" s="8"/>
      <c r="G35" s="8"/>
      <c r="H35" s="8"/>
      <c r="I35" s="8"/>
      <c r="J35" s="8"/>
      <c r="K35" s="8"/>
      <c r="L35" s="8"/>
      <c r="M35" s="8"/>
      <c r="N35" s="8"/>
      <c r="O35" s="8"/>
      <c r="P35" s="8"/>
      <c r="Q35" s="8"/>
      <c r="R35" s="8"/>
      <c r="S35" s="8"/>
      <c r="T35" s="8"/>
      <c r="U35" s="8"/>
      <c r="V35" s="8"/>
      <c r="W35" s="8"/>
      <c r="X35" s="8"/>
      <c r="Y35" s="8"/>
      <c r="Z35" s="8"/>
      <c r="AA35" s="8"/>
      <c r="AB35" s="8"/>
      <c r="AC35" s="8"/>
      <c r="AD35" s="8"/>
      <c r="AE35" s="8"/>
      <c r="AF35" s="8"/>
      <c r="AG35" s="8"/>
      <c r="AH35" s="8"/>
      <c r="AI35" s="8"/>
      <c r="AJ35" s="8"/>
      <c r="AK35" s="8"/>
      <c r="AL35" s="8"/>
      <c r="AM35" s="8"/>
      <c r="AN35" s="8"/>
      <c r="AO35" s="8"/>
      <c r="AP35" s="8"/>
      <c r="AQ35" s="8"/>
      <c r="AR35" s="8"/>
      <c r="AS35" s="8"/>
      <c r="AT35" s="102" t="s">
        <v>30</v>
      </c>
      <c r="AU35" s="100" t="s">
        <v>30</v>
      </c>
      <c r="AV35" s="100" t="s">
        <v>30</v>
      </c>
      <c r="AW35" s="10" t="s">
        <v>30</v>
      </c>
      <c r="AX35" s="10" t="s">
        <v>30</v>
      </c>
      <c r="AY35" s="10" t="s">
        <v>30</v>
      </c>
      <c r="AZ35" s="113" t="s">
        <v>30</v>
      </c>
      <c r="BA35" s="8"/>
      <c r="BB35" s="8"/>
      <c r="BC35" s="8"/>
    </row>
    <row r="36" spans="1:55" x14ac:dyDescent="0.25">
      <c r="AS36" s="8"/>
      <c r="AT36" s="102" t="s">
        <v>30</v>
      </c>
      <c r="AU36" s="100" t="s">
        <v>30</v>
      </c>
      <c r="AV36" s="100" t="s">
        <v>30</v>
      </c>
      <c r="AW36" s="10" t="s">
        <v>30</v>
      </c>
      <c r="AX36" s="10" t="s">
        <v>30</v>
      </c>
      <c r="AY36" s="10" t="s">
        <v>30</v>
      </c>
      <c r="AZ36" s="113" t="s">
        <v>30</v>
      </c>
      <c r="BA36" s="8"/>
      <c r="BB36" s="8"/>
      <c r="BC36" s="8"/>
    </row>
    <row r="37" spans="1:55" x14ac:dyDescent="0.25">
      <c r="AS37" s="8"/>
      <c r="AT37" s="8" t="s">
        <v>30</v>
      </c>
      <c r="AU37" s="8" t="s">
        <v>30</v>
      </c>
      <c r="AV37" s="8" t="s">
        <v>30</v>
      </c>
      <c r="AW37" s="8" t="s">
        <v>30</v>
      </c>
      <c r="AX37" s="8" t="s">
        <v>30</v>
      </c>
      <c r="AY37" s="8" t="s">
        <v>30</v>
      </c>
      <c r="AZ37" s="8" t="s">
        <v>30</v>
      </c>
      <c r="BA37" s="8"/>
      <c r="BB37" s="8"/>
      <c r="BC37" s="8"/>
    </row>
    <row r="38" spans="1:55" x14ac:dyDescent="0.25">
      <c r="AS38" s="8"/>
      <c r="AT38" s="8" t="s">
        <v>30</v>
      </c>
      <c r="AU38" s="8" t="s">
        <v>30</v>
      </c>
      <c r="AV38" s="8" t="s">
        <v>30</v>
      </c>
      <c r="AW38" s="8" t="s">
        <v>30</v>
      </c>
      <c r="AX38" s="8" t="s">
        <v>30</v>
      </c>
      <c r="AY38" s="8" t="s">
        <v>30</v>
      </c>
      <c r="AZ38" s="8" t="s">
        <v>30</v>
      </c>
      <c r="BA38" s="8"/>
      <c r="BB38" s="8"/>
      <c r="BC38" s="8"/>
    </row>
    <row r="39" spans="1:55" x14ac:dyDescent="0.25">
      <c r="AS39" s="8"/>
      <c r="AT39" s="8" t="s">
        <v>30</v>
      </c>
      <c r="AU39" s="8" t="s">
        <v>30</v>
      </c>
      <c r="AV39" s="8" t="s">
        <v>30</v>
      </c>
      <c r="AW39" s="8" t="s">
        <v>30</v>
      </c>
      <c r="AX39" s="8" t="s">
        <v>30</v>
      </c>
      <c r="AY39" s="8" t="s">
        <v>30</v>
      </c>
      <c r="AZ39" s="8" t="s">
        <v>30</v>
      </c>
      <c r="BA39" s="8"/>
      <c r="BB39" s="8"/>
      <c r="BC39" s="8"/>
    </row>
    <row r="40" spans="1:55" x14ac:dyDescent="0.25">
      <c r="AS40" s="8"/>
      <c r="AT40" s="8" t="s">
        <v>30</v>
      </c>
      <c r="AU40" s="8" t="s">
        <v>30</v>
      </c>
      <c r="AV40" s="8" t="s">
        <v>30</v>
      </c>
      <c r="AW40" s="8" t="s">
        <v>30</v>
      </c>
      <c r="AX40" s="8" t="s">
        <v>30</v>
      </c>
      <c r="AY40" s="8" t="s">
        <v>30</v>
      </c>
      <c r="AZ40" s="8" t="s">
        <v>30</v>
      </c>
      <c r="BA40" s="8"/>
      <c r="BB40" s="8"/>
      <c r="BC40" s="8"/>
    </row>
    <row r="41" spans="1:55" x14ac:dyDescent="0.25">
      <c r="AT41" s="8" t="s">
        <v>30</v>
      </c>
      <c r="AU41" s="8" t="s">
        <v>30</v>
      </c>
      <c r="AV41" s="8" t="s">
        <v>30</v>
      </c>
      <c r="AW41" s="8" t="s">
        <v>30</v>
      </c>
      <c r="AX41" s="8" t="s">
        <v>30</v>
      </c>
      <c r="AY41" s="8" t="s">
        <v>30</v>
      </c>
      <c r="AZ41" s="8" t="s">
        <v>30</v>
      </c>
    </row>
    <row r="42" spans="1:55" x14ac:dyDescent="0.25">
      <c r="AT42" s="8" t="s">
        <v>30</v>
      </c>
      <c r="AU42" s="8" t="s">
        <v>30</v>
      </c>
      <c r="AV42" s="8" t="s">
        <v>30</v>
      </c>
      <c r="AW42" s="8" t="s">
        <v>30</v>
      </c>
      <c r="AX42" s="8" t="s">
        <v>30</v>
      </c>
      <c r="AY42" s="8" t="s">
        <v>30</v>
      </c>
      <c r="AZ42" s="8" t="s">
        <v>30</v>
      </c>
    </row>
    <row r="43" spans="1:55" x14ac:dyDescent="0.25">
      <c r="AT43" s="8"/>
      <c r="AU43" s="8"/>
      <c r="AV43" s="8"/>
      <c r="AW43" s="8"/>
      <c r="AX43" s="8"/>
      <c r="AY43" s="8"/>
      <c r="AZ43" s="8"/>
    </row>
    <row r="44" spans="1:55" x14ac:dyDescent="0.25">
      <c r="AT44" s="8"/>
      <c r="AU44" s="8"/>
      <c r="AV44" s="8"/>
      <c r="AW44" s="8"/>
      <c r="AX44" s="8"/>
      <c r="AY44" s="8"/>
      <c r="AZ44" s="8"/>
    </row>
    <row r="45" spans="1:55" x14ac:dyDescent="0.25">
      <c r="AT45" s="8"/>
      <c r="AU45" s="8"/>
      <c r="AV45" s="8"/>
      <c r="AW45" s="8"/>
      <c r="AX45" s="8"/>
      <c r="AY45" s="8"/>
      <c r="AZ45" s="8"/>
    </row>
    <row r="46" spans="1:55" x14ac:dyDescent="0.25">
      <c r="AT46" s="8"/>
      <c r="AU46" s="8"/>
      <c r="AV46" s="8"/>
      <c r="AW46" s="8"/>
      <c r="AX46" s="8"/>
      <c r="AY46" s="8"/>
      <c r="AZ46" s="8"/>
    </row>
    <row r="47" spans="1:55" x14ac:dyDescent="0.25">
      <c r="AT47" s="8"/>
      <c r="AU47" s="8"/>
      <c r="AV47" s="8"/>
      <c r="AW47" s="8"/>
      <c r="AX47" s="8"/>
      <c r="AY47" s="8"/>
      <c r="AZ47" s="8"/>
    </row>
    <row r="48" spans="1:55" x14ac:dyDescent="0.25">
      <c r="AT48" s="8"/>
      <c r="AU48" s="8"/>
      <c r="AV48" s="8"/>
      <c r="AW48" s="8"/>
      <c r="AX48" s="8"/>
      <c r="AY48" s="8"/>
      <c r="AZ48" s="8"/>
    </row>
    <row r="49" spans="46:52" x14ac:dyDescent="0.25">
      <c r="AT49" s="8"/>
      <c r="AU49" s="8"/>
      <c r="AV49" s="8"/>
      <c r="AW49" s="8"/>
      <c r="AX49" s="8"/>
      <c r="AY49" s="8"/>
      <c r="AZ49" s="8"/>
    </row>
    <row r="50" spans="46:52" x14ac:dyDescent="0.25">
      <c r="AT50" s="8"/>
      <c r="AU50" s="8"/>
      <c r="AV50" s="8"/>
      <c r="AW50" s="8"/>
      <c r="AX50" s="8"/>
      <c r="AY50" s="8"/>
      <c r="AZ50" s="8"/>
    </row>
    <row r="51" spans="46:52" x14ac:dyDescent="0.25">
      <c r="AT51" s="8"/>
      <c r="AU51" s="8"/>
      <c r="AV51" s="8"/>
      <c r="AW51" s="8"/>
      <c r="AX51" s="8"/>
      <c r="AY51" s="8"/>
      <c r="AZ51" s="8"/>
    </row>
    <row r="52" spans="46:52" x14ac:dyDescent="0.25">
      <c r="AT52" s="8"/>
      <c r="AU52" s="8"/>
      <c r="AV52" s="8"/>
      <c r="AW52" s="8"/>
      <c r="AX52" s="8"/>
      <c r="AY52" s="8"/>
      <c r="AZ52" s="8"/>
    </row>
    <row r="53" spans="46:52" x14ac:dyDescent="0.25">
      <c r="AT53" s="8"/>
      <c r="AU53" s="8"/>
      <c r="AV53" s="8"/>
      <c r="AW53" s="8"/>
      <c r="AX53" s="8"/>
      <c r="AY53" s="8"/>
      <c r="AZ53" s="8"/>
    </row>
    <row r="54" spans="46:52" x14ac:dyDescent="0.25">
      <c r="AT54" s="8"/>
      <c r="AU54" s="8"/>
      <c r="AV54" s="8"/>
      <c r="AW54" s="8"/>
      <c r="AX54" s="8"/>
      <c r="AY54" s="8"/>
      <c r="AZ54" s="8"/>
    </row>
    <row r="55" spans="46:52" x14ac:dyDescent="0.25">
      <c r="AT55" s="8"/>
      <c r="AU55" s="8"/>
      <c r="AV55" s="8"/>
      <c r="AW55" s="8"/>
      <c r="AX55" s="8"/>
      <c r="AY55" s="8"/>
      <c r="AZ55" s="8"/>
    </row>
    <row r="56" spans="46:52" x14ac:dyDescent="0.25">
      <c r="AT56" s="8"/>
      <c r="AU56" s="8"/>
      <c r="AV56" s="8"/>
      <c r="AW56" s="8"/>
      <c r="AX56" s="8"/>
      <c r="AY56" s="8"/>
      <c r="AZ56" s="8"/>
    </row>
    <row r="57" spans="46:52" x14ac:dyDescent="0.25">
      <c r="AT57" s="8"/>
      <c r="AU57" s="8"/>
      <c r="AV57" s="8"/>
      <c r="AW57" s="8"/>
      <c r="AX57" s="8"/>
      <c r="AY57" s="8"/>
      <c r="AZ57" s="8"/>
    </row>
    <row r="58" spans="46:52" x14ac:dyDescent="0.25">
      <c r="AT58" s="8"/>
      <c r="AU58" s="8"/>
      <c r="AV58" s="8"/>
      <c r="AW58" s="8"/>
      <c r="AX58" s="8"/>
      <c r="AY58" s="8"/>
      <c r="AZ58" s="8"/>
    </row>
    <row r="59" spans="46:52" x14ac:dyDescent="0.25">
      <c r="AT59" s="8"/>
      <c r="AU59" s="8"/>
      <c r="AV59" s="8"/>
      <c r="AW59" s="8"/>
      <c r="AX59" s="8"/>
      <c r="AY59" s="8"/>
      <c r="AZ59" s="8"/>
    </row>
    <row r="60" spans="46:52" x14ac:dyDescent="0.25">
      <c r="AT60" s="8"/>
      <c r="AU60" s="8"/>
      <c r="AV60" s="8"/>
      <c r="AW60" s="8"/>
      <c r="AX60" s="8"/>
      <c r="AY60" s="8"/>
      <c r="AZ60" s="8"/>
    </row>
    <row r="61" spans="46:52" x14ac:dyDescent="0.25">
      <c r="AT61" s="8"/>
      <c r="AU61" s="8"/>
      <c r="AV61" s="8"/>
      <c r="AW61" s="8"/>
      <c r="AX61" s="8"/>
      <c r="AY61" s="8"/>
      <c r="AZ61" s="8"/>
    </row>
    <row r="62" spans="46:52" x14ac:dyDescent="0.25">
      <c r="AT62" s="8"/>
      <c r="AU62" s="8"/>
      <c r="AV62" s="8"/>
      <c r="AW62" s="8"/>
      <c r="AX62" s="8"/>
      <c r="AY62" s="8"/>
      <c r="AZ62" s="8"/>
    </row>
    <row r="63" spans="46:52" x14ac:dyDescent="0.25">
      <c r="AT63" s="8"/>
      <c r="AU63" s="8"/>
      <c r="AV63" s="8"/>
      <c r="AW63" s="8"/>
      <c r="AX63" s="8"/>
      <c r="AY63" s="8"/>
      <c r="AZ63" s="8"/>
    </row>
    <row r="64" spans="46:52" x14ac:dyDescent="0.25">
      <c r="AT64" s="8"/>
      <c r="AU64" s="8"/>
      <c r="AV64" s="8"/>
      <c r="AW64" s="8"/>
      <c r="AX64" s="8"/>
      <c r="AY64" s="8"/>
      <c r="AZ64" s="8"/>
    </row>
    <row r="65" spans="46:52" x14ac:dyDescent="0.25">
      <c r="AT65" s="8"/>
      <c r="AU65" s="8"/>
      <c r="AV65" s="8"/>
      <c r="AW65" s="8"/>
      <c r="AX65" s="8"/>
      <c r="AY65" s="8"/>
      <c r="AZ65" s="8"/>
    </row>
    <row r="66" spans="46:52" x14ac:dyDescent="0.25">
      <c r="AW66" s="10"/>
      <c r="AX66" s="10"/>
      <c r="AY66" s="10"/>
      <c r="AZ66" s="10"/>
    </row>
    <row r="67" spans="46:52" x14ac:dyDescent="0.25">
      <c r="AW67" s="10"/>
      <c r="AX67" s="10"/>
      <c r="AY67" s="10"/>
      <c r="AZ67" s="10"/>
    </row>
    <row r="68" spans="46:52" x14ac:dyDescent="0.25">
      <c r="AW68" s="10"/>
      <c r="AX68" s="10"/>
      <c r="AY68" s="10"/>
      <c r="AZ68" s="10"/>
    </row>
  </sheetData>
  <phoneticPr fontId="0" type="noConversion"/>
  <pageMargins left="0.47" right="0.41" top="0.54" bottom="0.52" header="0.4921259845" footer="0.4921259845"/>
  <pageSetup paperSize="9" scale="33" orientation="landscape" useFirstPageNumber="1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7540" r:id="rId4" name="chkEP5_Description">
          <controlPr defaultSize="0" autoLine="0" r:id="rId5">
            <anchor moveWithCells="1">
              <from>
                <xdr:col>6</xdr:col>
                <xdr:colOff>76200</xdr:colOff>
                <xdr:row>7</xdr:row>
                <xdr:rowOff>203200</xdr:rowOff>
              </from>
              <to>
                <xdr:col>11</xdr:col>
                <xdr:colOff>69850</xdr:colOff>
                <xdr:row>7</xdr:row>
                <xdr:rowOff>425450</xdr:rowOff>
              </to>
            </anchor>
          </controlPr>
        </control>
      </mc:Choice>
      <mc:Fallback>
        <control shapeId="107540" r:id="rId4" name="chkEP5_Description"/>
      </mc:Fallback>
    </mc:AlternateContent>
    <mc:AlternateContent xmlns:mc="http://schemas.openxmlformats.org/markup-compatibility/2006">
      <mc:Choice Requires="x14">
        <control shapeId="107539" r:id="rId6" name="chkEP5_Comment">
          <controlPr defaultSize="0" autoLine="0" r:id="rId7">
            <anchor moveWithCells="1">
              <from>
                <xdr:col>6</xdr:col>
                <xdr:colOff>76200</xdr:colOff>
                <xdr:row>6</xdr:row>
                <xdr:rowOff>95250</xdr:rowOff>
              </from>
              <to>
                <xdr:col>11</xdr:col>
                <xdr:colOff>69850</xdr:colOff>
                <xdr:row>7</xdr:row>
                <xdr:rowOff>203200</xdr:rowOff>
              </to>
            </anchor>
          </controlPr>
        </control>
      </mc:Choice>
      <mc:Fallback>
        <control shapeId="107539" r:id="rId6" name="chkEP5_Comment"/>
      </mc:Fallback>
    </mc:AlternateContent>
    <mc:AlternateContent xmlns:mc="http://schemas.openxmlformats.org/markup-compatibility/2006">
      <mc:Choice Requires="x14">
        <control shapeId="107529" r:id="rId8" name="cbDisplayedProd">
          <controlPr defaultSize="0" print="0" autoLine="0" r:id="rId9">
            <anchor>
              <from>
                <xdr:col>1</xdr:col>
                <xdr:colOff>1771650</xdr:colOff>
                <xdr:row>1</xdr:row>
                <xdr:rowOff>76200</xdr:rowOff>
              </from>
              <to>
                <xdr:col>2</xdr:col>
                <xdr:colOff>1549400</xdr:colOff>
                <xdr:row>4</xdr:row>
                <xdr:rowOff>6350</xdr:rowOff>
              </to>
            </anchor>
          </controlPr>
        </control>
      </mc:Choice>
      <mc:Fallback>
        <control shapeId="107529" r:id="rId8" name="cbDisplayedProd"/>
      </mc:Fallback>
    </mc:AlternateContent>
    <mc:AlternateContent xmlns:mc="http://schemas.openxmlformats.org/markup-compatibility/2006">
      <mc:Choice Requires="x14">
        <control shapeId="107524" r:id="rId10" name="cbCpAll2Ppt">
          <controlPr defaultSize="0" print="0" autoLine="0" r:id="rId11">
            <anchor>
              <from>
                <xdr:col>6</xdr:col>
                <xdr:colOff>0</xdr:colOff>
                <xdr:row>4</xdr:row>
                <xdr:rowOff>38100</xdr:rowOff>
              </from>
              <to>
                <xdr:col>11</xdr:col>
                <xdr:colOff>120650</xdr:colOff>
                <xdr:row>6</xdr:row>
                <xdr:rowOff>38100</xdr:rowOff>
              </to>
            </anchor>
          </controlPr>
        </control>
      </mc:Choice>
      <mc:Fallback>
        <control shapeId="107524" r:id="rId10" name="cbCpAll2Ppt"/>
      </mc:Fallback>
    </mc:AlternateContent>
    <mc:AlternateContent xmlns:mc="http://schemas.openxmlformats.org/markup-compatibility/2006">
      <mc:Choice Requires="x14">
        <control shapeId="107523" r:id="rId12" name="cbCpPPT_Default">
          <controlPr defaultSize="0" print="0" autoLine="0" r:id="rId13">
            <anchor>
              <from>
                <xdr:col>5</xdr:col>
                <xdr:colOff>304800</xdr:colOff>
                <xdr:row>1</xdr:row>
                <xdr:rowOff>76200</xdr:rowOff>
              </from>
              <to>
                <xdr:col>11</xdr:col>
                <xdr:colOff>95250</xdr:colOff>
                <xdr:row>4</xdr:row>
                <xdr:rowOff>6350</xdr:rowOff>
              </to>
            </anchor>
          </controlPr>
        </control>
      </mc:Choice>
      <mc:Fallback>
        <control shapeId="107523" r:id="rId12" name="cbCpPPT_Default"/>
      </mc:Fallback>
    </mc:AlternateContent>
    <mc:AlternateContent xmlns:mc="http://schemas.openxmlformats.org/markup-compatibility/2006">
      <mc:Choice Requires="x14">
        <control shapeId="107522" r:id="rId14" name="cbStart">
          <controlPr defaultSize="0" print="0" autoLine="0" r:id="rId15">
            <anchor>
              <from>
                <xdr:col>0</xdr:col>
                <xdr:colOff>184150</xdr:colOff>
                <xdr:row>1</xdr:row>
                <xdr:rowOff>76200</xdr:rowOff>
              </from>
              <to>
                <xdr:col>1</xdr:col>
                <xdr:colOff>1479550</xdr:colOff>
                <xdr:row>4</xdr:row>
                <xdr:rowOff>6350</xdr:rowOff>
              </to>
            </anchor>
          </controlPr>
        </control>
      </mc:Choice>
      <mc:Fallback>
        <control shapeId="107522" r:id="rId14" name="cbStart"/>
      </mc:Fallback>
    </mc:AlternateContent>
    <mc:AlternateContent xmlns:mc="http://schemas.openxmlformats.org/markup-compatibility/2006">
      <mc:Choice Requires="x14">
        <control shapeId="107521" r:id="rId16" name="cbSort">
          <controlPr defaultSize="0" print="0" autoLine="0" r:id="rId17">
            <anchor>
              <from>
                <xdr:col>2</xdr:col>
                <xdr:colOff>3009900</xdr:colOff>
                <xdr:row>1</xdr:row>
                <xdr:rowOff>76200</xdr:rowOff>
              </from>
              <to>
                <xdr:col>4</xdr:col>
                <xdr:colOff>101600</xdr:colOff>
                <xdr:row>2</xdr:row>
                <xdr:rowOff>107950</xdr:rowOff>
              </to>
            </anchor>
          </controlPr>
        </control>
      </mc:Choice>
      <mc:Fallback>
        <control shapeId="107521" r:id="rId16" name="cbSort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Tabelle13">
    <pageSetUpPr fitToPage="1"/>
  </sheetPr>
  <dimension ref="A1:BH58"/>
  <sheetViews>
    <sheetView showGridLines="0" zoomScaleNormal="100" workbookViewId="0"/>
  </sheetViews>
  <sheetFormatPr defaultColWidth="11.453125" defaultRowHeight="12.5" x14ac:dyDescent="0.25"/>
  <cols>
    <col min="1" max="1" width="6.81640625" style="8" bestFit="1" customWidth="1"/>
    <col min="2" max="2" width="30.1796875" style="8" bestFit="1" customWidth="1"/>
    <col min="3" max="3" width="93.54296875" style="8" bestFit="1" customWidth="1"/>
    <col min="4" max="4" width="7.453125" style="8" bestFit="1" customWidth="1"/>
    <col min="5" max="29" width="4.7265625" style="8" bestFit="1" customWidth="1"/>
    <col min="30" max="30" width="2.453125" style="8" bestFit="1" customWidth="1"/>
    <col min="31" max="44" width="4.7265625" style="8" bestFit="1" customWidth="1"/>
    <col min="45" max="45" width="4.7265625" style="65" bestFit="1" customWidth="1"/>
    <col min="46" max="46" width="11.54296875" style="65" bestFit="1" customWidth="1"/>
    <col min="47" max="47" width="13" style="66" bestFit="1" customWidth="1"/>
    <col min="48" max="48" width="15.453125" style="66" bestFit="1" customWidth="1"/>
    <col min="49" max="49" width="14.54296875" style="66" bestFit="1" customWidth="1"/>
    <col min="50" max="50" width="14.453125" style="66" bestFit="1" customWidth="1"/>
    <col min="51" max="51" width="12.26953125" style="66" bestFit="1" customWidth="1"/>
    <col min="52" max="52" width="9.1796875" style="66" bestFit="1" customWidth="1"/>
    <col min="53" max="53" width="6.26953125" style="65" bestFit="1" customWidth="1"/>
    <col min="54" max="54" width="4.7265625" style="65" bestFit="1" customWidth="1"/>
    <col min="55" max="59" width="11.453125" style="65" bestFit="1" customWidth="1"/>
    <col min="60" max="256" width="11.453125" style="8" bestFit="1"/>
    <col min="257" max="16384" width="11.453125" style="8"/>
  </cols>
  <sheetData>
    <row r="1" spans="1:59" customFormat="1" ht="15" customHeight="1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6"/>
      <c r="AT1" s="6"/>
      <c r="AU1" s="55"/>
      <c r="AV1" s="55"/>
      <c r="AW1" s="55"/>
      <c r="AX1" s="55"/>
      <c r="AY1" s="55"/>
      <c r="AZ1" s="55"/>
    </row>
    <row r="2" spans="1:59" customFormat="1" ht="17.25" customHeight="1" x14ac:dyDescent="0.35">
      <c r="A2" s="57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7"/>
      <c r="AT2" s="7"/>
      <c r="AU2" s="56"/>
      <c r="AV2" s="56"/>
      <c r="AW2" s="56"/>
      <c r="AX2" s="56"/>
      <c r="AY2" s="56"/>
      <c r="AZ2" s="56"/>
    </row>
    <row r="3" spans="1:59" customFormat="1" x14ac:dyDescent="0.25">
      <c r="A3" s="1"/>
      <c r="B3" s="4"/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6"/>
      <c r="AT3" s="6"/>
      <c r="AU3" s="55"/>
      <c r="AV3" s="55"/>
      <c r="AW3" s="55"/>
      <c r="AX3" s="55"/>
      <c r="AY3" s="55"/>
      <c r="AZ3" s="55"/>
    </row>
    <row r="4" spans="1:59" customFormat="1" x14ac:dyDescent="0.25">
      <c r="A4" s="1"/>
      <c r="B4" s="4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6"/>
      <c r="AR4" s="6"/>
      <c r="AS4" s="6"/>
      <c r="AT4" s="6"/>
      <c r="AU4" s="55"/>
      <c r="AV4" s="55"/>
    </row>
    <row r="5" spans="1:59" customFormat="1" x14ac:dyDescent="0.25">
      <c r="A5" s="71"/>
      <c r="B5" s="70"/>
      <c r="C5" s="70"/>
      <c r="D5" s="70"/>
      <c r="E5" s="70"/>
      <c r="F5" s="70"/>
      <c r="G5" s="70"/>
      <c r="H5" s="70"/>
      <c r="I5" s="70"/>
      <c r="J5" s="70"/>
      <c r="K5" s="70"/>
      <c r="L5" s="70"/>
      <c r="M5" s="70"/>
      <c r="N5" s="70"/>
      <c r="O5" s="70"/>
      <c r="P5" s="70"/>
      <c r="Q5" s="70"/>
      <c r="R5" s="70"/>
      <c r="S5" s="70"/>
      <c r="T5" s="70"/>
      <c r="U5" s="70"/>
      <c r="V5" s="70"/>
      <c r="W5" s="70"/>
      <c r="X5" s="71"/>
      <c r="Y5" s="71"/>
      <c r="Z5" s="71"/>
      <c r="AA5" s="71"/>
      <c r="AB5" s="71"/>
      <c r="AC5" s="71"/>
      <c r="AD5" s="71"/>
      <c r="AE5" s="71"/>
      <c r="AF5" s="71"/>
      <c r="AG5" s="71"/>
      <c r="AH5" s="71"/>
      <c r="AI5" s="71"/>
      <c r="AJ5" s="71"/>
      <c r="AK5" s="71"/>
      <c r="AL5" s="71"/>
      <c r="AM5" s="71"/>
      <c r="AN5" s="71"/>
      <c r="AO5" s="71"/>
      <c r="AP5" s="71"/>
      <c r="AQ5" s="72"/>
      <c r="AR5" s="72"/>
      <c r="AS5" s="72"/>
      <c r="AT5" s="72"/>
      <c r="AU5" s="73"/>
      <c r="AV5" s="73"/>
    </row>
    <row r="6" spans="1:59" s="60" customFormat="1" ht="24" customHeight="1" x14ac:dyDescent="0.25">
      <c r="A6" s="8"/>
      <c r="B6" s="89"/>
      <c r="C6" s="89"/>
      <c r="D6" s="89"/>
      <c r="E6" s="89"/>
      <c r="F6" s="89"/>
      <c r="G6" s="89"/>
      <c r="H6" s="89"/>
      <c r="I6" s="89"/>
      <c r="J6" s="89"/>
      <c r="K6" s="89"/>
      <c r="L6" s="89"/>
      <c r="M6" s="8"/>
      <c r="N6" s="8"/>
      <c r="O6" s="8"/>
      <c r="P6" s="8"/>
      <c r="Q6" s="8"/>
      <c r="R6" s="8"/>
      <c r="S6" s="8"/>
      <c r="T6" s="8"/>
      <c r="U6" s="8"/>
      <c r="V6" s="8"/>
      <c r="W6" s="8"/>
      <c r="X6" s="8"/>
      <c r="Y6" s="8"/>
      <c r="Z6" s="8"/>
      <c r="AA6" s="8"/>
      <c r="AB6" s="8"/>
      <c r="AC6" s="8"/>
      <c r="AD6" s="8"/>
      <c r="AE6" s="8"/>
      <c r="AF6" s="8"/>
      <c r="AG6" s="8"/>
      <c r="AH6" s="8"/>
      <c r="AI6" s="8"/>
      <c r="AJ6" s="8"/>
      <c r="AK6" s="8"/>
      <c r="AL6" s="8"/>
      <c r="AM6" s="8"/>
      <c r="AN6" s="8"/>
      <c r="AO6" s="8"/>
      <c r="AP6" s="8"/>
      <c r="AQ6" s="65"/>
      <c r="AR6" s="65"/>
      <c r="AS6" s="8"/>
      <c r="AT6" s="8"/>
      <c r="AU6" s="8"/>
      <c r="AV6" s="8"/>
    </row>
    <row r="7" spans="1:59" s="60" customFormat="1" x14ac:dyDescent="0.25">
      <c r="A7" s="11"/>
      <c r="B7" s="61"/>
      <c r="C7" s="61"/>
      <c r="D7" s="61"/>
      <c r="E7" s="61"/>
      <c r="F7" s="61"/>
      <c r="G7" s="61"/>
      <c r="H7" s="58"/>
      <c r="I7" s="58"/>
      <c r="J7" s="58"/>
      <c r="K7" s="58"/>
      <c r="L7" s="58"/>
      <c r="M7" s="62"/>
      <c r="N7" s="62"/>
      <c r="O7" s="62"/>
      <c r="P7" s="62"/>
      <c r="Q7" s="62"/>
      <c r="R7" s="62"/>
      <c r="S7" s="62"/>
      <c r="T7" s="62"/>
      <c r="U7" s="62"/>
      <c r="V7" s="62"/>
      <c r="W7" s="62"/>
      <c r="X7" s="62"/>
      <c r="Y7" s="62"/>
      <c r="Z7" s="62"/>
      <c r="AA7" s="62"/>
      <c r="AB7" s="62"/>
      <c r="AC7" s="62"/>
      <c r="AD7" s="62"/>
      <c r="AE7" s="62"/>
      <c r="AF7" s="62"/>
      <c r="AG7" s="62"/>
      <c r="AH7" s="62"/>
      <c r="AI7" s="62"/>
      <c r="AJ7" s="62"/>
      <c r="AK7" s="62"/>
      <c r="AL7" s="62"/>
      <c r="AM7" s="62"/>
      <c r="AN7" s="62"/>
      <c r="AO7" s="62"/>
      <c r="AP7" s="62"/>
      <c r="AQ7" s="67"/>
      <c r="AR7" s="67"/>
      <c r="AS7" s="62"/>
      <c r="AT7" s="11"/>
      <c r="AU7" s="11"/>
      <c r="AV7" s="11"/>
    </row>
    <row r="8" spans="1:59" s="60" customFormat="1" ht="120" customHeight="1" x14ac:dyDescent="0.4">
      <c r="A8" s="61"/>
      <c r="B8" s="61"/>
      <c r="C8" s="114"/>
      <c r="D8" s="61"/>
      <c r="E8" s="61"/>
      <c r="F8" s="61"/>
      <c r="G8" s="61"/>
      <c r="H8" s="58"/>
      <c r="I8" s="59"/>
      <c r="J8" s="58"/>
      <c r="K8" s="58"/>
      <c r="L8" s="58"/>
      <c r="M8" s="62"/>
      <c r="N8" s="62"/>
      <c r="O8" s="62"/>
      <c r="P8" s="62"/>
      <c r="Q8" s="62"/>
      <c r="R8" s="62"/>
      <c r="S8" s="62"/>
      <c r="T8" s="62"/>
      <c r="U8" s="62"/>
      <c r="V8" s="62"/>
      <c r="W8" s="62"/>
      <c r="X8" s="62"/>
      <c r="Y8" s="62"/>
      <c r="Z8" s="62"/>
      <c r="AA8" s="62"/>
      <c r="AB8" s="62"/>
      <c r="AC8" s="62"/>
      <c r="AD8" s="62"/>
      <c r="AE8" s="62"/>
      <c r="AF8" s="62"/>
      <c r="AG8" s="62"/>
      <c r="AH8" s="62"/>
      <c r="AI8" s="62"/>
      <c r="AJ8" s="62"/>
      <c r="AK8" s="62"/>
      <c r="AL8" s="62"/>
      <c r="AM8" s="62"/>
      <c r="AN8" s="62"/>
      <c r="AO8" s="62"/>
      <c r="AP8" s="62"/>
      <c r="AQ8" s="67"/>
      <c r="AR8" s="67"/>
      <c r="AS8" s="62"/>
      <c r="AT8" s="11"/>
      <c r="AU8" s="11"/>
      <c r="AV8" s="69"/>
    </row>
    <row r="9" spans="1:59" s="60" customFormat="1" ht="360" customHeight="1" x14ac:dyDescent="0.25">
      <c r="A9" s="61"/>
      <c r="B9" s="61"/>
      <c r="C9" s="61"/>
      <c r="D9" s="61"/>
      <c r="E9" s="61"/>
      <c r="F9" s="61"/>
      <c r="G9" s="61"/>
      <c r="H9" s="58"/>
      <c r="I9" s="58"/>
      <c r="J9" s="58"/>
      <c r="K9" s="58"/>
      <c r="L9" s="58"/>
      <c r="M9" s="62"/>
      <c r="N9" s="62"/>
      <c r="O9" s="62"/>
      <c r="P9" s="62"/>
      <c r="Q9" s="62"/>
      <c r="R9" s="62"/>
      <c r="S9" s="62"/>
      <c r="T9" s="62"/>
      <c r="U9" s="62"/>
      <c r="V9" s="62"/>
      <c r="W9" s="62"/>
      <c r="X9" s="62"/>
      <c r="Y9" s="62"/>
      <c r="Z9" s="62"/>
      <c r="AA9" s="62"/>
      <c r="AB9" s="62"/>
      <c r="AC9" s="62"/>
      <c r="AD9" s="62"/>
      <c r="AE9" s="62"/>
      <c r="AF9" s="62"/>
      <c r="AG9" s="62"/>
      <c r="AH9" s="62"/>
      <c r="AI9" s="62"/>
      <c r="AJ9" s="62"/>
      <c r="AK9" s="62"/>
      <c r="AL9" s="62"/>
      <c r="AM9" s="62"/>
      <c r="AN9" s="62"/>
      <c r="AO9" s="62"/>
      <c r="AP9" s="62"/>
      <c r="AQ9" s="67"/>
      <c r="AR9" s="67"/>
      <c r="AS9" s="62"/>
      <c r="AX9" s="11"/>
      <c r="AY9" s="11"/>
      <c r="AZ9" s="11"/>
      <c r="BA9" s="62"/>
      <c r="BB9" s="62"/>
      <c r="BC9" s="8"/>
      <c r="BD9" s="65"/>
      <c r="BE9" s="65"/>
      <c r="BF9" s="65"/>
      <c r="BG9" s="65"/>
    </row>
    <row r="10" spans="1:59" s="60" customFormat="1" ht="72.75" customHeight="1" x14ac:dyDescent="0.25">
      <c r="A10" s="115"/>
      <c r="B10" s="61"/>
      <c r="C10" s="58"/>
      <c r="D10" s="61"/>
      <c r="E10" s="61"/>
      <c r="F10" s="61"/>
      <c r="G10" s="61"/>
      <c r="H10" s="58"/>
      <c r="I10" s="58"/>
      <c r="J10" s="58"/>
      <c r="K10" s="58"/>
      <c r="L10" s="58"/>
      <c r="M10" s="62"/>
      <c r="N10" s="62"/>
      <c r="O10" s="62"/>
      <c r="P10" s="62"/>
      <c r="Q10" s="62"/>
      <c r="R10" s="62"/>
      <c r="S10" s="62"/>
      <c r="T10" s="62"/>
      <c r="U10" s="62"/>
      <c r="V10" s="62"/>
      <c r="W10" s="62"/>
      <c r="X10" s="62"/>
      <c r="Y10" s="62"/>
      <c r="Z10" s="62"/>
      <c r="AA10" s="62"/>
      <c r="AB10" s="62"/>
      <c r="AC10" s="62"/>
      <c r="AD10" s="62"/>
      <c r="AE10" s="62"/>
      <c r="AF10" s="62"/>
      <c r="AG10" s="62"/>
      <c r="AH10" s="62"/>
      <c r="AI10" s="62"/>
      <c r="AJ10" s="62"/>
      <c r="AK10" s="62"/>
      <c r="AL10" s="62"/>
      <c r="AM10" s="62"/>
      <c r="AN10" s="62"/>
      <c r="AO10" s="62"/>
      <c r="AP10" s="62"/>
      <c r="AQ10" s="67"/>
      <c r="AR10" s="67"/>
      <c r="AS10" s="62"/>
      <c r="AX10" s="11"/>
      <c r="AY10" s="11"/>
      <c r="AZ10" s="11"/>
      <c r="BA10" s="62"/>
      <c r="BB10" s="62"/>
      <c r="BC10" s="8"/>
      <c r="BD10" s="65"/>
      <c r="BE10" s="65"/>
      <c r="BF10" s="65"/>
      <c r="BG10" s="65"/>
    </row>
    <row r="11" spans="1:59" s="60" customFormat="1" ht="30" customHeight="1" x14ac:dyDescent="0.25">
      <c r="A11" s="101"/>
      <c r="B11" s="61"/>
      <c r="C11" s="58"/>
      <c r="D11" s="61"/>
      <c r="E11" s="61"/>
      <c r="F11" s="61"/>
      <c r="G11" s="61"/>
      <c r="H11" s="58"/>
      <c r="I11" s="58"/>
      <c r="J11" s="58"/>
      <c r="K11" s="58"/>
      <c r="L11" s="58"/>
      <c r="M11" s="62"/>
      <c r="N11" s="62"/>
      <c r="O11" s="62"/>
      <c r="P11" s="62"/>
      <c r="Q11" s="62"/>
      <c r="R11" s="62"/>
      <c r="S11" s="62"/>
      <c r="T11" s="62"/>
      <c r="U11" s="62"/>
      <c r="V11" s="62"/>
      <c r="W11" s="62"/>
      <c r="X11" s="62"/>
      <c r="Y11" s="62"/>
      <c r="Z11" s="62"/>
      <c r="AA11" s="62"/>
      <c r="AB11" s="62"/>
      <c r="AC11" s="62"/>
      <c r="AD11" s="62"/>
      <c r="AE11" s="62"/>
      <c r="AF11" s="62"/>
      <c r="AG11" s="62"/>
      <c r="AH11" s="62"/>
      <c r="AI11" s="62"/>
      <c r="AJ11" s="62"/>
      <c r="AK11" s="62"/>
      <c r="AL11" s="62"/>
      <c r="AM11" s="62"/>
      <c r="AN11" s="62"/>
      <c r="AO11" s="62"/>
      <c r="AP11" s="62"/>
      <c r="AQ11" s="67"/>
      <c r="AR11" s="67"/>
      <c r="AS11" s="62"/>
      <c r="AY11" s="69"/>
      <c r="BA11" s="62"/>
      <c r="BB11" s="62"/>
      <c r="BC11" s="8"/>
      <c r="BD11" s="65"/>
      <c r="BE11" s="65"/>
      <c r="BF11" s="65"/>
      <c r="BG11" s="65"/>
    </row>
    <row r="12" spans="1:59" s="60" customFormat="1" ht="30" customHeight="1" x14ac:dyDescent="0.25">
      <c r="A12" s="101"/>
      <c r="B12" s="61"/>
      <c r="C12" s="58"/>
      <c r="D12" s="61"/>
      <c r="E12" s="61"/>
      <c r="F12" s="61"/>
      <c r="G12" s="61"/>
      <c r="H12" s="58"/>
      <c r="I12" s="58"/>
      <c r="J12" s="58"/>
      <c r="K12" s="58"/>
      <c r="L12" s="58"/>
      <c r="M12" s="62"/>
      <c r="N12" s="62"/>
      <c r="O12" s="62"/>
      <c r="P12" s="62"/>
      <c r="Q12" s="62"/>
      <c r="R12" s="62"/>
      <c r="S12" s="62"/>
      <c r="T12" s="62"/>
      <c r="U12" s="62"/>
      <c r="V12" s="62"/>
      <c r="W12" s="62"/>
      <c r="X12" s="62"/>
      <c r="Y12" s="62"/>
      <c r="Z12" s="62"/>
      <c r="AA12" s="62"/>
      <c r="AB12" s="62"/>
      <c r="AC12" s="62"/>
      <c r="AD12" s="62"/>
      <c r="AE12" s="62"/>
      <c r="AF12" s="62"/>
      <c r="AG12" s="62"/>
      <c r="AH12" s="62"/>
      <c r="AI12" s="62"/>
      <c r="AJ12" s="62"/>
      <c r="AK12" s="62"/>
      <c r="AL12" s="62"/>
      <c r="AM12" s="62"/>
      <c r="AN12" s="62"/>
      <c r="AO12" s="62"/>
      <c r="AP12" s="62"/>
      <c r="AQ12" s="67"/>
      <c r="AR12" s="67"/>
      <c r="AS12" s="62"/>
      <c r="AX12" s="11"/>
      <c r="AY12" s="11"/>
      <c r="AZ12" s="11"/>
      <c r="BA12" s="62"/>
      <c r="BB12" s="62"/>
      <c r="BC12" s="8"/>
      <c r="BD12" s="65"/>
      <c r="BE12" s="65"/>
      <c r="BF12" s="65"/>
      <c r="BG12" s="65"/>
    </row>
    <row r="13" spans="1:59" s="60" customFormat="1" ht="30" customHeight="1" x14ac:dyDescent="0.25">
      <c r="A13" s="101"/>
      <c r="B13" s="61"/>
      <c r="C13" s="58"/>
      <c r="D13" s="61"/>
      <c r="E13" s="61"/>
      <c r="F13" s="61"/>
      <c r="G13" s="61"/>
      <c r="H13" s="58"/>
      <c r="I13" s="58"/>
      <c r="J13" s="58"/>
      <c r="K13" s="58"/>
      <c r="L13" s="58"/>
      <c r="M13" s="62"/>
      <c r="N13" s="62"/>
      <c r="O13" s="62"/>
      <c r="P13" s="62"/>
      <c r="Q13" s="62"/>
      <c r="R13" s="62"/>
      <c r="S13" s="62"/>
      <c r="T13" s="62"/>
      <c r="U13" s="62"/>
      <c r="V13" s="62"/>
      <c r="W13" s="62"/>
      <c r="X13" s="62"/>
      <c r="Y13" s="62"/>
      <c r="Z13" s="62"/>
      <c r="AA13" s="62"/>
      <c r="AB13" s="62"/>
      <c r="AC13" s="62"/>
      <c r="AD13" s="62"/>
      <c r="AE13" s="62"/>
      <c r="AF13" s="62"/>
      <c r="AG13" s="62"/>
      <c r="AH13" s="62"/>
      <c r="AI13" s="62"/>
      <c r="AJ13" s="62"/>
      <c r="AK13" s="62"/>
      <c r="AL13" s="62"/>
      <c r="AM13" s="62"/>
      <c r="AN13" s="62"/>
      <c r="AO13" s="62"/>
      <c r="AP13" s="62"/>
      <c r="AQ13" s="67"/>
      <c r="AR13" s="67"/>
      <c r="AS13" s="62"/>
      <c r="AX13" s="11"/>
      <c r="AY13" s="69"/>
      <c r="AZ13" s="69"/>
      <c r="BA13" s="62"/>
      <c r="BB13" s="62"/>
      <c r="BC13" s="8"/>
      <c r="BD13" s="65"/>
      <c r="BE13" s="65"/>
      <c r="BF13" s="65"/>
      <c r="BG13" s="65"/>
    </row>
    <row r="14" spans="1:59" s="60" customFormat="1" ht="30" customHeight="1" x14ac:dyDescent="0.25">
      <c r="A14" s="101"/>
      <c r="B14" s="61"/>
      <c r="C14" s="58"/>
      <c r="D14" s="61"/>
      <c r="E14" s="61"/>
      <c r="F14" s="61"/>
      <c r="G14" s="61"/>
      <c r="H14" s="58"/>
      <c r="I14" s="58"/>
      <c r="J14" s="58"/>
      <c r="K14" s="58"/>
      <c r="L14" s="58"/>
      <c r="M14" s="62"/>
      <c r="N14" s="62"/>
      <c r="O14" s="62"/>
      <c r="P14" s="62"/>
      <c r="Q14" s="62"/>
      <c r="R14" s="62"/>
      <c r="S14" s="62"/>
      <c r="T14" s="62"/>
      <c r="U14" s="62"/>
      <c r="V14" s="62"/>
      <c r="W14" s="62"/>
      <c r="X14" s="62"/>
      <c r="Y14" s="62"/>
      <c r="Z14" s="62"/>
      <c r="AA14" s="62"/>
      <c r="AB14" s="62"/>
      <c r="AC14" s="62"/>
      <c r="AD14" s="62"/>
      <c r="AE14" s="62"/>
      <c r="AF14" s="62"/>
      <c r="AG14" s="62"/>
      <c r="AH14" s="62"/>
      <c r="AI14" s="62"/>
      <c r="AJ14" s="62"/>
      <c r="AK14" s="62"/>
      <c r="AL14" s="62"/>
      <c r="AM14" s="62"/>
      <c r="AN14" s="62"/>
      <c r="AO14" s="62"/>
      <c r="AP14" s="62"/>
      <c r="AQ14" s="68"/>
      <c r="AR14" s="68"/>
      <c r="AS14" s="62"/>
      <c r="AX14" s="11"/>
      <c r="AY14" s="11"/>
      <c r="AZ14" s="11"/>
      <c r="BA14" s="62"/>
      <c r="BB14" s="62"/>
      <c r="BC14" s="8"/>
      <c r="BD14" s="65"/>
      <c r="BE14" s="65"/>
      <c r="BF14" s="65"/>
      <c r="BG14" s="65"/>
    </row>
    <row r="15" spans="1:59" s="60" customFormat="1" ht="30" customHeight="1" x14ac:dyDescent="0.25">
      <c r="A15" s="101"/>
      <c r="B15" s="61"/>
      <c r="C15" s="58"/>
      <c r="D15" s="61"/>
      <c r="E15" s="61"/>
      <c r="I15" s="58"/>
      <c r="J15" s="58"/>
      <c r="K15" s="58"/>
      <c r="L15" s="58"/>
      <c r="M15" s="62"/>
      <c r="N15" s="62"/>
      <c r="O15" s="62"/>
      <c r="P15" s="62"/>
      <c r="Q15" s="62"/>
      <c r="R15" s="62"/>
      <c r="S15" s="62"/>
      <c r="T15" s="62"/>
      <c r="U15" s="62"/>
      <c r="V15" s="62"/>
      <c r="W15" s="62"/>
      <c r="X15" s="62"/>
      <c r="Y15" s="62"/>
      <c r="Z15" s="62"/>
      <c r="AA15" s="62"/>
      <c r="AB15" s="62"/>
      <c r="AC15" s="62"/>
      <c r="AD15" s="62"/>
      <c r="AE15" s="62"/>
      <c r="AF15" s="62"/>
      <c r="AG15" s="62"/>
      <c r="AH15" s="62"/>
      <c r="AI15" s="62"/>
      <c r="AJ15" s="62"/>
      <c r="AK15" s="62"/>
      <c r="AL15" s="62"/>
      <c r="AM15" s="62"/>
      <c r="AN15" s="62"/>
      <c r="AO15" s="62"/>
      <c r="AP15" s="62"/>
      <c r="AQ15" s="68"/>
      <c r="AR15" s="68"/>
      <c r="AS15" s="62"/>
      <c r="AX15" s="11"/>
      <c r="AY15" s="11"/>
      <c r="AZ15" s="11"/>
      <c r="BA15" s="62"/>
      <c r="BB15" s="62"/>
      <c r="BC15" s="8"/>
      <c r="BD15" s="65"/>
      <c r="BE15" s="65"/>
      <c r="BF15" s="65"/>
      <c r="BG15" s="65"/>
    </row>
    <row r="16" spans="1:59" s="60" customFormat="1" ht="30" customHeight="1" x14ac:dyDescent="0.25">
      <c r="A16" s="101"/>
      <c r="B16" s="61"/>
      <c r="C16" s="58"/>
      <c r="D16" s="61"/>
      <c r="E16" s="61"/>
      <c r="I16" s="58"/>
      <c r="J16" s="58"/>
      <c r="K16" s="58"/>
      <c r="L16" s="58"/>
      <c r="M16" s="62"/>
      <c r="N16" s="62"/>
      <c r="O16" s="62"/>
      <c r="P16" s="62"/>
      <c r="Q16" s="62"/>
      <c r="R16" s="62"/>
      <c r="S16" s="62"/>
      <c r="T16" s="62"/>
      <c r="U16" s="62"/>
      <c r="V16" s="62"/>
      <c r="W16" s="62"/>
      <c r="X16" s="62"/>
      <c r="Y16" s="62"/>
      <c r="Z16" s="62"/>
      <c r="AA16" s="62"/>
      <c r="AB16" s="62"/>
      <c r="AC16" s="62"/>
      <c r="AD16" s="62"/>
      <c r="AE16" s="62"/>
      <c r="AF16" s="62"/>
      <c r="AG16" s="62"/>
      <c r="AH16" s="62"/>
      <c r="AI16" s="62"/>
      <c r="AJ16" s="62"/>
      <c r="AK16" s="62"/>
      <c r="AL16" s="62"/>
      <c r="AM16" s="62"/>
      <c r="AN16" s="62"/>
      <c r="AO16" s="62"/>
      <c r="AP16" s="62"/>
      <c r="AQ16" s="68"/>
      <c r="AR16" s="68"/>
      <c r="AS16" s="62"/>
      <c r="AX16" s="11"/>
      <c r="AY16" s="11"/>
      <c r="AZ16" s="11"/>
      <c r="BA16" s="62"/>
      <c r="BB16" s="62"/>
      <c r="BC16" s="8"/>
      <c r="BD16" s="65"/>
      <c r="BE16" s="65"/>
      <c r="BF16" s="65"/>
      <c r="BG16" s="65"/>
    </row>
    <row r="17" spans="1:56" s="60" customFormat="1" ht="30" customHeight="1" x14ac:dyDescent="0.25">
      <c r="A17" s="101"/>
      <c r="B17" s="61"/>
      <c r="C17" s="58"/>
      <c r="D17" s="61"/>
      <c r="E17" s="61"/>
      <c r="I17" s="58"/>
      <c r="J17" s="58"/>
      <c r="K17" s="58"/>
      <c r="L17" s="58"/>
      <c r="M17" s="62"/>
      <c r="N17" s="62"/>
      <c r="O17" s="62"/>
      <c r="P17" s="62"/>
      <c r="Q17" s="62"/>
      <c r="R17" s="62"/>
      <c r="S17" s="62"/>
      <c r="T17" s="62"/>
      <c r="U17" s="62"/>
      <c r="V17" s="62"/>
      <c r="W17" s="62"/>
      <c r="X17" s="62"/>
      <c r="Y17" s="62"/>
      <c r="Z17" s="62"/>
      <c r="AA17" s="62"/>
      <c r="AB17" s="62"/>
      <c r="AC17" s="62"/>
      <c r="AD17" s="62"/>
      <c r="AE17" s="62"/>
      <c r="AF17" s="62"/>
      <c r="AG17" s="62"/>
      <c r="AH17" s="62"/>
      <c r="AI17" s="62"/>
      <c r="AJ17" s="62"/>
      <c r="AK17" s="62"/>
      <c r="AL17" s="62"/>
      <c r="AM17" s="62"/>
      <c r="AN17" s="62"/>
      <c r="AO17" s="62"/>
      <c r="AP17" s="62"/>
      <c r="AQ17" s="68"/>
      <c r="AR17" s="68"/>
      <c r="AS17" s="62"/>
      <c r="AX17" s="11"/>
      <c r="AY17" s="11"/>
      <c r="AZ17" s="11"/>
      <c r="BA17" s="62"/>
      <c r="BB17" s="62"/>
      <c r="BC17" s="8"/>
    </row>
    <row r="18" spans="1:56" s="60" customFormat="1" ht="30" customHeight="1" x14ac:dyDescent="0.25">
      <c r="A18" s="101"/>
      <c r="B18" s="10"/>
      <c r="C18" s="58"/>
      <c r="D18" s="10"/>
      <c r="E18" s="61"/>
      <c r="I18" s="58"/>
      <c r="J18" s="58"/>
      <c r="K18" s="58"/>
      <c r="L18" s="58"/>
      <c r="M18" s="62"/>
      <c r="N18" s="62"/>
      <c r="O18" s="62"/>
      <c r="P18" s="62"/>
      <c r="Q18" s="62"/>
      <c r="R18" s="62"/>
      <c r="S18" s="62"/>
      <c r="T18" s="62"/>
      <c r="U18" s="62"/>
      <c r="V18" s="62"/>
      <c r="W18" s="62"/>
      <c r="X18" s="62"/>
      <c r="Y18" s="62"/>
      <c r="Z18" s="62"/>
      <c r="AA18" s="62"/>
      <c r="AB18" s="62"/>
      <c r="AC18" s="62"/>
      <c r="AD18" s="62"/>
      <c r="AE18" s="62"/>
      <c r="AF18" s="62"/>
      <c r="AG18" s="62"/>
      <c r="AH18" s="62"/>
      <c r="AI18" s="62"/>
      <c r="AJ18" s="62"/>
      <c r="AK18" s="62"/>
      <c r="AL18" s="62"/>
      <c r="AM18" s="62"/>
      <c r="AN18" s="62"/>
      <c r="AO18" s="62"/>
      <c r="AP18" s="62"/>
      <c r="AQ18" s="68"/>
      <c r="AR18" s="68"/>
      <c r="AS18" s="62"/>
      <c r="AX18" s="69"/>
      <c r="AY18" s="69"/>
      <c r="AZ18" s="69"/>
      <c r="BA18" s="62"/>
      <c r="BB18" s="62"/>
      <c r="BC18" s="8"/>
    </row>
    <row r="19" spans="1:56" s="60" customFormat="1" ht="17.25" customHeight="1" x14ac:dyDescent="0.25">
      <c r="A19" s="101"/>
      <c r="B19" s="10"/>
      <c r="C19" s="58"/>
      <c r="D19" s="10"/>
      <c r="E19" s="61"/>
      <c r="I19" s="58"/>
      <c r="J19" s="58"/>
      <c r="K19" s="58"/>
      <c r="L19" s="58"/>
      <c r="M19" s="62"/>
      <c r="N19" s="62"/>
      <c r="O19" s="62"/>
      <c r="P19" s="62"/>
      <c r="Q19" s="62"/>
      <c r="R19" s="62"/>
      <c r="S19" s="62"/>
      <c r="T19" s="62"/>
      <c r="U19" s="62"/>
      <c r="V19" s="62"/>
      <c r="W19" s="62"/>
      <c r="X19" s="62"/>
      <c r="Y19" s="62"/>
      <c r="Z19" s="62"/>
      <c r="AA19" s="62"/>
      <c r="AB19" s="62"/>
      <c r="AC19" s="62"/>
      <c r="AD19" s="62"/>
      <c r="AE19" s="62"/>
      <c r="AF19" s="62"/>
      <c r="AG19" s="62"/>
      <c r="AH19" s="62"/>
      <c r="AI19" s="62"/>
      <c r="AJ19" s="62"/>
      <c r="AK19" s="62"/>
      <c r="AL19" s="62"/>
      <c r="AM19" s="62"/>
      <c r="AN19" s="62"/>
      <c r="AO19" s="62"/>
      <c r="AP19" s="62"/>
      <c r="AQ19" s="68"/>
      <c r="AR19" s="68"/>
      <c r="AS19" s="62"/>
      <c r="AX19" s="69"/>
      <c r="AY19" s="69"/>
      <c r="AZ19" s="69"/>
      <c r="BA19" s="62"/>
      <c r="BB19" s="62"/>
      <c r="BC19" s="8"/>
    </row>
    <row r="20" spans="1:56" s="60" customFormat="1" ht="17.25" customHeight="1" x14ac:dyDescent="0.25">
      <c r="A20" s="101"/>
      <c r="B20" s="61"/>
      <c r="C20" s="58"/>
      <c r="D20" s="61"/>
      <c r="E20" s="61"/>
      <c r="I20" s="58"/>
      <c r="J20" s="58"/>
      <c r="K20" s="58"/>
      <c r="L20" s="58"/>
      <c r="M20" s="62"/>
      <c r="N20" s="62"/>
      <c r="O20" s="62"/>
      <c r="P20" s="62"/>
      <c r="Q20" s="62"/>
      <c r="R20" s="62"/>
      <c r="S20" s="62"/>
      <c r="T20" s="62"/>
      <c r="U20" s="62"/>
      <c r="V20" s="62"/>
      <c r="W20" s="62"/>
      <c r="X20" s="62"/>
      <c r="Y20" s="62"/>
      <c r="Z20" s="62"/>
      <c r="AA20" s="62"/>
      <c r="AB20" s="62"/>
      <c r="AC20" s="62"/>
      <c r="AD20" s="62"/>
      <c r="AE20" s="62"/>
      <c r="AF20" s="62"/>
      <c r="AG20" s="62"/>
      <c r="AH20" s="62"/>
      <c r="AI20" s="62"/>
      <c r="AJ20" s="62"/>
      <c r="AK20" s="62"/>
      <c r="AL20" s="62"/>
      <c r="AM20" s="62"/>
      <c r="AN20" s="62"/>
      <c r="AO20" s="62"/>
      <c r="AP20" s="62"/>
      <c r="AQ20" s="62"/>
      <c r="AR20" s="62"/>
      <c r="AS20" s="62"/>
      <c r="AX20" s="11"/>
      <c r="AY20" s="11"/>
      <c r="AZ20" s="11"/>
      <c r="BA20" s="62"/>
      <c r="BB20" s="62"/>
      <c r="BC20" s="8"/>
    </row>
    <row r="21" spans="1:56" s="60" customFormat="1" ht="17.25" customHeight="1" x14ac:dyDescent="0.25">
      <c r="A21" s="101"/>
      <c r="B21" s="61"/>
      <c r="C21" s="58"/>
      <c r="D21" s="61"/>
      <c r="E21" s="61"/>
      <c r="I21" s="58"/>
      <c r="J21" s="58"/>
      <c r="K21" s="58"/>
      <c r="L21" s="58"/>
      <c r="M21" s="62"/>
      <c r="N21" s="62"/>
      <c r="O21" s="62"/>
      <c r="P21" s="62"/>
      <c r="Q21" s="62"/>
      <c r="R21" s="62"/>
      <c r="S21" s="62"/>
      <c r="T21" s="62"/>
      <c r="U21" s="62"/>
      <c r="V21" s="62"/>
      <c r="W21" s="62"/>
      <c r="X21" s="62"/>
      <c r="Y21" s="62"/>
      <c r="Z21" s="62"/>
      <c r="AA21" s="62"/>
      <c r="AB21" s="62"/>
      <c r="AC21" s="62"/>
      <c r="AD21" s="62"/>
      <c r="AE21" s="62"/>
      <c r="AF21" s="62"/>
      <c r="AG21" s="62"/>
      <c r="AH21" s="62"/>
      <c r="AI21" s="62"/>
      <c r="AJ21" s="62"/>
      <c r="AK21" s="62"/>
      <c r="AL21" s="62"/>
      <c r="AM21" s="62"/>
      <c r="AN21" s="62"/>
      <c r="AO21" s="62"/>
      <c r="AP21" s="62"/>
      <c r="AQ21" s="62"/>
      <c r="AR21" s="62"/>
      <c r="AS21" s="62"/>
      <c r="AX21" s="11"/>
      <c r="AY21" s="69"/>
      <c r="AZ21" s="69"/>
      <c r="BA21" s="62"/>
      <c r="BB21" s="62"/>
      <c r="BC21" s="8"/>
    </row>
    <row r="22" spans="1:56" s="60" customFormat="1" ht="17.25" customHeight="1" x14ac:dyDescent="0.25">
      <c r="A22" s="101"/>
      <c r="B22" s="61"/>
      <c r="C22" s="58"/>
      <c r="D22" s="61"/>
      <c r="E22" s="61"/>
      <c r="I22" s="58"/>
      <c r="J22" s="58"/>
      <c r="K22" s="58"/>
      <c r="L22" s="58"/>
      <c r="M22" s="62"/>
      <c r="N22" s="62"/>
      <c r="O22" s="62"/>
      <c r="P22" s="62"/>
      <c r="Q22" s="62"/>
      <c r="R22" s="62"/>
      <c r="S22" s="62"/>
      <c r="T22" s="62"/>
      <c r="U22" s="62"/>
      <c r="V22" s="62"/>
      <c r="W22" s="62"/>
      <c r="X22" s="62"/>
      <c r="Y22" s="62"/>
      <c r="Z22" s="62"/>
      <c r="AA22" s="62"/>
      <c r="AB22" s="62"/>
      <c r="AC22" s="62"/>
      <c r="AD22" s="62"/>
      <c r="AE22" s="62"/>
      <c r="AF22" s="62"/>
      <c r="AG22" s="62"/>
      <c r="AH22" s="62"/>
      <c r="AI22" s="62"/>
      <c r="AJ22" s="62"/>
      <c r="AK22" s="62"/>
      <c r="AL22" s="62"/>
      <c r="AM22" s="62"/>
      <c r="AN22" s="62"/>
      <c r="AO22" s="62"/>
      <c r="AP22" s="62"/>
      <c r="AQ22" s="62"/>
      <c r="AR22" s="62"/>
      <c r="AS22" s="62"/>
      <c r="AX22" s="8"/>
      <c r="AY22" s="8"/>
      <c r="AZ22" s="8"/>
      <c r="BA22" s="62"/>
      <c r="BB22" s="62"/>
      <c r="BC22" s="8"/>
    </row>
    <row r="23" spans="1:56" s="60" customFormat="1" ht="17.25" customHeight="1" x14ac:dyDescent="0.25">
      <c r="A23" s="101"/>
      <c r="B23" s="61"/>
      <c r="C23" s="58"/>
      <c r="D23" s="61"/>
      <c r="E23" s="61"/>
      <c r="I23" s="58"/>
      <c r="J23" s="58"/>
      <c r="K23" s="58"/>
      <c r="L23" s="58"/>
      <c r="M23" s="62"/>
      <c r="N23" s="62"/>
      <c r="O23" s="62"/>
      <c r="P23" s="62"/>
      <c r="Q23" s="62"/>
      <c r="R23" s="62"/>
      <c r="S23" s="62"/>
      <c r="T23" s="62"/>
      <c r="U23" s="62"/>
      <c r="V23" s="62"/>
      <c r="W23" s="62"/>
      <c r="X23" s="62"/>
      <c r="Y23" s="62"/>
      <c r="Z23" s="62"/>
      <c r="AA23" s="62"/>
      <c r="AB23" s="62"/>
      <c r="AC23" s="62"/>
      <c r="AD23" s="62"/>
      <c r="AE23" s="62"/>
      <c r="AF23" s="62"/>
      <c r="AG23" s="62"/>
      <c r="AH23" s="62"/>
      <c r="AI23" s="62"/>
      <c r="AJ23" s="62"/>
      <c r="AK23" s="62"/>
      <c r="AL23" s="62"/>
      <c r="AM23" s="62"/>
      <c r="AN23" s="62"/>
      <c r="AO23" s="62"/>
      <c r="AP23" s="62"/>
      <c r="AQ23" s="62"/>
      <c r="AR23" s="62"/>
      <c r="AS23" s="62"/>
      <c r="AX23" s="8"/>
      <c r="AY23" s="8"/>
      <c r="AZ23" s="11"/>
      <c r="BA23" s="62"/>
      <c r="BB23" s="62"/>
      <c r="BC23" s="8"/>
    </row>
    <row r="24" spans="1:56" s="60" customFormat="1" ht="17.25" customHeight="1" x14ac:dyDescent="0.25">
      <c r="A24" s="101"/>
      <c r="B24" s="61"/>
      <c r="C24" s="58"/>
      <c r="D24" s="61"/>
      <c r="E24" s="61"/>
      <c r="I24" s="58"/>
      <c r="J24" s="58"/>
      <c r="K24" s="58"/>
      <c r="L24" s="58"/>
      <c r="M24" s="62"/>
      <c r="N24" s="62"/>
      <c r="O24" s="62"/>
      <c r="P24" s="62"/>
      <c r="Q24" s="62"/>
      <c r="R24" s="62"/>
      <c r="S24" s="62"/>
      <c r="T24" s="62"/>
      <c r="U24" s="62"/>
      <c r="V24" s="62"/>
      <c r="W24" s="62"/>
      <c r="X24" s="62"/>
      <c r="Y24" s="62"/>
      <c r="Z24" s="62"/>
      <c r="AA24" s="62"/>
      <c r="AB24" s="62"/>
      <c r="AC24" s="62"/>
      <c r="AD24" s="62"/>
      <c r="AE24" s="62"/>
      <c r="AF24" s="62"/>
      <c r="AG24" s="62"/>
      <c r="AH24" s="62"/>
      <c r="AI24" s="62"/>
      <c r="AJ24" s="62"/>
      <c r="AK24" s="62"/>
      <c r="AL24" s="62"/>
      <c r="AM24" s="62"/>
      <c r="AN24" s="62"/>
      <c r="AO24" s="62"/>
      <c r="AP24" s="62"/>
      <c r="AQ24" s="62"/>
      <c r="AR24" s="62"/>
      <c r="AS24" s="62"/>
      <c r="AX24" s="11"/>
      <c r="AY24" s="11"/>
      <c r="AZ24" s="85"/>
      <c r="BA24" s="62"/>
      <c r="BB24" s="62"/>
      <c r="BC24" s="8"/>
    </row>
    <row r="25" spans="1:56" s="60" customFormat="1" ht="12.75" customHeight="1" x14ac:dyDescent="0.25">
      <c r="A25" s="90"/>
      <c r="B25" s="61"/>
      <c r="C25" s="58"/>
      <c r="D25" s="61"/>
      <c r="E25" s="61"/>
      <c r="I25" s="58"/>
      <c r="J25" s="58"/>
      <c r="K25" s="58"/>
      <c r="L25" s="58"/>
      <c r="M25" s="62"/>
      <c r="N25" s="62"/>
      <c r="O25" s="62"/>
      <c r="P25" s="62"/>
      <c r="Q25" s="62"/>
      <c r="R25" s="62"/>
      <c r="S25" s="62"/>
      <c r="T25" s="62"/>
      <c r="U25" s="62"/>
      <c r="V25" s="62"/>
      <c r="W25" s="62"/>
      <c r="X25" s="62"/>
      <c r="Y25" s="62"/>
      <c r="Z25" s="62"/>
      <c r="AA25" s="62"/>
      <c r="AB25" s="62"/>
      <c r="AC25" s="62"/>
      <c r="AD25" s="62"/>
      <c r="AE25" s="62"/>
      <c r="AF25" s="62"/>
      <c r="AG25" s="62"/>
      <c r="AH25" s="62"/>
      <c r="AI25" s="62"/>
      <c r="AJ25" s="62"/>
      <c r="AK25" s="62"/>
      <c r="AL25" s="62"/>
      <c r="AM25" s="62"/>
      <c r="AN25" s="62"/>
      <c r="AO25" s="62"/>
      <c r="AP25" s="62"/>
      <c r="AQ25" s="62"/>
      <c r="AR25" s="62"/>
      <c r="AS25" s="62"/>
      <c r="AT25" s="11"/>
      <c r="AU25" s="11"/>
      <c r="AV25" s="69"/>
      <c r="AW25" s="69"/>
      <c r="AX25" s="11"/>
      <c r="AY25" s="11"/>
      <c r="AZ25" s="11"/>
      <c r="BA25" s="62"/>
      <c r="BB25" s="62"/>
      <c r="BC25" s="8"/>
    </row>
    <row r="26" spans="1:56" s="60" customFormat="1" ht="12.75" customHeight="1" x14ac:dyDescent="0.25">
      <c r="A26" s="90"/>
      <c r="B26" s="61"/>
      <c r="C26" s="58"/>
      <c r="D26" s="61"/>
      <c r="E26" s="61"/>
      <c r="I26" s="58"/>
      <c r="J26" s="58"/>
      <c r="K26" s="58"/>
      <c r="L26" s="58"/>
      <c r="M26" s="62"/>
      <c r="N26" s="62"/>
      <c r="O26" s="62"/>
      <c r="P26" s="62"/>
      <c r="Q26" s="62"/>
      <c r="R26" s="62"/>
      <c r="S26" s="62"/>
      <c r="T26" s="62"/>
      <c r="U26" s="62"/>
      <c r="V26" s="62"/>
      <c r="W26" s="62"/>
      <c r="X26" s="62"/>
      <c r="Y26" s="62"/>
      <c r="Z26" s="62"/>
      <c r="AA26" s="62"/>
      <c r="AB26" s="62"/>
      <c r="AC26" s="62"/>
      <c r="AD26" s="62"/>
      <c r="AE26" s="62"/>
      <c r="AF26" s="62"/>
      <c r="AG26" s="62"/>
      <c r="AH26" s="62"/>
      <c r="AI26" s="62"/>
      <c r="AJ26" s="62"/>
      <c r="AK26" s="62"/>
      <c r="AL26" s="62"/>
      <c r="AM26" s="62"/>
      <c r="AN26" s="62"/>
      <c r="AO26" s="62"/>
      <c r="AP26" s="62"/>
      <c r="AQ26" s="62"/>
      <c r="AR26" s="62"/>
      <c r="AS26" s="62"/>
      <c r="AT26" s="11"/>
      <c r="AU26" s="11"/>
      <c r="AV26" s="11"/>
      <c r="AX26" s="11"/>
      <c r="AY26" s="11"/>
      <c r="AZ26" s="11"/>
      <c r="BA26" s="62"/>
      <c r="BB26" s="62"/>
      <c r="BC26" s="8"/>
    </row>
    <row r="27" spans="1:56" s="60" customFormat="1" ht="12.75" customHeight="1" x14ac:dyDescent="0.25">
      <c r="A27" s="90" t="str">
        <f>AT56</f>
        <v xml:space="preserve"> </v>
      </c>
      <c r="B27" s="61"/>
      <c r="C27" s="58"/>
      <c r="D27" s="61"/>
      <c r="E27" s="61"/>
      <c r="I27" s="58"/>
      <c r="J27" s="58"/>
      <c r="K27" s="58"/>
      <c r="L27" s="58"/>
      <c r="M27" s="62"/>
      <c r="N27" s="62"/>
      <c r="O27" s="62"/>
      <c r="P27" s="62"/>
      <c r="Q27" s="62"/>
      <c r="R27" s="62"/>
      <c r="S27" s="62"/>
      <c r="T27" s="62"/>
      <c r="U27" s="62"/>
      <c r="V27" s="62"/>
      <c r="W27" s="62"/>
      <c r="X27" s="62"/>
      <c r="Y27" s="62"/>
      <c r="Z27" s="62"/>
      <c r="AA27" s="62"/>
      <c r="AB27" s="62"/>
      <c r="AC27" s="62"/>
      <c r="AD27" s="62"/>
      <c r="AE27" s="62"/>
      <c r="AF27" s="62"/>
      <c r="AG27" s="62"/>
      <c r="AH27" s="62"/>
      <c r="AI27" s="62"/>
      <c r="AJ27" s="62"/>
      <c r="AK27" s="62"/>
      <c r="AL27" s="62"/>
      <c r="AM27" s="62"/>
      <c r="AN27" s="62"/>
      <c r="AO27" s="62"/>
      <c r="AP27" s="62"/>
      <c r="AQ27" s="62"/>
      <c r="AR27" s="62"/>
      <c r="AS27" s="62"/>
      <c r="AT27" s="8" t="s">
        <v>19</v>
      </c>
      <c r="AU27" s="8" t="s">
        <v>33</v>
      </c>
      <c r="AV27" s="8" t="s">
        <v>34</v>
      </c>
      <c r="AW27" s="8" t="s">
        <v>35</v>
      </c>
      <c r="AX27" s="86" t="s">
        <v>36</v>
      </c>
      <c r="AY27" s="86" t="s">
        <v>37</v>
      </c>
      <c r="AZ27" s="86"/>
      <c r="BA27" s="86"/>
      <c r="BB27" s="62"/>
      <c r="BC27" s="62"/>
      <c r="BD27" s="8"/>
    </row>
    <row r="28" spans="1:56" s="60" customFormat="1" ht="12.75" customHeight="1" x14ac:dyDescent="0.25">
      <c r="A28" s="90" t="str">
        <f>AT57</f>
        <v xml:space="preserve"> </v>
      </c>
      <c r="B28" s="61"/>
      <c r="C28" s="58"/>
      <c r="D28" s="61"/>
      <c r="E28" s="61"/>
      <c r="I28" s="58"/>
      <c r="J28" s="58"/>
      <c r="K28" s="58"/>
      <c r="L28" s="58"/>
      <c r="M28" s="62"/>
      <c r="N28" s="62"/>
      <c r="O28" s="62"/>
      <c r="P28" s="62"/>
      <c r="Q28" s="62"/>
      <c r="R28" s="62"/>
      <c r="S28" s="62"/>
      <c r="T28" s="62"/>
      <c r="U28" s="62"/>
      <c r="V28" s="62"/>
      <c r="W28" s="62"/>
      <c r="X28" s="62"/>
      <c r="Y28" s="62"/>
      <c r="Z28" s="62"/>
      <c r="AA28" s="62"/>
      <c r="AB28" s="62"/>
      <c r="AC28" s="62"/>
      <c r="AD28" s="62"/>
      <c r="AE28" s="62"/>
      <c r="AF28" s="62"/>
      <c r="AG28" s="62"/>
      <c r="AH28" s="62"/>
      <c r="AI28" s="62"/>
      <c r="AJ28" s="62"/>
      <c r="AK28" s="62"/>
      <c r="AL28" s="62"/>
      <c r="AM28" s="62"/>
      <c r="AN28" s="62"/>
      <c r="AO28" s="62"/>
      <c r="AP28" s="62"/>
      <c r="AQ28" s="62"/>
      <c r="AR28" s="62"/>
      <c r="AS28" s="62"/>
      <c r="AT28" s="91"/>
      <c r="AU28" s="103"/>
      <c r="AV28" s="103"/>
      <c r="AW28" s="103"/>
      <c r="AX28" s="103"/>
      <c r="AY28" s="124"/>
      <c r="AZ28" s="87"/>
      <c r="BA28" s="87"/>
      <c r="BB28" s="62"/>
      <c r="BC28" s="62"/>
      <c r="BD28" s="8"/>
    </row>
    <row r="29" spans="1:56" s="60" customFormat="1" ht="12.75" customHeight="1" x14ac:dyDescent="0.25">
      <c r="A29" s="90" t="str">
        <f>AT58</f>
        <v xml:space="preserve"> </v>
      </c>
      <c r="B29" s="61"/>
      <c r="C29" s="58"/>
      <c r="D29" s="61"/>
      <c r="E29" s="61"/>
      <c r="I29" s="58"/>
      <c r="J29" s="58"/>
      <c r="K29" s="58"/>
      <c r="L29" s="58"/>
      <c r="M29" s="62"/>
      <c r="N29" s="62"/>
      <c r="O29" s="62"/>
      <c r="P29" s="62"/>
      <c r="Q29" s="62"/>
      <c r="R29" s="62"/>
      <c r="S29" s="62"/>
      <c r="T29" s="62"/>
      <c r="U29" s="62"/>
      <c r="V29" s="62"/>
      <c r="W29" s="62"/>
      <c r="X29" s="62"/>
      <c r="Y29" s="62"/>
      <c r="Z29" s="62"/>
      <c r="AA29" s="62"/>
      <c r="AB29" s="62"/>
      <c r="AC29" s="62"/>
      <c r="AD29" s="62"/>
      <c r="AE29" s="62"/>
      <c r="AF29" s="62"/>
      <c r="AG29" s="62"/>
      <c r="AH29" s="62"/>
      <c r="AI29" s="62"/>
      <c r="AJ29" s="62"/>
      <c r="AK29" s="62"/>
      <c r="AL29" s="62"/>
      <c r="AM29" s="62"/>
      <c r="AN29" s="62"/>
      <c r="AO29" s="62"/>
      <c r="AP29" s="62"/>
      <c r="AQ29" s="62"/>
      <c r="AR29" s="62"/>
      <c r="AS29" s="62"/>
      <c r="AT29" s="94"/>
      <c r="AU29" s="104"/>
      <c r="AV29" s="104"/>
      <c r="AW29" s="104"/>
      <c r="AX29" s="104"/>
      <c r="AY29" s="123"/>
      <c r="AZ29" s="87"/>
      <c r="BA29" s="87"/>
      <c r="BB29" s="62"/>
      <c r="BC29" s="62"/>
      <c r="BD29" s="8"/>
    </row>
    <row r="30" spans="1:56" s="60" customFormat="1" x14ac:dyDescent="0.25">
      <c r="A30" s="11"/>
      <c r="B30" s="61"/>
      <c r="C30" s="61"/>
      <c r="D30" s="61"/>
      <c r="E30" s="61"/>
      <c r="I30" s="58"/>
      <c r="J30" s="58"/>
      <c r="K30" s="58"/>
      <c r="L30" s="58"/>
      <c r="M30" s="62"/>
      <c r="N30" s="62"/>
      <c r="O30" s="62"/>
      <c r="P30" s="62"/>
      <c r="Q30" s="62"/>
      <c r="R30" s="62"/>
      <c r="S30" s="62"/>
      <c r="T30" s="62"/>
      <c r="U30" s="62"/>
      <c r="V30" s="62"/>
      <c r="W30" s="62"/>
      <c r="X30" s="62"/>
      <c r="Y30" s="62"/>
      <c r="Z30" s="62"/>
      <c r="AA30" s="62"/>
      <c r="AB30" s="62"/>
      <c r="AC30" s="62"/>
      <c r="AD30" s="62"/>
      <c r="AE30" s="62"/>
      <c r="AF30" s="62"/>
      <c r="AG30" s="62"/>
      <c r="AH30" s="62"/>
      <c r="AI30" s="62"/>
      <c r="AJ30" s="62"/>
      <c r="AK30" s="62"/>
      <c r="AL30" s="62"/>
      <c r="AM30" s="62"/>
      <c r="AN30" s="62"/>
      <c r="AO30" s="62"/>
      <c r="AP30" s="62"/>
      <c r="AQ30" s="62"/>
      <c r="AR30" s="62"/>
      <c r="AS30" s="62"/>
      <c r="AT30" s="94"/>
      <c r="AU30" s="104"/>
      <c r="AV30" s="104"/>
      <c r="AW30" s="104"/>
      <c r="AX30" s="104"/>
      <c r="AY30" s="123"/>
      <c r="AZ30" s="88"/>
      <c r="BA30" s="86"/>
      <c r="BB30" s="62"/>
      <c r="BC30" s="62"/>
      <c r="BD30" s="8"/>
    </row>
    <row r="31" spans="1:56" s="60" customFormat="1" x14ac:dyDescent="0.25">
      <c r="A31" s="11"/>
      <c r="B31" s="61"/>
      <c r="C31" s="61"/>
      <c r="D31" s="61"/>
      <c r="E31" s="61"/>
      <c r="I31" s="58"/>
      <c r="J31" s="58"/>
      <c r="K31" s="58"/>
      <c r="L31" s="58"/>
      <c r="M31" s="62"/>
      <c r="N31" s="62"/>
      <c r="O31" s="62"/>
      <c r="P31" s="62"/>
      <c r="Q31" s="62"/>
      <c r="R31" s="62"/>
      <c r="S31" s="62"/>
      <c r="T31" s="62"/>
      <c r="U31" s="62"/>
      <c r="V31" s="62"/>
      <c r="W31" s="62"/>
      <c r="X31" s="62"/>
      <c r="Y31" s="62"/>
      <c r="Z31" s="62"/>
      <c r="AA31" s="62"/>
      <c r="AB31" s="62"/>
      <c r="AC31" s="62"/>
      <c r="AD31" s="62"/>
      <c r="AE31" s="62"/>
      <c r="AF31" s="62"/>
      <c r="AG31" s="62"/>
      <c r="AH31" s="62"/>
      <c r="AI31" s="62"/>
      <c r="AJ31" s="62"/>
      <c r="AK31" s="62"/>
      <c r="AL31" s="62"/>
      <c r="AM31" s="62"/>
      <c r="AN31" s="62"/>
      <c r="AO31" s="62"/>
      <c r="AP31" s="62"/>
      <c r="AQ31" s="62"/>
      <c r="AR31" s="62"/>
      <c r="AS31" s="62"/>
      <c r="AT31" s="94"/>
      <c r="AU31" s="104"/>
      <c r="AV31" s="104"/>
      <c r="AW31" s="104"/>
      <c r="AX31" s="104"/>
      <c r="AY31" s="123"/>
      <c r="AZ31" s="69"/>
      <c r="BA31" s="11"/>
      <c r="BB31" s="62"/>
      <c r="BC31" s="62"/>
      <c r="BD31" s="8"/>
    </row>
    <row r="32" spans="1:56" s="60" customFormat="1" x14ac:dyDescent="0.25">
      <c r="A32" s="11"/>
      <c r="B32" s="61"/>
      <c r="C32" s="61"/>
      <c r="D32" s="61"/>
      <c r="E32" s="61"/>
      <c r="I32" s="58"/>
      <c r="J32" s="58"/>
      <c r="K32" s="58"/>
      <c r="L32" s="58"/>
      <c r="M32" s="62"/>
      <c r="N32" s="62"/>
      <c r="O32" s="62"/>
      <c r="P32" s="62"/>
      <c r="Q32" s="62"/>
      <c r="R32" s="62"/>
      <c r="S32" s="62"/>
      <c r="T32" s="62"/>
      <c r="U32" s="62"/>
      <c r="V32" s="62"/>
      <c r="W32" s="62"/>
      <c r="X32" s="62"/>
      <c r="Y32" s="62"/>
      <c r="Z32" s="62"/>
      <c r="AA32" s="62"/>
      <c r="AB32" s="62"/>
      <c r="AC32" s="62"/>
      <c r="AD32" s="62"/>
      <c r="AE32" s="62"/>
      <c r="AF32" s="62"/>
      <c r="AG32" s="62"/>
      <c r="AH32" s="62"/>
      <c r="AI32" s="62"/>
      <c r="AJ32" s="62"/>
      <c r="AK32" s="62"/>
      <c r="AL32" s="62"/>
      <c r="AM32" s="62"/>
      <c r="AN32" s="62"/>
      <c r="AO32" s="62"/>
      <c r="AP32" s="62"/>
      <c r="AQ32" s="62"/>
      <c r="AR32" s="62"/>
      <c r="AS32" s="62"/>
      <c r="AT32" s="94"/>
      <c r="AU32" s="104"/>
      <c r="AV32" s="104"/>
      <c r="AW32" s="104"/>
      <c r="AX32" s="104"/>
      <c r="AY32" s="122"/>
      <c r="AZ32" s="11"/>
      <c r="BA32" s="11"/>
      <c r="BB32" s="62"/>
      <c r="BC32" s="62"/>
      <c r="BD32" s="8"/>
    </row>
    <row r="33" spans="1:60" s="60" customFormat="1" ht="12.75" customHeight="1" x14ac:dyDescent="0.25">
      <c r="A33" s="11"/>
      <c r="B33" s="61"/>
      <c r="C33" s="61"/>
      <c r="D33" s="61"/>
      <c r="E33" s="61"/>
      <c r="I33" s="58"/>
      <c r="J33" s="58"/>
      <c r="K33" s="58"/>
      <c r="L33" s="58"/>
      <c r="M33" s="62"/>
      <c r="N33" s="62"/>
      <c r="O33" s="62"/>
      <c r="P33" s="62"/>
      <c r="Q33" s="62"/>
      <c r="R33" s="62"/>
      <c r="S33" s="62"/>
      <c r="T33" s="62"/>
      <c r="U33" s="62"/>
      <c r="V33" s="62"/>
      <c r="W33" s="62"/>
      <c r="X33" s="62"/>
      <c r="Y33" s="62"/>
      <c r="Z33" s="62"/>
      <c r="AA33" s="62"/>
      <c r="AB33" s="62"/>
      <c r="AC33" s="62"/>
      <c r="AD33" s="62"/>
      <c r="AE33" s="62"/>
      <c r="AF33" s="62"/>
      <c r="AG33" s="62"/>
      <c r="AH33" s="62"/>
      <c r="AI33" s="62"/>
      <c r="AJ33" s="62"/>
      <c r="AK33" s="62"/>
      <c r="AL33" s="62"/>
      <c r="AM33" s="62"/>
      <c r="AN33" s="62"/>
      <c r="AO33" s="62"/>
      <c r="AP33" s="62"/>
      <c r="AQ33" s="62"/>
      <c r="AR33" s="62"/>
      <c r="AS33" s="62"/>
      <c r="AT33" s="94"/>
      <c r="AU33" s="104"/>
      <c r="AV33" s="104"/>
      <c r="AW33" s="104"/>
      <c r="AX33" s="104"/>
      <c r="AY33" s="123"/>
      <c r="AZ33" s="8"/>
      <c r="BA33" s="8"/>
      <c r="BB33" s="62"/>
      <c r="BC33" s="62"/>
      <c r="BD33" s="8"/>
    </row>
    <row r="34" spans="1:60" s="60" customFormat="1" x14ac:dyDescent="0.25">
      <c r="A34" s="11"/>
      <c r="B34" s="61"/>
      <c r="C34" s="61"/>
      <c r="D34" s="61"/>
      <c r="E34" s="61"/>
      <c r="I34" s="58"/>
      <c r="J34" s="58"/>
      <c r="K34" s="58"/>
      <c r="L34" s="58"/>
      <c r="M34" s="62"/>
      <c r="N34" s="62"/>
      <c r="O34" s="62"/>
      <c r="P34" s="62"/>
      <c r="Q34" s="62"/>
      <c r="R34" s="62"/>
      <c r="S34" s="62"/>
      <c r="T34" s="62"/>
      <c r="U34" s="62"/>
      <c r="V34" s="62"/>
      <c r="W34" s="62"/>
      <c r="X34" s="62"/>
      <c r="Y34" s="62"/>
      <c r="Z34" s="62"/>
      <c r="AA34" s="62"/>
      <c r="AB34" s="62"/>
      <c r="AC34" s="62"/>
      <c r="AD34" s="62"/>
      <c r="AE34" s="62"/>
      <c r="AF34" s="62"/>
      <c r="AG34" s="62"/>
      <c r="AH34" s="62"/>
      <c r="AI34" s="62"/>
      <c r="AJ34" s="62"/>
      <c r="AK34" s="62"/>
      <c r="AL34" s="62"/>
      <c r="AM34" s="62"/>
      <c r="AN34" s="62"/>
      <c r="AO34" s="62"/>
      <c r="AP34" s="62"/>
      <c r="AQ34" s="62"/>
      <c r="AR34" s="62"/>
      <c r="AS34" s="62"/>
      <c r="AT34" s="94"/>
      <c r="AU34" s="104"/>
      <c r="AV34" s="104"/>
      <c r="AW34" s="104"/>
      <c r="AX34" s="104"/>
      <c r="AY34" s="125"/>
      <c r="AZ34" s="69"/>
      <c r="BA34" s="69"/>
      <c r="BB34" s="62"/>
      <c r="BC34" s="62"/>
      <c r="BD34" s="8"/>
    </row>
    <row r="35" spans="1:60" s="60" customFormat="1" x14ac:dyDescent="0.25">
      <c r="A35" s="8"/>
      <c r="B35" s="8"/>
      <c r="C35" s="8"/>
      <c r="D35" s="8"/>
      <c r="E35" s="8"/>
      <c r="F35" s="8"/>
      <c r="G35" s="8"/>
      <c r="H35" s="8"/>
      <c r="I35" s="8"/>
      <c r="J35" s="8"/>
      <c r="K35" s="8"/>
      <c r="L35" s="8"/>
      <c r="M35" s="8"/>
      <c r="N35" s="8"/>
      <c r="O35" s="8"/>
      <c r="P35" s="8"/>
      <c r="Q35" s="8"/>
      <c r="R35" s="8"/>
      <c r="S35" s="8"/>
      <c r="T35" s="8"/>
      <c r="U35" s="8"/>
      <c r="V35" s="8"/>
      <c r="W35" s="8"/>
      <c r="X35" s="8"/>
      <c r="Y35" s="8"/>
      <c r="Z35" s="8"/>
      <c r="AA35" s="8"/>
      <c r="AB35" s="8"/>
      <c r="AC35" s="8"/>
      <c r="AD35" s="8"/>
      <c r="AE35" s="8"/>
      <c r="AF35" s="8"/>
      <c r="AG35" s="8"/>
      <c r="AH35" s="8"/>
      <c r="AI35" s="8"/>
      <c r="AJ35" s="8"/>
      <c r="AK35" s="8"/>
      <c r="AL35" s="8"/>
      <c r="AM35" s="8"/>
      <c r="AN35" s="8"/>
      <c r="AO35" s="8"/>
      <c r="AP35" s="8"/>
      <c r="AQ35" s="8"/>
      <c r="AR35" s="8"/>
      <c r="AS35" s="8"/>
      <c r="AT35" s="94"/>
      <c r="AU35" s="104"/>
      <c r="AV35" s="104"/>
      <c r="AW35" s="104"/>
      <c r="AX35" s="104"/>
      <c r="AY35" s="123"/>
      <c r="AZ35" s="11"/>
      <c r="BA35" s="11"/>
      <c r="BB35" s="8"/>
      <c r="BC35" s="8"/>
      <c r="BD35" s="8"/>
    </row>
    <row r="36" spans="1:60" x14ac:dyDescent="0.25">
      <c r="AS36" s="8"/>
      <c r="AT36" s="94"/>
      <c r="AU36" s="104"/>
      <c r="AV36" s="104"/>
      <c r="AW36" s="104"/>
      <c r="AX36" s="104"/>
      <c r="AY36" s="122"/>
      <c r="AZ36" s="8"/>
      <c r="BA36" s="8"/>
      <c r="BB36" s="8"/>
      <c r="BC36" s="8"/>
      <c r="BD36" s="8"/>
      <c r="BH36" s="65"/>
    </row>
    <row r="37" spans="1:60" x14ac:dyDescent="0.25">
      <c r="AS37" s="8"/>
      <c r="AT37" s="94"/>
      <c r="AU37" s="104"/>
      <c r="AV37" s="104"/>
      <c r="AW37" s="104"/>
      <c r="AX37" s="104"/>
      <c r="AY37" s="127"/>
      <c r="AZ37" s="8"/>
      <c r="BA37" s="8"/>
      <c r="BB37" s="8"/>
      <c r="BC37" s="8"/>
      <c r="BD37" s="8"/>
      <c r="BH37" s="65"/>
    </row>
    <row r="38" spans="1:60" x14ac:dyDescent="0.25">
      <c r="AS38" s="8"/>
      <c r="AT38" s="94"/>
      <c r="AU38" s="104"/>
      <c r="AV38" s="104"/>
      <c r="AW38" s="104"/>
      <c r="AX38" s="104"/>
      <c r="AY38" s="122"/>
      <c r="AZ38" s="8"/>
      <c r="BA38" s="8"/>
      <c r="BB38" s="8"/>
      <c r="BC38" s="8"/>
      <c r="BD38" s="8"/>
      <c r="BH38" s="65"/>
    </row>
    <row r="39" spans="1:60" x14ac:dyDescent="0.25">
      <c r="AS39" s="8"/>
      <c r="AT39" s="94"/>
      <c r="AU39" s="104"/>
      <c r="AV39" s="104"/>
      <c r="AW39" s="104"/>
      <c r="AX39" s="104"/>
      <c r="AY39" s="127"/>
      <c r="AZ39" s="8"/>
      <c r="BA39" s="8"/>
      <c r="BB39" s="8"/>
      <c r="BC39" s="8"/>
      <c r="BD39" s="8"/>
      <c r="BH39" s="65"/>
    </row>
    <row r="40" spans="1:60" ht="9.75" customHeight="1" x14ac:dyDescent="0.25">
      <c r="G40" s="107"/>
      <c r="H40" s="107"/>
      <c r="I40" s="106"/>
      <c r="J40" s="106"/>
      <c r="K40" s="106"/>
      <c r="AS40" s="8"/>
      <c r="AT40" s="94"/>
      <c r="AU40" s="104"/>
      <c r="AV40" s="104"/>
      <c r="AW40" s="104"/>
      <c r="AX40" s="104"/>
      <c r="AY40" s="122"/>
      <c r="AZ40" s="8"/>
      <c r="BA40" s="8"/>
      <c r="BB40" s="8"/>
      <c r="BC40" s="8"/>
      <c r="BD40" s="8"/>
      <c r="BH40" s="65"/>
    </row>
    <row r="41" spans="1:60" ht="9.75" customHeight="1" x14ac:dyDescent="0.25">
      <c r="G41" s="107"/>
      <c r="H41" s="107"/>
      <c r="I41" s="106"/>
      <c r="J41" s="106"/>
      <c r="K41" s="106"/>
      <c r="AT41" s="94"/>
      <c r="AU41" s="104"/>
      <c r="AV41" s="104"/>
      <c r="AW41" s="104"/>
      <c r="AX41" s="104"/>
      <c r="AY41" s="122"/>
      <c r="BA41" s="66"/>
      <c r="BH41" s="65"/>
    </row>
    <row r="42" spans="1:60" ht="25.5" customHeight="1" x14ac:dyDescent="0.25">
      <c r="G42" s="107"/>
      <c r="H42" s="108"/>
      <c r="I42" s="106"/>
      <c r="J42" s="106"/>
      <c r="K42" s="106"/>
      <c r="AT42" s="96"/>
      <c r="AU42" s="105"/>
      <c r="AV42" s="105"/>
      <c r="AW42" s="105"/>
      <c r="AX42" s="105"/>
      <c r="AY42" s="181"/>
      <c r="BA42" s="66"/>
      <c r="BH42" s="65"/>
    </row>
    <row r="43" spans="1:60" ht="25.5" customHeight="1" x14ac:dyDescent="0.25">
      <c r="G43" s="107"/>
      <c r="H43" s="108"/>
      <c r="I43" s="106"/>
      <c r="J43" s="106"/>
      <c r="K43" s="106"/>
      <c r="AT43" s="8"/>
      <c r="AU43" s="8"/>
      <c r="AV43" s="8"/>
    </row>
    <row r="44" spans="1:60" ht="15.75" customHeight="1" x14ac:dyDescent="0.25">
      <c r="G44" s="107"/>
      <c r="H44" s="107"/>
      <c r="I44" s="106"/>
      <c r="J44" s="106"/>
      <c r="K44" s="106"/>
      <c r="L44" s="109"/>
      <c r="AT44" s="8"/>
      <c r="AU44" s="8"/>
      <c r="AV44" s="8"/>
    </row>
    <row r="45" spans="1:60" ht="9" customHeight="1" x14ac:dyDescent="0.25">
      <c r="G45" s="107"/>
      <c r="H45" s="107"/>
      <c r="I45" s="106"/>
      <c r="J45" s="106"/>
      <c r="K45" s="106"/>
      <c r="L45" s="109"/>
      <c r="AT45" s="8"/>
      <c r="AU45" s="8"/>
      <c r="AV45" s="8"/>
    </row>
    <row r="46" spans="1:60" ht="9" customHeight="1" x14ac:dyDescent="0.25">
      <c r="G46" s="107"/>
      <c r="H46" s="107"/>
      <c r="I46" s="106"/>
      <c r="J46" s="106"/>
      <c r="K46" s="106"/>
      <c r="L46" s="109"/>
      <c r="AT46" s="8"/>
      <c r="AU46" s="8"/>
      <c r="AV46" s="8"/>
    </row>
    <row r="47" spans="1:60" ht="12.75" customHeight="1" x14ac:dyDescent="0.25">
      <c r="G47" s="107"/>
      <c r="I47" s="106"/>
      <c r="J47" s="106"/>
      <c r="K47" s="106"/>
      <c r="AT47" s="8"/>
      <c r="AU47" s="8"/>
      <c r="AV47" s="8"/>
    </row>
    <row r="48" spans="1:60" ht="12.75" customHeight="1" x14ac:dyDescent="0.25">
      <c r="H48" s="107"/>
      <c r="I48" s="106"/>
      <c r="J48" s="106"/>
      <c r="K48" s="106"/>
      <c r="AT48" s="8"/>
      <c r="AU48" s="8"/>
      <c r="AV48" s="8"/>
    </row>
    <row r="49" spans="8:48" ht="12.75" customHeight="1" x14ac:dyDescent="0.25">
      <c r="H49" s="107"/>
      <c r="I49" s="106"/>
      <c r="J49" s="106"/>
      <c r="K49" s="106"/>
      <c r="AT49" s="8"/>
      <c r="AU49" s="8"/>
      <c r="AV49" s="8"/>
    </row>
    <row r="50" spans="8:48" x14ac:dyDescent="0.25">
      <c r="AT50" s="8"/>
      <c r="AU50" s="8"/>
      <c r="AV50" s="8"/>
    </row>
    <row r="51" spans="8:48" x14ac:dyDescent="0.25">
      <c r="AT51" s="8"/>
      <c r="AU51" s="8"/>
      <c r="AV51" s="8"/>
    </row>
    <row r="52" spans="8:48" x14ac:dyDescent="0.25">
      <c r="AT52" s="8"/>
      <c r="AU52" s="8"/>
      <c r="AV52" s="8"/>
    </row>
    <row r="53" spans="8:48" x14ac:dyDescent="0.25">
      <c r="AT53" s="8"/>
      <c r="AU53" s="8"/>
      <c r="AV53" s="8"/>
    </row>
    <row r="54" spans="8:48" x14ac:dyDescent="0.25">
      <c r="AT54" s="61" t="s">
        <v>4</v>
      </c>
      <c r="AU54" s="58" t="s">
        <v>4</v>
      </c>
      <c r="AV54" s="58" t="s">
        <v>4</v>
      </c>
    </row>
    <row r="55" spans="8:48" x14ac:dyDescent="0.25">
      <c r="AT55" s="61" t="s">
        <v>4</v>
      </c>
      <c r="AU55" s="58" t="s">
        <v>4</v>
      </c>
      <c r="AV55" s="58" t="s">
        <v>4</v>
      </c>
    </row>
    <row r="56" spans="8:48" x14ac:dyDescent="0.25">
      <c r="AT56" s="61" t="s">
        <v>4</v>
      </c>
      <c r="AU56" s="58" t="s">
        <v>4</v>
      </c>
      <c r="AV56" s="58" t="s">
        <v>4</v>
      </c>
    </row>
    <row r="57" spans="8:48" x14ac:dyDescent="0.25">
      <c r="AT57" s="61" t="s">
        <v>4</v>
      </c>
      <c r="AU57" s="58" t="s">
        <v>4</v>
      </c>
      <c r="AV57" s="58" t="s">
        <v>4</v>
      </c>
    </row>
    <row r="58" spans="8:48" x14ac:dyDescent="0.25">
      <c r="AT58" s="61" t="s">
        <v>4</v>
      </c>
      <c r="AU58" s="58" t="s">
        <v>4</v>
      </c>
      <c r="AV58" s="58" t="s">
        <v>4</v>
      </c>
    </row>
  </sheetData>
  <phoneticPr fontId="0" type="noConversion"/>
  <pageMargins left="0.47" right="0.41" top="0.54" bottom="0.52" header="0.4921259845" footer="0.4921259845"/>
  <pageSetup paperSize="9" scale="34" orientation="landscape" useFirstPageNumber="1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19261" r:id="rId4" name="chkEP6_Description">
          <controlPr defaultSize="0" autoLine="0" r:id="rId5">
            <anchor moveWithCells="1">
              <from>
                <xdr:col>5</xdr:col>
                <xdr:colOff>114300</xdr:colOff>
                <xdr:row>7</xdr:row>
                <xdr:rowOff>165100</xdr:rowOff>
              </from>
              <to>
                <xdr:col>10</xdr:col>
                <xdr:colOff>107950</xdr:colOff>
                <xdr:row>7</xdr:row>
                <xdr:rowOff>387350</xdr:rowOff>
              </to>
            </anchor>
          </controlPr>
        </control>
      </mc:Choice>
      <mc:Fallback>
        <control shapeId="119261" r:id="rId4" name="chkEP6_Description"/>
      </mc:Fallback>
    </mc:AlternateContent>
    <mc:AlternateContent xmlns:mc="http://schemas.openxmlformats.org/markup-compatibility/2006">
      <mc:Choice Requires="x14">
        <control shapeId="119260" r:id="rId6" name="chkEP6_Comment">
          <controlPr defaultSize="0" autoLine="0" r:id="rId7">
            <anchor moveWithCells="1">
              <from>
                <xdr:col>5</xdr:col>
                <xdr:colOff>114300</xdr:colOff>
                <xdr:row>6</xdr:row>
                <xdr:rowOff>107950</xdr:rowOff>
              </from>
              <to>
                <xdr:col>10</xdr:col>
                <xdr:colOff>107950</xdr:colOff>
                <xdr:row>7</xdr:row>
                <xdr:rowOff>171450</xdr:rowOff>
              </to>
            </anchor>
          </controlPr>
        </control>
      </mc:Choice>
      <mc:Fallback>
        <control shapeId="119260" r:id="rId6" name="chkEP6_Comment"/>
      </mc:Fallback>
    </mc:AlternateContent>
    <mc:AlternateContent xmlns:mc="http://schemas.openxmlformats.org/markup-compatibility/2006">
      <mc:Choice Requires="x14">
        <control shapeId="108553" r:id="rId8" name="cbDisplayedProd">
          <controlPr defaultSize="0" print="0" autoLine="0" r:id="rId9">
            <anchor>
              <from>
                <xdr:col>1</xdr:col>
                <xdr:colOff>1771650</xdr:colOff>
                <xdr:row>1</xdr:row>
                <xdr:rowOff>76200</xdr:rowOff>
              </from>
              <to>
                <xdr:col>2</xdr:col>
                <xdr:colOff>1549400</xdr:colOff>
                <xdr:row>4</xdr:row>
                <xdr:rowOff>6350</xdr:rowOff>
              </to>
            </anchor>
          </controlPr>
        </control>
      </mc:Choice>
      <mc:Fallback>
        <control shapeId="108553" r:id="rId8" name="cbDisplayedProd"/>
      </mc:Fallback>
    </mc:AlternateContent>
    <mc:AlternateContent xmlns:mc="http://schemas.openxmlformats.org/markup-compatibility/2006">
      <mc:Choice Requires="x14">
        <control shapeId="108548" r:id="rId10" name="cbCpAll2Ppt">
          <controlPr defaultSize="0" print="0" autoLine="0" r:id="rId11">
            <anchor>
              <from>
                <xdr:col>5</xdr:col>
                <xdr:colOff>50800</xdr:colOff>
                <xdr:row>4</xdr:row>
                <xdr:rowOff>50800</xdr:rowOff>
              </from>
              <to>
                <xdr:col>10</xdr:col>
                <xdr:colOff>171450</xdr:colOff>
                <xdr:row>6</xdr:row>
                <xdr:rowOff>50800</xdr:rowOff>
              </to>
            </anchor>
          </controlPr>
        </control>
      </mc:Choice>
      <mc:Fallback>
        <control shapeId="108548" r:id="rId10" name="cbCpAll2Ppt"/>
      </mc:Fallback>
    </mc:AlternateContent>
    <mc:AlternateContent xmlns:mc="http://schemas.openxmlformats.org/markup-compatibility/2006">
      <mc:Choice Requires="x14">
        <control shapeId="108547" r:id="rId12" name="cbCpPPT_Default">
          <controlPr defaultSize="0" print="0" autoLine="0" r:id="rId13">
            <anchor>
              <from>
                <xdr:col>5</xdr:col>
                <xdr:colOff>38100</xdr:colOff>
                <xdr:row>1</xdr:row>
                <xdr:rowOff>76200</xdr:rowOff>
              </from>
              <to>
                <xdr:col>10</xdr:col>
                <xdr:colOff>158750</xdr:colOff>
                <xdr:row>4</xdr:row>
                <xdr:rowOff>6350</xdr:rowOff>
              </to>
            </anchor>
          </controlPr>
        </control>
      </mc:Choice>
      <mc:Fallback>
        <control shapeId="108547" r:id="rId12" name="cbCpPPT_Default"/>
      </mc:Fallback>
    </mc:AlternateContent>
    <mc:AlternateContent xmlns:mc="http://schemas.openxmlformats.org/markup-compatibility/2006">
      <mc:Choice Requires="x14">
        <control shapeId="108546" r:id="rId14" name="cbStart">
          <controlPr defaultSize="0" print="0" autoLine="0" r:id="rId15">
            <anchor>
              <from>
                <xdr:col>0</xdr:col>
                <xdr:colOff>165100</xdr:colOff>
                <xdr:row>1</xdr:row>
                <xdr:rowOff>76200</xdr:rowOff>
              </from>
              <to>
                <xdr:col>1</xdr:col>
                <xdr:colOff>1460500</xdr:colOff>
                <xdr:row>4</xdr:row>
                <xdr:rowOff>6350</xdr:rowOff>
              </to>
            </anchor>
          </controlPr>
        </control>
      </mc:Choice>
      <mc:Fallback>
        <control shapeId="108546" r:id="rId14" name="cbStart"/>
      </mc:Fallback>
    </mc:AlternateContent>
    <mc:AlternateContent xmlns:mc="http://schemas.openxmlformats.org/markup-compatibility/2006">
      <mc:Choice Requires="x14">
        <control shapeId="108545" r:id="rId16" name="cbProdukte">
          <controlPr defaultSize="0" print="0" autoLine="0" autoPict="0" r:id="rId17">
            <anchor>
              <from>
                <xdr:col>2</xdr:col>
                <xdr:colOff>3009900</xdr:colOff>
                <xdr:row>1</xdr:row>
                <xdr:rowOff>76200</xdr:rowOff>
              </from>
              <to>
                <xdr:col>3</xdr:col>
                <xdr:colOff>450850</xdr:colOff>
                <xdr:row>2</xdr:row>
                <xdr:rowOff>107950</xdr:rowOff>
              </to>
            </anchor>
          </controlPr>
        </control>
      </mc:Choice>
      <mc:Fallback>
        <control shapeId="108545" r:id="rId16" name="cbProdukte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Tabelle14">
    <pageSetUpPr fitToPage="1"/>
  </sheetPr>
  <dimension ref="A1:BK69"/>
  <sheetViews>
    <sheetView showGridLines="0" zoomScaleNormal="100" workbookViewId="0"/>
  </sheetViews>
  <sheetFormatPr defaultColWidth="11.453125" defaultRowHeight="12.5" x14ac:dyDescent="0.25"/>
  <cols>
    <col min="1" max="1" width="6.81640625" style="8" bestFit="1" customWidth="1"/>
    <col min="2" max="2" width="14.81640625" style="8" bestFit="1" customWidth="1"/>
    <col min="3" max="3" width="3.453125" style="8" bestFit="1" customWidth="1"/>
    <col min="4" max="4" width="20.7265625" style="8" bestFit="1" customWidth="1"/>
    <col min="5" max="5" width="0.7265625" style="8" bestFit="1" customWidth="1"/>
    <col min="6" max="6" width="20.7265625" style="8" bestFit="1" customWidth="1"/>
    <col min="7" max="7" width="0.7265625" style="8" bestFit="1" customWidth="1"/>
    <col min="8" max="8" width="20.7265625" style="8" bestFit="1" customWidth="1"/>
    <col min="9" max="9" width="0.7265625" style="8" bestFit="1" customWidth="1"/>
    <col min="10" max="10" width="20.7265625" style="8" bestFit="1" customWidth="1"/>
    <col min="11" max="11" width="0.7265625" style="8" bestFit="1" customWidth="1"/>
    <col min="12" max="12" width="20.7265625" style="8" bestFit="1" customWidth="1"/>
    <col min="13" max="13" width="7.453125" style="8" bestFit="1" customWidth="1"/>
    <col min="14" max="14" width="20.7265625" style="8" bestFit="1" customWidth="1"/>
    <col min="15" max="30" width="4.7265625" style="8" bestFit="1" customWidth="1"/>
    <col min="31" max="31" width="2.453125" style="8" bestFit="1" customWidth="1"/>
    <col min="32" max="45" width="4.7265625" style="8" bestFit="1" customWidth="1"/>
    <col min="46" max="46" width="4.7265625" style="65" bestFit="1" customWidth="1"/>
    <col min="47" max="47" width="26.1796875" style="65" bestFit="1" customWidth="1"/>
    <col min="48" max="48" width="13" style="66" bestFit="1" customWidth="1"/>
    <col min="49" max="49" width="15.453125" style="66" bestFit="1" customWidth="1"/>
    <col min="50" max="53" width="14.54296875" style="66" bestFit="1" customWidth="1"/>
    <col min="54" max="60" width="11.81640625" style="65" bestFit="1" customWidth="1"/>
    <col min="61" max="61" width="11.81640625" style="8" bestFit="1" customWidth="1"/>
    <col min="62" max="256" width="11.453125" style="8" bestFit="1"/>
    <col min="257" max="16384" width="11.453125" style="8"/>
  </cols>
  <sheetData>
    <row r="1" spans="1:53" customFormat="1" ht="15" customHeight="1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6"/>
      <c r="AU1" s="6"/>
      <c r="AV1" s="55"/>
      <c r="AW1" s="55"/>
      <c r="AX1" s="55"/>
      <c r="AY1" s="55"/>
      <c r="AZ1" s="55"/>
      <c r="BA1" s="55"/>
    </row>
    <row r="2" spans="1:53" customFormat="1" ht="17.25" customHeight="1" x14ac:dyDescent="0.35">
      <c r="A2" s="57"/>
      <c r="B2" s="57"/>
      <c r="C2" s="1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  <c r="AT2" s="7"/>
      <c r="AU2" s="7"/>
      <c r="AV2" s="56"/>
      <c r="AW2" s="56"/>
      <c r="AX2" s="56"/>
      <c r="AY2" s="56"/>
      <c r="AZ2" s="56"/>
      <c r="BA2" s="56"/>
    </row>
    <row r="3" spans="1:53" customFormat="1" x14ac:dyDescent="0.25">
      <c r="A3" s="1"/>
      <c r="B3" s="1"/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6"/>
      <c r="AU3" s="6"/>
      <c r="AV3" s="55"/>
      <c r="AW3" s="55"/>
      <c r="AX3" s="55"/>
      <c r="AY3" s="55"/>
      <c r="AZ3" s="55"/>
      <c r="BA3" s="55"/>
    </row>
    <row r="4" spans="1:53" customFormat="1" x14ac:dyDescent="0.25">
      <c r="A4" s="1"/>
      <c r="B4" s="1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6"/>
      <c r="AS4" s="6"/>
      <c r="AT4" s="6"/>
      <c r="AU4" s="6"/>
      <c r="AV4" s="55"/>
      <c r="AW4" s="55"/>
    </row>
    <row r="5" spans="1:53" customFormat="1" x14ac:dyDescent="0.25">
      <c r="A5" s="71"/>
      <c r="B5" s="71"/>
      <c r="C5" s="70"/>
      <c r="D5" s="70"/>
      <c r="E5" s="70"/>
      <c r="F5" s="70"/>
      <c r="G5" s="70"/>
      <c r="H5" s="70"/>
      <c r="I5" s="70"/>
      <c r="J5" s="70"/>
      <c r="K5" s="70"/>
      <c r="L5" s="70"/>
      <c r="M5" s="70"/>
      <c r="N5" s="70"/>
      <c r="O5" s="70"/>
      <c r="P5" s="70"/>
      <c r="Q5" s="70"/>
      <c r="R5" s="70"/>
      <c r="S5" s="70"/>
      <c r="T5" s="70"/>
      <c r="U5" s="70"/>
      <c r="V5" s="70"/>
      <c r="W5" s="70"/>
      <c r="X5" s="70"/>
      <c r="Y5" s="71"/>
      <c r="Z5" s="71"/>
      <c r="AA5" s="71"/>
      <c r="AB5" s="71"/>
      <c r="AC5" s="71"/>
      <c r="AD5" s="71"/>
      <c r="AE5" s="71"/>
      <c r="AF5" s="71"/>
      <c r="AG5" s="71"/>
      <c r="AH5" s="71"/>
      <c r="AI5" s="71"/>
      <c r="AJ5" s="71"/>
      <c r="AK5" s="71"/>
      <c r="AL5" s="71"/>
      <c r="AM5" s="71"/>
      <c r="AN5" s="71"/>
      <c r="AO5" s="71"/>
      <c r="AP5" s="71"/>
      <c r="AQ5" s="71"/>
      <c r="AR5" s="72"/>
      <c r="AS5" s="72"/>
      <c r="AT5" s="72"/>
      <c r="AU5" s="72"/>
      <c r="AV5" s="73"/>
      <c r="AW5" s="73"/>
    </row>
    <row r="6" spans="1:53" s="60" customFormat="1" ht="24" customHeight="1" x14ac:dyDescent="0.25">
      <c r="A6" s="8"/>
      <c r="B6" s="8"/>
      <c r="C6" s="89"/>
      <c r="D6" s="89"/>
      <c r="E6" s="89"/>
      <c r="F6" s="89"/>
      <c r="G6" s="89"/>
      <c r="H6" s="89"/>
      <c r="I6" s="89"/>
      <c r="J6" s="89"/>
      <c r="K6" s="89"/>
      <c r="L6" s="89"/>
      <c r="M6" s="89"/>
      <c r="N6" s="8"/>
      <c r="O6" s="8"/>
      <c r="P6" s="8"/>
      <c r="Q6" s="8"/>
      <c r="R6" s="8"/>
      <c r="S6" s="8"/>
      <c r="T6" s="8"/>
      <c r="U6" s="8"/>
      <c r="V6" s="8"/>
      <c r="W6" s="8"/>
      <c r="X6" s="8"/>
      <c r="Y6" s="8"/>
      <c r="Z6" s="8"/>
      <c r="AA6" s="8"/>
      <c r="AB6" s="8"/>
      <c r="AC6" s="8"/>
      <c r="AD6" s="8"/>
      <c r="AE6" s="8"/>
      <c r="AF6" s="8"/>
      <c r="AG6" s="8"/>
      <c r="AH6" s="8"/>
      <c r="AI6" s="8"/>
      <c r="AJ6" s="8"/>
      <c r="AK6" s="8"/>
      <c r="AL6" s="8"/>
      <c r="AM6" s="8"/>
      <c r="AN6" s="8"/>
      <c r="AO6" s="8"/>
      <c r="AP6" s="8"/>
      <c r="AQ6" s="8"/>
      <c r="AR6" s="65"/>
      <c r="AS6" s="65"/>
      <c r="AT6" s="8"/>
      <c r="AU6" s="8"/>
      <c r="AV6" s="8"/>
      <c r="AW6" s="8"/>
    </row>
    <row r="7" spans="1:53" s="60" customFormat="1" ht="9" customHeight="1" x14ac:dyDescent="0.25">
      <c r="A7" s="11"/>
      <c r="B7" s="11"/>
      <c r="C7" s="61"/>
      <c r="D7" s="61"/>
      <c r="E7" s="61"/>
      <c r="F7" s="61"/>
      <c r="G7" s="61"/>
      <c r="H7" s="61"/>
      <c r="I7" s="58"/>
      <c r="J7" s="58"/>
      <c r="K7" s="58"/>
      <c r="L7" s="58"/>
      <c r="M7" s="58"/>
      <c r="N7" s="62"/>
      <c r="O7" s="62"/>
      <c r="P7" s="62"/>
      <c r="Q7" s="62"/>
      <c r="R7" s="62"/>
      <c r="S7" s="62"/>
      <c r="T7" s="62"/>
      <c r="U7" s="62"/>
      <c r="V7" s="62"/>
      <c r="W7" s="62"/>
      <c r="X7" s="62"/>
      <c r="Y7" s="62"/>
      <c r="Z7" s="62"/>
      <c r="AA7" s="62"/>
      <c r="AB7" s="62"/>
      <c r="AC7" s="62"/>
      <c r="AD7" s="62"/>
      <c r="AE7" s="62"/>
      <c r="AF7" s="62"/>
      <c r="AG7" s="62"/>
      <c r="AH7" s="62"/>
      <c r="AI7" s="62"/>
      <c r="AJ7" s="62"/>
      <c r="AK7" s="62"/>
      <c r="AL7" s="62"/>
      <c r="AM7" s="62"/>
      <c r="AN7" s="62"/>
      <c r="AO7" s="62"/>
      <c r="AP7" s="62"/>
      <c r="AQ7" s="62"/>
      <c r="AR7" s="67"/>
      <c r="AS7" s="67"/>
      <c r="AT7" s="62"/>
      <c r="AU7" s="11"/>
      <c r="AV7" s="11"/>
      <c r="AW7" s="11"/>
    </row>
    <row r="8" spans="1:53" s="60" customFormat="1" ht="120" customHeight="1" x14ac:dyDescent="0.4">
      <c r="A8" s="61"/>
      <c r="B8" s="61"/>
      <c r="C8" s="61"/>
      <c r="D8" s="114"/>
      <c r="E8" s="61"/>
      <c r="F8" s="61"/>
      <c r="G8" s="61"/>
      <c r="H8" s="61"/>
      <c r="I8" s="58"/>
      <c r="J8" s="59"/>
      <c r="K8" s="58"/>
      <c r="L8" s="58"/>
      <c r="M8" s="58"/>
      <c r="N8" s="62"/>
      <c r="O8" s="62"/>
      <c r="P8" s="62"/>
      <c r="Q8" s="62"/>
      <c r="R8" s="62"/>
      <c r="S8" s="62"/>
      <c r="T8" s="62"/>
      <c r="U8" s="62"/>
      <c r="V8" s="62"/>
      <c r="W8" s="62"/>
      <c r="X8" s="62"/>
      <c r="Y8" s="62"/>
      <c r="Z8" s="62"/>
      <c r="AA8" s="62"/>
      <c r="AB8" s="62"/>
      <c r="AC8" s="62"/>
      <c r="AD8" s="62"/>
      <c r="AE8" s="62"/>
      <c r="AF8" s="62"/>
      <c r="AG8" s="62"/>
      <c r="AH8" s="62"/>
      <c r="AI8" s="62"/>
      <c r="AJ8" s="62"/>
      <c r="AK8" s="62"/>
      <c r="AL8" s="62"/>
      <c r="AM8" s="62"/>
      <c r="AN8" s="62"/>
      <c r="AO8" s="62"/>
      <c r="AP8" s="62"/>
      <c r="AQ8" s="62"/>
      <c r="AR8" s="67"/>
      <c r="AS8" s="67"/>
      <c r="AT8" s="62"/>
      <c r="AU8" s="11"/>
      <c r="AV8" s="11"/>
      <c r="AW8" s="69"/>
    </row>
    <row r="9" spans="1:53" s="60" customFormat="1" ht="154.5" customHeight="1" x14ac:dyDescent="0.25">
      <c r="A9" s="61"/>
      <c r="B9" s="61"/>
      <c r="C9" s="61"/>
      <c r="D9" s="111"/>
      <c r="E9" s="116"/>
      <c r="F9" s="61"/>
      <c r="G9" s="61"/>
      <c r="H9" s="61"/>
      <c r="I9" s="58"/>
      <c r="J9" s="58"/>
      <c r="K9" s="58"/>
      <c r="L9" s="58"/>
      <c r="M9" s="58"/>
      <c r="N9" s="62"/>
      <c r="O9" s="62"/>
      <c r="P9" s="62"/>
      <c r="Q9" s="62"/>
      <c r="R9" s="62"/>
      <c r="S9" s="62"/>
      <c r="T9" s="62"/>
      <c r="U9" s="62"/>
      <c r="V9" s="62"/>
      <c r="W9" s="62"/>
      <c r="X9" s="62"/>
      <c r="Y9" s="62"/>
      <c r="Z9" s="62"/>
      <c r="AA9" s="62"/>
      <c r="AB9" s="62"/>
      <c r="AC9" s="62"/>
      <c r="AD9" s="62"/>
      <c r="AE9" s="62"/>
      <c r="AF9" s="62"/>
      <c r="AG9" s="62"/>
      <c r="AH9" s="62"/>
      <c r="AI9" s="62"/>
      <c r="AJ9" s="62"/>
      <c r="AK9" s="62"/>
      <c r="AL9" s="62"/>
      <c r="AM9" s="62"/>
      <c r="AN9" s="62"/>
      <c r="AO9" s="62"/>
      <c r="AP9" s="62"/>
      <c r="AQ9" s="62"/>
      <c r="AR9" s="67"/>
      <c r="AS9" s="67"/>
      <c r="AT9" s="62"/>
    </row>
    <row r="10" spans="1:53" s="60" customFormat="1" ht="15" customHeight="1" x14ac:dyDescent="0.4">
      <c r="A10" s="111"/>
      <c r="B10" s="111"/>
      <c r="C10" s="117"/>
      <c r="D10" s="161" t="str">
        <f>EP_Chart7_Src_topleft</f>
        <v>R�stkaffee Klassisch</v>
      </c>
      <c r="E10" s="161"/>
      <c r="F10" s="161" t="str">
        <f>AW26</f>
        <v>Espresso Bohne</v>
      </c>
      <c r="G10" s="161"/>
      <c r="H10" s="161" t="str">
        <f>AX26</f>
        <v>Espresso gemahlen</v>
      </c>
      <c r="I10" s="161"/>
      <c r="J10" s="161" t="str">
        <f>AY26</f>
        <v>Rest Espresso /Caffe Crema</v>
      </c>
      <c r="K10" s="161"/>
      <c r="L10" s="161" t="str">
        <f>AZ26</f>
        <v>Pads</v>
      </c>
      <c r="M10" s="145"/>
      <c r="N10" s="62"/>
      <c r="O10" s="62"/>
      <c r="P10" s="62"/>
      <c r="Q10" s="62"/>
      <c r="R10" s="62"/>
      <c r="S10" s="62"/>
      <c r="T10" s="62"/>
      <c r="U10" s="62"/>
      <c r="V10" s="62"/>
      <c r="W10" s="62"/>
      <c r="X10" s="62"/>
      <c r="Y10" s="62"/>
      <c r="Z10" s="62"/>
      <c r="AA10" s="62"/>
      <c r="AB10" s="62"/>
      <c r="AC10" s="62"/>
      <c r="AD10" s="62"/>
      <c r="AE10" s="62"/>
      <c r="AF10" s="62"/>
      <c r="AG10" s="62"/>
      <c r="AH10" s="62"/>
      <c r="AI10" s="62"/>
      <c r="AJ10" s="62"/>
      <c r="AK10" s="62"/>
      <c r="AL10" s="62"/>
      <c r="AM10" s="62"/>
      <c r="AN10" s="62"/>
      <c r="AO10" s="62"/>
      <c r="AP10" s="62"/>
      <c r="AQ10" s="62"/>
      <c r="AR10" s="67"/>
      <c r="AS10" s="67"/>
      <c r="AT10" s="62"/>
    </row>
    <row r="11" spans="1:53" s="60" customFormat="1" ht="21" customHeight="1" x14ac:dyDescent="0.25">
      <c r="A11" s="111"/>
      <c r="B11" s="116" t="s">
        <v>25</v>
      </c>
      <c r="C11" s="117"/>
      <c r="D11" s="118">
        <f>AV32</f>
        <v>-3.4550797868858893</v>
      </c>
      <c r="E11" s="146"/>
      <c r="F11" s="118">
        <f>AW32</f>
        <v>6.6118857296750395</v>
      </c>
      <c r="G11" s="146"/>
      <c r="H11" s="118">
        <f>AX32</f>
        <v>-12.255102254910224</v>
      </c>
      <c r="I11" s="146"/>
      <c r="J11" s="118">
        <f>AY32</f>
        <v>0</v>
      </c>
      <c r="K11" s="146"/>
      <c r="L11" s="118">
        <f>AZ32</f>
        <v>0.49793327897189305</v>
      </c>
      <c r="M11" s="58"/>
      <c r="N11" s="62"/>
      <c r="O11" s="62"/>
      <c r="P11" s="62"/>
      <c r="Q11" s="62"/>
      <c r="R11" s="62"/>
      <c r="S11" s="62"/>
      <c r="T11" s="62"/>
      <c r="U11" s="62"/>
      <c r="V11" s="62"/>
      <c r="W11" s="62"/>
      <c r="X11" s="62"/>
      <c r="Y11" s="62"/>
      <c r="Z11" s="62"/>
      <c r="AA11" s="62"/>
      <c r="AB11" s="62"/>
      <c r="AC11" s="62"/>
      <c r="AD11" s="62"/>
      <c r="AE11" s="62"/>
      <c r="AF11" s="62"/>
      <c r="AG11" s="62"/>
      <c r="AH11" s="62"/>
      <c r="AI11" s="62"/>
      <c r="AJ11" s="62"/>
      <c r="AK11" s="62"/>
      <c r="AL11" s="62"/>
      <c r="AM11" s="62"/>
      <c r="AN11" s="62"/>
      <c r="AO11" s="62"/>
      <c r="AP11" s="62"/>
      <c r="AQ11" s="62"/>
      <c r="AR11" s="67"/>
      <c r="AS11" s="67"/>
      <c r="AT11" s="62"/>
    </row>
    <row r="12" spans="1:53" s="60" customFormat="1" ht="6" customHeight="1" x14ac:dyDescent="0.25">
      <c r="A12" s="111"/>
      <c r="B12" s="116"/>
      <c r="C12" s="117"/>
      <c r="D12" s="118"/>
      <c r="E12" s="111"/>
      <c r="F12" s="118"/>
      <c r="G12" s="111"/>
      <c r="H12" s="118"/>
      <c r="I12" s="111"/>
      <c r="J12" s="118"/>
      <c r="K12" s="111"/>
      <c r="L12" s="118"/>
      <c r="M12" s="58"/>
      <c r="N12" s="62"/>
      <c r="O12" s="62"/>
      <c r="P12" s="62"/>
      <c r="Q12" s="62"/>
      <c r="R12" s="62"/>
      <c r="S12" s="62"/>
      <c r="T12" s="62"/>
      <c r="U12" s="62"/>
      <c r="V12" s="62"/>
      <c r="W12" s="62"/>
      <c r="X12" s="62"/>
      <c r="Y12" s="62"/>
      <c r="Z12" s="62"/>
      <c r="AA12" s="62"/>
      <c r="AB12" s="62"/>
      <c r="AC12" s="62"/>
      <c r="AD12" s="62"/>
      <c r="AE12" s="62"/>
      <c r="AF12" s="62"/>
      <c r="AG12" s="62"/>
      <c r="AH12" s="62"/>
      <c r="AI12" s="62"/>
      <c r="AJ12" s="62"/>
      <c r="AK12" s="62"/>
      <c r="AL12" s="62"/>
      <c r="AM12" s="62"/>
      <c r="AN12" s="62"/>
      <c r="AO12" s="62"/>
      <c r="AP12" s="62"/>
      <c r="AQ12" s="62"/>
      <c r="AR12" s="67"/>
      <c r="AS12" s="67"/>
      <c r="AT12" s="62"/>
    </row>
    <row r="13" spans="1:53" s="60" customFormat="1" ht="14.25" customHeight="1" x14ac:dyDescent="0.45">
      <c r="A13" s="111"/>
      <c r="B13" s="147" t="s">
        <v>38</v>
      </c>
      <c r="C13" s="160">
        <v>1</v>
      </c>
      <c r="D13" s="162" t="str">
        <f>AV33</f>
        <v>Espresso gemahlen</v>
      </c>
      <c r="E13" s="166" t="s">
        <v>4</v>
      </c>
      <c r="F13" s="162" t="str">
        <f>AW33</f>
        <v>R�stkaffee Klassisch</v>
      </c>
      <c r="G13" s="163" t="s">
        <v>4</v>
      </c>
      <c r="H13" s="165" t="str">
        <f>AX33</f>
        <v xml:space="preserve"> </v>
      </c>
      <c r="I13" s="163" t="s">
        <v>4</v>
      </c>
      <c r="J13" s="165" t="str">
        <f>AY33</f>
        <v xml:space="preserve"> </v>
      </c>
      <c r="K13" s="163" t="s">
        <v>4</v>
      </c>
      <c r="L13" s="162" t="str">
        <f>AZ33</f>
        <v>R�stkaffee Klassisch</v>
      </c>
      <c r="M13" s="58" t="s">
        <v>4</v>
      </c>
      <c r="N13" s="62"/>
      <c r="O13" s="62"/>
      <c r="P13" s="62"/>
      <c r="Q13" s="62"/>
      <c r="R13" s="62"/>
      <c r="S13" s="62"/>
      <c r="T13" s="62"/>
      <c r="U13" s="62"/>
      <c r="V13" s="62"/>
      <c r="W13" s="62"/>
      <c r="X13" s="62"/>
      <c r="Y13" s="62"/>
      <c r="Z13" s="62"/>
      <c r="AA13" s="62"/>
      <c r="AB13" s="62"/>
      <c r="AC13" s="62"/>
      <c r="AD13" s="62"/>
      <c r="AE13" s="62"/>
      <c r="AF13" s="62"/>
      <c r="AG13" s="62"/>
      <c r="AH13" s="62"/>
      <c r="AI13" s="62"/>
      <c r="AJ13" s="62"/>
      <c r="AK13" s="62"/>
      <c r="AL13" s="62"/>
      <c r="AM13" s="62"/>
      <c r="AN13" s="62"/>
      <c r="AO13" s="62"/>
      <c r="AP13" s="62"/>
      <c r="AQ13" s="62"/>
      <c r="AR13" s="67"/>
      <c r="AS13" s="67"/>
      <c r="AT13" s="62"/>
    </row>
    <row r="14" spans="1:53" s="60" customFormat="1" ht="14.25" customHeight="1" x14ac:dyDescent="0.45">
      <c r="A14" s="111"/>
      <c r="B14" s="148"/>
      <c r="C14" s="160">
        <v>2</v>
      </c>
      <c r="D14" s="164" t="str">
        <f>AV34</f>
        <v xml:space="preserve"> </v>
      </c>
      <c r="E14" s="166" t="s">
        <v>4</v>
      </c>
      <c r="F14" s="162" t="str">
        <f>AW34</f>
        <v>Pads</v>
      </c>
      <c r="G14" s="163" t="s">
        <v>4</v>
      </c>
      <c r="H14" s="165" t="str">
        <f>AX34</f>
        <v xml:space="preserve"> </v>
      </c>
      <c r="I14" s="163" t="s">
        <v>4</v>
      </c>
      <c r="J14" s="165" t="str">
        <f>AY34</f>
        <v xml:space="preserve"> </v>
      </c>
      <c r="K14" s="163" t="s">
        <v>4</v>
      </c>
      <c r="L14" s="162" t="str">
        <f>AZ34</f>
        <v>Espresso gemahlen</v>
      </c>
      <c r="M14" s="58" t="s">
        <v>4</v>
      </c>
      <c r="N14" s="62"/>
      <c r="O14" s="62"/>
      <c r="P14" s="62"/>
      <c r="Q14" s="62"/>
      <c r="R14" s="62"/>
      <c r="S14" s="62"/>
      <c r="T14" s="62"/>
      <c r="U14" s="62"/>
      <c r="V14" s="62"/>
      <c r="W14" s="62"/>
      <c r="X14" s="62"/>
      <c r="Y14" s="62"/>
      <c r="Z14" s="62"/>
      <c r="AA14" s="62"/>
      <c r="AB14" s="62"/>
      <c r="AC14" s="62"/>
      <c r="AD14" s="62"/>
      <c r="AE14" s="62"/>
      <c r="AF14" s="62"/>
      <c r="AG14" s="62"/>
      <c r="AH14" s="62"/>
      <c r="AI14" s="62"/>
      <c r="AJ14" s="62"/>
      <c r="AK14" s="62"/>
      <c r="AL14" s="62"/>
      <c r="AM14" s="62"/>
      <c r="AN14" s="62"/>
      <c r="AO14" s="62"/>
      <c r="AP14" s="62"/>
      <c r="AQ14" s="62"/>
      <c r="AR14" s="67"/>
      <c r="AS14" s="67"/>
      <c r="AT14" s="62"/>
    </row>
    <row r="15" spans="1:53" s="60" customFormat="1" ht="14.25" customHeight="1" x14ac:dyDescent="0.45">
      <c r="A15" s="111"/>
      <c r="B15" s="148"/>
      <c r="C15" s="160">
        <v>3</v>
      </c>
      <c r="D15" s="165" t="str">
        <f>AV35</f>
        <v xml:space="preserve"> </v>
      </c>
      <c r="E15" s="166" t="s">
        <v>4</v>
      </c>
      <c r="F15" s="162" t="str">
        <f>AW35</f>
        <v>Espresso gemahlen</v>
      </c>
      <c r="G15" s="163" t="s">
        <v>4</v>
      </c>
      <c r="H15" s="165" t="str">
        <f>AX35</f>
        <v xml:space="preserve"> </v>
      </c>
      <c r="I15" s="163" t="s">
        <v>4</v>
      </c>
      <c r="J15" s="165" t="str">
        <f>AY35</f>
        <v xml:space="preserve"> </v>
      </c>
      <c r="K15" s="163" t="s">
        <v>4</v>
      </c>
      <c r="L15" s="164" t="str">
        <f>AZ35</f>
        <v xml:space="preserve"> </v>
      </c>
      <c r="M15" s="58" t="s">
        <v>4</v>
      </c>
      <c r="N15" s="62"/>
      <c r="O15" s="62"/>
      <c r="P15" s="62"/>
      <c r="Q15" s="62"/>
      <c r="R15" s="62"/>
      <c r="S15" s="62"/>
      <c r="T15" s="62"/>
      <c r="U15" s="62"/>
      <c r="V15" s="62"/>
      <c r="W15" s="62"/>
      <c r="X15" s="62"/>
      <c r="Y15" s="62"/>
      <c r="Z15" s="62"/>
      <c r="AA15" s="62"/>
      <c r="AB15" s="62"/>
      <c r="AC15" s="62"/>
      <c r="AD15" s="62"/>
      <c r="AE15" s="62"/>
      <c r="AF15" s="62"/>
      <c r="AG15" s="62"/>
      <c r="AH15" s="62"/>
      <c r="AI15" s="62"/>
      <c r="AJ15" s="62"/>
      <c r="AK15" s="62"/>
      <c r="AL15" s="62"/>
      <c r="AM15" s="62"/>
      <c r="AN15" s="62"/>
      <c r="AO15" s="62"/>
      <c r="AP15" s="62"/>
      <c r="AQ15" s="62"/>
      <c r="AR15" s="68"/>
      <c r="AS15" s="68"/>
      <c r="AT15" s="62"/>
    </row>
    <row r="16" spans="1:53" s="60" customFormat="1" ht="14.25" customHeight="1" x14ac:dyDescent="0.45">
      <c r="A16" s="111"/>
      <c r="B16" s="148"/>
      <c r="C16" s="160">
        <v>4</v>
      </c>
      <c r="D16" s="165" t="str">
        <f>AV36</f>
        <v xml:space="preserve"> </v>
      </c>
      <c r="E16" s="166" t="s">
        <v>4</v>
      </c>
      <c r="F16" s="164" t="str">
        <f>AW36</f>
        <v xml:space="preserve"> </v>
      </c>
      <c r="G16" s="167" t="s">
        <v>4</v>
      </c>
      <c r="H16" s="165" t="str">
        <f>AX36</f>
        <v xml:space="preserve"> </v>
      </c>
      <c r="I16" s="167" t="s">
        <v>4</v>
      </c>
      <c r="J16" s="165" t="str">
        <f>AY36</f>
        <v xml:space="preserve"> </v>
      </c>
      <c r="K16" s="163" t="s">
        <v>4</v>
      </c>
      <c r="L16" s="165" t="str">
        <f>AZ36</f>
        <v xml:space="preserve"> </v>
      </c>
      <c r="M16" s="58" t="s">
        <v>4</v>
      </c>
      <c r="N16" s="62"/>
      <c r="O16" s="62"/>
      <c r="P16" s="62"/>
      <c r="Q16" s="62"/>
      <c r="R16" s="62"/>
      <c r="S16" s="62"/>
      <c r="T16" s="62"/>
      <c r="U16" s="62"/>
      <c r="V16" s="62"/>
      <c r="W16" s="62"/>
      <c r="X16" s="62"/>
      <c r="Y16" s="62"/>
      <c r="Z16" s="62"/>
      <c r="AA16" s="62"/>
      <c r="AB16" s="62"/>
      <c r="AC16" s="62"/>
      <c r="AD16" s="62"/>
      <c r="AE16" s="62"/>
      <c r="AF16" s="62"/>
      <c r="AG16" s="62"/>
      <c r="AH16" s="62"/>
      <c r="AI16" s="62"/>
      <c r="AJ16" s="62"/>
      <c r="AK16" s="62"/>
      <c r="AL16" s="62"/>
      <c r="AM16" s="62"/>
      <c r="AN16" s="62"/>
      <c r="AO16" s="62"/>
      <c r="AP16" s="62"/>
      <c r="AQ16" s="62"/>
      <c r="AR16" s="68"/>
      <c r="AS16" s="68"/>
      <c r="AT16" s="62"/>
    </row>
    <row r="17" spans="1:63" s="60" customFormat="1" ht="14.25" customHeight="1" x14ac:dyDescent="0.45">
      <c r="A17" s="111"/>
      <c r="B17" s="148"/>
      <c r="C17" s="160">
        <v>5</v>
      </c>
      <c r="D17" s="165" t="str">
        <f>AV37</f>
        <v xml:space="preserve"> </v>
      </c>
      <c r="E17" s="166" t="s">
        <v>4</v>
      </c>
      <c r="F17" s="165" t="str">
        <f>AW37</f>
        <v xml:space="preserve"> </v>
      </c>
      <c r="G17" s="167" t="s">
        <v>4</v>
      </c>
      <c r="H17" s="165" t="str">
        <f>AX37</f>
        <v xml:space="preserve"> </v>
      </c>
      <c r="I17" s="167" t="s">
        <v>4</v>
      </c>
      <c r="J17" s="165" t="str">
        <f>AY37</f>
        <v xml:space="preserve"> </v>
      </c>
      <c r="K17" s="163" t="s">
        <v>4</v>
      </c>
      <c r="L17" s="165" t="str">
        <f>AZ37</f>
        <v xml:space="preserve"> </v>
      </c>
      <c r="M17" s="58" t="s">
        <v>4</v>
      </c>
      <c r="N17" s="62"/>
      <c r="O17" s="62"/>
      <c r="P17" s="62"/>
      <c r="Q17" s="62"/>
      <c r="R17" s="62"/>
      <c r="S17" s="62"/>
      <c r="T17" s="62"/>
      <c r="U17" s="62"/>
      <c r="V17" s="62"/>
      <c r="W17" s="62"/>
      <c r="X17" s="62"/>
      <c r="Y17" s="62"/>
      <c r="Z17" s="62"/>
      <c r="AA17" s="62"/>
      <c r="AB17" s="62"/>
      <c r="AC17" s="62"/>
      <c r="AD17" s="62"/>
      <c r="AE17" s="62"/>
      <c r="AF17" s="62"/>
      <c r="AG17" s="62"/>
      <c r="AH17" s="62"/>
      <c r="AI17" s="62"/>
      <c r="AJ17" s="62"/>
      <c r="AK17" s="62"/>
      <c r="AL17" s="62"/>
      <c r="AM17" s="62"/>
      <c r="AN17" s="62"/>
      <c r="AO17" s="62"/>
      <c r="AP17" s="62"/>
      <c r="AQ17" s="62"/>
      <c r="AR17" s="68"/>
      <c r="AS17" s="68"/>
      <c r="AT17" s="62"/>
    </row>
    <row r="18" spans="1:63" s="60" customFormat="1" ht="6" customHeight="1" x14ac:dyDescent="0.35">
      <c r="A18" s="111"/>
      <c r="B18" s="149"/>
      <c r="C18" s="150"/>
      <c r="D18" s="167"/>
      <c r="E18" s="166" t="s">
        <v>4</v>
      </c>
      <c r="F18" s="163"/>
      <c r="G18" s="167" t="s">
        <v>4</v>
      </c>
      <c r="H18" s="167"/>
      <c r="I18" s="167" t="s">
        <v>4</v>
      </c>
      <c r="J18" s="163"/>
      <c r="K18" s="163" t="s">
        <v>4</v>
      </c>
      <c r="L18" s="163"/>
      <c r="M18" s="58" t="s">
        <v>4</v>
      </c>
      <c r="N18" s="62"/>
      <c r="O18" s="62"/>
      <c r="P18" s="62"/>
      <c r="Q18" s="62"/>
      <c r="R18" s="62"/>
      <c r="S18" s="62"/>
      <c r="T18" s="62"/>
      <c r="U18" s="62"/>
      <c r="V18" s="62"/>
      <c r="W18" s="62"/>
      <c r="X18" s="62"/>
      <c r="Y18" s="62"/>
      <c r="Z18" s="62"/>
      <c r="AA18" s="62"/>
      <c r="AB18" s="62"/>
      <c r="AC18" s="62"/>
      <c r="AD18" s="62"/>
      <c r="AE18" s="62"/>
      <c r="AF18" s="62"/>
      <c r="AG18" s="62"/>
      <c r="AH18" s="62"/>
      <c r="AI18" s="62"/>
      <c r="AJ18" s="62"/>
      <c r="AK18" s="62"/>
      <c r="AL18" s="62"/>
      <c r="AM18" s="62"/>
      <c r="AN18" s="62"/>
      <c r="AO18" s="62"/>
      <c r="AP18" s="62"/>
      <c r="AQ18" s="62"/>
      <c r="AR18" s="68"/>
      <c r="AS18" s="68"/>
      <c r="AT18" s="62"/>
      <c r="BA18" s="113"/>
      <c r="BB18" s="58"/>
      <c r="BC18" s="58"/>
      <c r="BD18" s="10"/>
      <c r="BE18" s="111"/>
      <c r="BF18" s="111"/>
      <c r="BG18" s="111"/>
      <c r="BH18" s="111"/>
      <c r="BI18" s="111"/>
      <c r="BJ18" s="111"/>
      <c r="BK18" s="111"/>
    </row>
    <row r="19" spans="1:63" s="60" customFormat="1" ht="14.25" customHeight="1" x14ac:dyDescent="0.45">
      <c r="A19" s="111"/>
      <c r="B19" s="151" t="s">
        <v>39</v>
      </c>
      <c r="C19" s="160">
        <v>1</v>
      </c>
      <c r="D19" s="162" t="str">
        <f>AV38</f>
        <v>Espresso Bohne</v>
      </c>
      <c r="E19" s="166" t="s">
        <v>4</v>
      </c>
      <c r="F19" s="162" t="str">
        <f>AW38</f>
        <v>Kapseln</v>
      </c>
      <c r="G19" s="167" t="s">
        <v>4</v>
      </c>
      <c r="H19" s="162" t="str">
        <f>AX38</f>
        <v>Espresso Bohne</v>
      </c>
      <c r="I19" s="167" t="s">
        <v>4</v>
      </c>
      <c r="J19" s="165" t="str">
        <f>AY38</f>
        <v xml:space="preserve"> </v>
      </c>
      <c r="K19" s="163" t="s">
        <v>4</v>
      </c>
      <c r="L19" s="162" t="str">
        <f>AZ38</f>
        <v>Espresso Bohne</v>
      </c>
      <c r="M19" s="58" t="s">
        <v>4</v>
      </c>
      <c r="N19" s="62"/>
      <c r="O19" s="62"/>
      <c r="P19" s="62"/>
      <c r="Q19" s="62"/>
      <c r="R19" s="62"/>
      <c r="S19" s="62"/>
      <c r="T19" s="62"/>
      <c r="U19" s="62"/>
      <c r="V19" s="62"/>
      <c r="W19" s="62"/>
      <c r="X19" s="62"/>
      <c r="Y19" s="62"/>
      <c r="Z19" s="62"/>
      <c r="AA19" s="62"/>
      <c r="AB19" s="62"/>
      <c r="AC19" s="62"/>
      <c r="AD19" s="62"/>
      <c r="AE19" s="62"/>
      <c r="AF19" s="62"/>
      <c r="AG19" s="62"/>
      <c r="AH19" s="62"/>
      <c r="AI19" s="62"/>
      <c r="AJ19" s="62"/>
      <c r="AK19" s="62"/>
      <c r="AL19" s="62"/>
      <c r="AM19" s="62"/>
      <c r="AN19" s="62"/>
      <c r="AO19" s="62"/>
      <c r="AP19" s="62"/>
      <c r="AQ19" s="62"/>
      <c r="AR19" s="68"/>
      <c r="AS19" s="68"/>
      <c r="AT19" s="58"/>
      <c r="BA19" s="113"/>
      <c r="BB19" s="58"/>
      <c r="BC19" s="58"/>
      <c r="BD19" s="10"/>
      <c r="BE19" s="111"/>
      <c r="BF19" s="111"/>
      <c r="BG19" s="111"/>
      <c r="BH19" s="111"/>
      <c r="BI19" s="111"/>
      <c r="BJ19" s="111"/>
      <c r="BK19" s="111"/>
    </row>
    <row r="20" spans="1:63" s="60" customFormat="1" ht="14.25" customHeight="1" x14ac:dyDescent="0.45">
      <c r="A20" s="111"/>
      <c r="B20" s="152"/>
      <c r="C20" s="160">
        <v>2</v>
      </c>
      <c r="D20" s="162" t="str">
        <f>AV39</f>
        <v>Kapseln</v>
      </c>
      <c r="E20" s="166" t="s">
        <v>4</v>
      </c>
      <c r="F20" s="164" t="str">
        <f>AW39</f>
        <v xml:space="preserve"> </v>
      </c>
      <c r="G20" s="167" t="s">
        <v>4</v>
      </c>
      <c r="H20" s="162" t="str">
        <f>AX39</f>
        <v>R�stkaffee Klassisch</v>
      </c>
      <c r="I20" s="167" t="s">
        <v>4</v>
      </c>
      <c r="J20" s="165" t="str">
        <f>AY39</f>
        <v xml:space="preserve"> </v>
      </c>
      <c r="K20" s="163" t="s">
        <v>4</v>
      </c>
      <c r="L20" s="162" t="str">
        <f>AZ39</f>
        <v>Kapseln</v>
      </c>
      <c r="M20" s="58" t="s">
        <v>4</v>
      </c>
      <c r="N20" s="62"/>
      <c r="O20" s="62"/>
      <c r="P20" s="62"/>
      <c r="Q20" s="62"/>
      <c r="R20" s="62"/>
      <c r="S20" s="62"/>
      <c r="T20" s="62"/>
      <c r="U20" s="62"/>
      <c r="V20" s="62"/>
      <c r="W20" s="62"/>
      <c r="X20" s="62"/>
      <c r="Y20" s="62"/>
      <c r="Z20" s="62"/>
      <c r="AA20" s="62"/>
      <c r="AB20" s="62"/>
      <c r="AC20" s="62"/>
      <c r="AD20" s="62"/>
      <c r="AE20" s="62"/>
      <c r="AF20" s="62"/>
      <c r="AG20" s="62"/>
      <c r="AH20" s="62"/>
      <c r="AI20" s="62"/>
      <c r="AJ20" s="62"/>
      <c r="AK20" s="62"/>
      <c r="AL20" s="62"/>
      <c r="AM20" s="62"/>
      <c r="AN20" s="62"/>
      <c r="AO20" s="62"/>
      <c r="AP20" s="62"/>
      <c r="AQ20" s="62"/>
      <c r="AR20" s="68"/>
      <c r="AS20" s="68"/>
      <c r="AT20" s="58"/>
      <c r="BA20" s="113" t="s">
        <v>30</v>
      </c>
      <c r="BB20" s="58"/>
      <c r="BC20" s="58"/>
      <c r="BD20" s="8"/>
    </row>
    <row r="21" spans="1:63" s="60" customFormat="1" ht="14.25" customHeight="1" x14ac:dyDescent="0.45">
      <c r="A21" s="119"/>
      <c r="B21" s="153"/>
      <c r="C21" s="160">
        <v>3</v>
      </c>
      <c r="D21" s="162" t="str">
        <f>AV40</f>
        <v>Pads</v>
      </c>
      <c r="E21" s="163" t="s">
        <v>4</v>
      </c>
      <c r="F21" s="165" t="str">
        <f>AW40</f>
        <v xml:space="preserve"> </v>
      </c>
      <c r="G21" s="167" t="s">
        <v>4</v>
      </c>
      <c r="H21" s="162" t="str">
        <f>AX40</f>
        <v>Pads</v>
      </c>
      <c r="I21" s="167" t="s">
        <v>4</v>
      </c>
      <c r="J21" s="165" t="str">
        <f>AY40</f>
        <v xml:space="preserve"> </v>
      </c>
      <c r="K21" s="163" t="s">
        <v>4</v>
      </c>
      <c r="L21" s="164" t="str">
        <f>AZ40</f>
        <v xml:space="preserve"> </v>
      </c>
      <c r="M21" s="58" t="s">
        <v>4</v>
      </c>
      <c r="N21" s="62"/>
      <c r="O21" s="62"/>
      <c r="P21" s="62"/>
      <c r="Q21" s="62"/>
      <c r="R21" s="62"/>
      <c r="S21" s="62"/>
      <c r="T21" s="62"/>
      <c r="U21" s="62"/>
      <c r="V21" s="62"/>
      <c r="W21" s="62"/>
      <c r="X21" s="62"/>
      <c r="Y21" s="62"/>
      <c r="Z21" s="62"/>
      <c r="AA21" s="62"/>
      <c r="AB21" s="62"/>
      <c r="AC21" s="62"/>
      <c r="AD21" s="62"/>
      <c r="AE21" s="62"/>
      <c r="AF21" s="62"/>
      <c r="AG21" s="62"/>
      <c r="AH21" s="62"/>
      <c r="AI21" s="62"/>
      <c r="AJ21" s="62"/>
      <c r="AK21" s="62"/>
      <c r="AL21" s="62"/>
      <c r="AM21" s="62"/>
      <c r="AN21" s="62"/>
      <c r="AO21" s="62"/>
      <c r="AP21" s="62"/>
      <c r="AQ21" s="62"/>
      <c r="AR21" s="62"/>
      <c r="AS21" s="62"/>
      <c r="AT21" s="58"/>
      <c r="BA21" s="113" t="s">
        <v>30</v>
      </c>
      <c r="BB21" s="58"/>
      <c r="BC21" s="58"/>
      <c r="BD21" s="8"/>
    </row>
    <row r="22" spans="1:63" s="60" customFormat="1" ht="14.25" customHeight="1" x14ac:dyDescent="0.45">
      <c r="A22" s="119"/>
      <c r="B22" s="153"/>
      <c r="C22" s="160">
        <v>4</v>
      </c>
      <c r="D22" s="164" t="str">
        <f>AV41</f>
        <v xml:space="preserve"> </v>
      </c>
      <c r="E22" s="163" t="s">
        <v>4</v>
      </c>
      <c r="F22" s="165" t="str">
        <f>AW41</f>
        <v xml:space="preserve"> </v>
      </c>
      <c r="G22" s="167" t="s">
        <v>4</v>
      </c>
      <c r="H22" s="162" t="str">
        <f>AX41</f>
        <v>Kapseln</v>
      </c>
      <c r="I22" s="167" t="s">
        <v>4</v>
      </c>
      <c r="J22" s="165" t="str">
        <f>AY41</f>
        <v xml:space="preserve"> </v>
      </c>
      <c r="K22" s="163" t="s">
        <v>4</v>
      </c>
      <c r="L22" s="165" t="str">
        <f>AZ41</f>
        <v xml:space="preserve"> </v>
      </c>
      <c r="M22" s="58" t="s">
        <v>4</v>
      </c>
      <c r="N22" s="62"/>
      <c r="O22" s="62"/>
      <c r="P22" s="62"/>
      <c r="Q22" s="62"/>
      <c r="R22" s="62"/>
      <c r="S22" s="62"/>
      <c r="T22" s="62"/>
      <c r="U22" s="62"/>
      <c r="V22" s="62"/>
      <c r="W22" s="62"/>
      <c r="X22" s="62"/>
      <c r="Y22" s="62"/>
      <c r="Z22" s="62"/>
      <c r="AA22" s="62"/>
      <c r="AB22" s="62"/>
      <c r="AC22" s="62"/>
      <c r="AD22" s="62"/>
      <c r="AE22" s="62"/>
      <c r="AF22" s="62"/>
      <c r="AG22" s="62"/>
      <c r="AH22" s="62"/>
      <c r="AI22" s="62"/>
      <c r="AJ22" s="62"/>
      <c r="AK22" s="62"/>
      <c r="AL22" s="62"/>
      <c r="AM22" s="62"/>
      <c r="AN22" s="62"/>
      <c r="AO22" s="62"/>
      <c r="AP22" s="62"/>
      <c r="AQ22" s="62"/>
      <c r="AR22" s="62"/>
      <c r="AS22" s="62"/>
      <c r="AT22" s="62"/>
      <c r="BA22" s="113" t="s">
        <v>30</v>
      </c>
      <c r="BB22" s="62"/>
      <c r="BC22" s="62"/>
      <c r="BD22" s="8"/>
    </row>
    <row r="23" spans="1:63" s="60" customFormat="1" ht="14.25" customHeight="1" x14ac:dyDescent="0.45">
      <c r="A23" s="119"/>
      <c r="B23" s="153"/>
      <c r="C23" s="160">
        <v>5</v>
      </c>
      <c r="D23" s="165" t="str">
        <f>AV42</f>
        <v xml:space="preserve"> </v>
      </c>
      <c r="E23" s="163" t="s">
        <v>4</v>
      </c>
      <c r="F23" s="165" t="str">
        <f>AW42</f>
        <v xml:space="preserve"> </v>
      </c>
      <c r="G23" s="167" t="s">
        <v>4</v>
      </c>
      <c r="H23" s="164" t="str">
        <f>AX42</f>
        <v xml:space="preserve"> </v>
      </c>
      <c r="I23" s="167" t="s">
        <v>4</v>
      </c>
      <c r="J23" s="165" t="str">
        <f>AY42</f>
        <v xml:space="preserve"> </v>
      </c>
      <c r="K23" s="163" t="s">
        <v>4</v>
      </c>
      <c r="L23" s="165" t="str">
        <f>AZ42</f>
        <v xml:space="preserve"> </v>
      </c>
      <c r="M23" s="58" t="s">
        <v>4</v>
      </c>
      <c r="N23" s="62"/>
      <c r="O23" s="62"/>
      <c r="P23" s="62"/>
      <c r="Q23" s="62"/>
      <c r="R23" s="62"/>
      <c r="S23" s="62"/>
      <c r="T23" s="62"/>
      <c r="U23" s="62"/>
      <c r="V23" s="62"/>
      <c r="W23" s="62"/>
      <c r="X23" s="62"/>
      <c r="Y23" s="62"/>
      <c r="Z23" s="62"/>
      <c r="AA23" s="62"/>
      <c r="AB23" s="62"/>
      <c r="AC23" s="62"/>
      <c r="AD23" s="62"/>
      <c r="AE23" s="62"/>
      <c r="AF23" s="62"/>
      <c r="AG23" s="62"/>
      <c r="AH23" s="62"/>
      <c r="AI23" s="62"/>
      <c r="AJ23" s="62"/>
      <c r="AK23" s="62"/>
      <c r="AL23" s="62"/>
      <c r="AM23" s="62"/>
      <c r="AN23" s="62"/>
      <c r="AO23" s="62"/>
      <c r="AP23" s="62"/>
      <c r="AQ23" s="62"/>
      <c r="AR23" s="62"/>
      <c r="AS23" s="62"/>
      <c r="AT23" s="62"/>
      <c r="BA23" s="113" t="s">
        <v>30</v>
      </c>
      <c r="BB23" s="62"/>
      <c r="BC23" s="62"/>
      <c r="BD23" s="8"/>
    </row>
    <row r="24" spans="1:63" s="60" customFormat="1" ht="15" customHeight="1" x14ac:dyDescent="0.25">
      <c r="A24" s="119"/>
      <c r="B24" s="119"/>
      <c r="C24" s="61"/>
      <c r="D24" s="58"/>
      <c r="E24" s="61"/>
      <c r="F24" s="61"/>
      <c r="G24" s="111"/>
      <c r="H24" s="111"/>
      <c r="I24" s="111"/>
      <c r="J24" s="58"/>
      <c r="K24" s="58"/>
      <c r="L24" s="58"/>
      <c r="M24" s="58"/>
      <c r="N24" s="62"/>
      <c r="O24" s="62"/>
      <c r="P24" s="62"/>
      <c r="Q24" s="62"/>
      <c r="R24" s="62"/>
      <c r="S24" s="62"/>
      <c r="T24" s="62"/>
      <c r="U24" s="62"/>
      <c r="V24" s="62"/>
      <c r="W24" s="62"/>
      <c r="X24" s="62"/>
      <c r="Y24" s="62"/>
      <c r="Z24" s="62"/>
      <c r="AA24" s="62"/>
      <c r="AB24" s="62"/>
      <c r="AC24" s="62"/>
      <c r="AD24" s="62"/>
      <c r="AE24" s="62"/>
      <c r="AF24" s="62"/>
      <c r="AG24" s="62"/>
      <c r="AH24" s="62"/>
      <c r="AI24" s="62"/>
      <c r="AJ24" s="62"/>
      <c r="AK24" s="62"/>
      <c r="AL24" s="62"/>
      <c r="AM24" s="62"/>
      <c r="AN24" s="62"/>
      <c r="AO24" s="62"/>
      <c r="AP24" s="62"/>
      <c r="AQ24" s="62"/>
      <c r="AR24" s="62"/>
      <c r="AS24" s="62"/>
      <c r="AT24" s="62"/>
      <c r="BA24" s="113" t="s">
        <v>30</v>
      </c>
      <c r="BB24" s="62"/>
      <c r="BC24" s="62"/>
      <c r="BD24" s="8"/>
    </row>
    <row r="25" spans="1:63" s="60" customFormat="1" ht="72.75" customHeight="1" x14ac:dyDescent="0.25">
      <c r="A25" s="119"/>
      <c r="B25" s="119"/>
      <c r="C25" s="61"/>
      <c r="D25" s="58"/>
      <c r="E25" s="61"/>
      <c r="F25" s="61"/>
      <c r="G25" s="111"/>
      <c r="H25" s="111"/>
      <c r="I25" s="111"/>
      <c r="J25" s="58"/>
      <c r="K25" s="58"/>
      <c r="L25" s="58"/>
      <c r="M25" s="58"/>
      <c r="N25" s="62"/>
      <c r="O25" s="62"/>
      <c r="P25" s="62"/>
      <c r="Q25" s="62"/>
      <c r="R25" s="62"/>
      <c r="S25" s="62"/>
      <c r="T25" s="62"/>
      <c r="U25" s="62"/>
      <c r="V25" s="62"/>
      <c r="W25" s="62"/>
      <c r="X25" s="62"/>
      <c r="Y25" s="62"/>
      <c r="Z25" s="62"/>
      <c r="AA25" s="62"/>
      <c r="AB25" s="62"/>
      <c r="AC25" s="62"/>
      <c r="AD25" s="62"/>
      <c r="AE25" s="62"/>
      <c r="AF25" s="62"/>
      <c r="AG25" s="62"/>
      <c r="AH25" s="62"/>
      <c r="AI25" s="62"/>
      <c r="AJ25" s="62"/>
      <c r="AK25" s="62"/>
      <c r="AL25" s="62"/>
      <c r="AM25" s="62"/>
      <c r="AN25" s="62"/>
      <c r="AO25" s="62"/>
      <c r="AP25" s="62"/>
      <c r="AQ25" s="62"/>
      <c r="AR25" s="62"/>
      <c r="AS25" s="62"/>
      <c r="AT25" s="62"/>
      <c r="BA25" s="113" t="s">
        <v>30</v>
      </c>
      <c r="BB25" s="62"/>
      <c r="BC25" s="62"/>
      <c r="BD25" s="8"/>
    </row>
    <row r="26" spans="1:63" s="60" customFormat="1" ht="12.75" customHeight="1" x14ac:dyDescent="0.25">
      <c r="A26" s="90"/>
      <c r="B26" s="90"/>
      <c r="C26" s="61"/>
      <c r="D26" s="58"/>
      <c r="E26" s="61"/>
      <c r="F26" s="61"/>
      <c r="J26" s="58"/>
      <c r="K26" s="58"/>
      <c r="L26" s="58"/>
      <c r="M26" s="58"/>
      <c r="N26" s="62"/>
      <c r="O26" s="62"/>
      <c r="P26" s="62"/>
      <c r="Q26" s="62"/>
      <c r="R26" s="62"/>
      <c r="S26" s="62"/>
      <c r="T26" s="62"/>
      <c r="U26" s="62"/>
      <c r="V26" s="62"/>
      <c r="W26" s="62"/>
      <c r="X26" s="62"/>
      <c r="Y26" s="62"/>
      <c r="Z26" s="62"/>
      <c r="AA26" s="62"/>
      <c r="AB26" s="62"/>
      <c r="AC26" s="62"/>
      <c r="AD26" s="62"/>
      <c r="AE26" s="62"/>
      <c r="AF26" s="62"/>
      <c r="AG26" s="62"/>
      <c r="AH26" s="62"/>
      <c r="AI26" s="62"/>
      <c r="AJ26" s="62"/>
      <c r="AK26" s="62"/>
      <c r="AL26" s="62"/>
      <c r="AM26" s="62"/>
      <c r="AN26" s="62"/>
      <c r="AO26" s="62"/>
      <c r="AP26" s="62"/>
      <c r="AQ26" s="62"/>
      <c r="AR26" s="62"/>
      <c r="AS26" s="62"/>
      <c r="AT26" s="62"/>
      <c r="AU26" s="129" t="s">
        <v>19</v>
      </c>
      <c r="AV26" s="110" t="s">
        <v>40</v>
      </c>
      <c r="AW26" s="110" t="s">
        <v>41</v>
      </c>
      <c r="AX26" s="110" t="s">
        <v>42</v>
      </c>
      <c r="AY26" s="110" t="s">
        <v>43</v>
      </c>
      <c r="AZ26" s="130" t="s">
        <v>44</v>
      </c>
      <c r="BA26" s="113"/>
      <c r="BB26" s="62"/>
      <c r="BC26" s="62"/>
      <c r="BD26" s="8"/>
    </row>
    <row r="27" spans="1:63" s="60" customFormat="1" ht="12.75" customHeight="1" x14ac:dyDescent="0.25">
      <c r="A27" s="90"/>
      <c r="B27" s="90"/>
      <c r="C27" s="61"/>
      <c r="D27" s="58"/>
      <c r="E27" s="61"/>
      <c r="F27" s="61"/>
      <c r="J27" s="58"/>
      <c r="K27" s="58"/>
      <c r="L27" s="58"/>
      <c r="M27" s="58"/>
      <c r="N27" s="62"/>
      <c r="O27" s="62"/>
      <c r="P27" s="62"/>
      <c r="Q27" s="62"/>
      <c r="R27" s="62"/>
      <c r="S27" s="62"/>
      <c r="T27" s="62"/>
      <c r="U27" s="62"/>
      <c r="V27" s="62"/>
      <c r="W27" s="62"/>
      <c r="X27" s="62"/>
      <c r="Y27" s="62"/>
      <c r="Z27" s="62"/>
      <c r="AA27" s="62"/>
      <c r="AB27" s="62"/>
      <c r="AC27" s="62"/>
      <c r="AD27" s="62"/>
      <c r="AE27" s="62"/>
      <c r="AF27" s="62"/>
      <c r="AG27" s="62"/>
      <c r="AH27" s="62"/>
      <c r="AI27" s="62"/>
      <c r="AJ27" s="62"/>
      <c r="AK27" s="62"/>
      <c r="AL27" s="62"/>
      <c r="AM27" s="62"/>
      <c r="AN27" s="62"/>
      <c r="AO27" s="62"/>
      <c r="AP27" s="62"/>
      <c r="AQ27" s="62"/>
      <c r="AR27" s="62"/>
      <c r="AS27" s="62"/>
      <c r="AT27" s="62"/>
      <c r="AU27" s="131" t="s">
        <v>14</v>
      </c>
      <c r="AV27" s="119">
        <v>-3025.4438018798828</v>
      </c>
      <c r="AW27" s="119">
        <v>2888.785177230835</v>
      </c>
      <c r="AX27" s="119">
        <v>-213.2121319770813</v>
      </c>
      <c r="AY27" s="119">
        <v>0</v>
      </c>
      <c r="AZ27" s="142">
        <v>-754.18132019042969</v>
      </c>
      <c r="BA27" s="113"/>
      <c r="BB27" s="62"/>
      <c r="BC27" s="62"/>
      <c r="BD27" s="8"/>
    </row>
    <row r="28" spans="1:63" s="60" customFormat="1" ht="12.75" customHeight="1" x14ac:dyDescent="0.25">
      <c r="A28" s="90"/>
      <c r="B28" s="90"/>
      <c r="C28" s="61"/>
      <c r="D28" s="58"/>
      <c r="E28" s="61"/>
      <c r="F28" s="61"/>
      <c r="J28" s="58"/>
      <c r="K28" s="58"/>
      <c r="L28" s="58"/>
      <c r="M28" s="58"/>
      <c r="N28" s="62"/>
      <c r="O28" s="62"/>
      <c r="P28" s="62"/>
      <c r="Q28" s="62"/>
      <c r="R28" s="62"/>
      <c r="S28" s="62"/>
      <c r="T28" s="62"/>
      <c r="U28" s="62"/>
      <c r="V28" s="62"/>
      <c r="W28" s="62"/>
      <c r="X28" s="62"/>
      <c r="Y28" s="62"/>
      <c r="Z28" s="62"/>
      <c r="AA28" s="62"/>
      <c r="AB28" s="62"/>
      <c r="AC28" s="62"/>
      <c r="AD28" s="62"/>
      <c r="AE28" s="62"/>
      <c r="AF28" s="62"/>
      <c r="AG28" s="62"/>
      <c r="AH28" s="62"/>
      <c r="AI28" s="62"/>
      <c r="AJ28" s="62"/>
      <c r="AK28" s="62"/>
      <c r="AL28" s="62"/>
      <c r="AM28" s="62"/>
      <c r="AN28" s="62"/>
      <c r="AO28" s="62"/>
      <c r="AP28" s="62"/>
      <c r="AQ28" s="62"/>
      <c r="AR28" s="62"/>
      <c r="AS28" s="62"/>
      <c r="AT28" s="62"/>
      <c r="AU28" s="131" t="s">
        <v>26</v>
      </c>
      <c r="AV28" s="119">
        <v>0</v>
      </c>
      <c r="AW28" s="119">
        <v>0</v>
      </c>
      <c r="AX28" s="119">
        <v>0</v>
      </c>
      <c r="AY28" s="119">
        <v>0</v>
      </c>
      <c r="AZ28" s="142">
        <v>0</v>
      </c>
      <c r="BA28" s="113"/>
      <c r="BB28" s="62"/>
      <c r="BC28" s="62"/>
      <c r="BD28" s="8"/>
    </row>
    <row r="29" spans="1:63" s="60" customFormat="1" ht="12.75" customHeight="1" x14ac:dyDescent="0.25">
      <c r="A29" s="90"/>
      <c r="B29" s="90"/>
      <c r="C29" s="61"/>
      <c r="D29" s="58"/>
      <c r="E29" s="61"/>
      <c r="F29" s="61"/>
      <c r="J29" s="58"/>
      <c r="K29" s="58"/>
      <c r="L29" s="58"/>
      <c r="M29" s="58"/>
      <c r="N29" s="62"/>
      <c r="O29" s="62"/>
      <c r="P29" s="62"/>
      <c r="Q29" s="62"/>
      <c r="R29" s="62"/>
      <c r="S29" s="62"/>
      <c r="T29" s="62"/>
      <c r="U29" s="62"/>
      <c r="V29" s="62"/>
      <c r="W29" s="62"/>
      <c r="X29" s="62"/>
      <c r="Y29" s="62"/>
      <c r="Z29" s="62"/>
      <c r="AA29" s="62"/>
      <c r="AB29" s="62"/>
      <c r="AC29" s="62"/>
      <c r="AD29" s="62"/>
      <c r="AE29" s="62"/>
      <c r="AF29" s="62"/>
      <c r="AG29" s="62"/>
      <c r="AH29" s="62"/>
      <c r="AI29" s="62"/>
      <c r="AJ29" s="62"/>
      <c r="AK29" s="62"/>
      <c r="AL29" s="62"/>
      <c r="AM29" s="62"/>
      <c r="AN29" s="62"/>
      <c r="AO29" s="62"/>
      <c r="AP29" s="62"/>
      <c r="AQ29" s="62"/>
      <c r="AR29" s="62"/>
      <c r="AS29" s="62"/>
      <c r="AT29" s="62"/>
      <c r="AU29" s="131" t="s">
        <v>27</v>
      </c>
      <c r="AV29" s="119">
        <v>0</v>
      </c>
      <c r="AW29" s="119">
        <v>0</v>
      </c>
      <c r="AX29" s="119">
        <v>0</v>
      </c>
      <c r="AY29" s="119">
        <v>0</v>
      </c>
      <c r="AZ29" s="142">
        <v>0</v>
      </c>
      <c r="BA29" s="113"/>
      <c r="BB29" s="62"/>
      <c r="BC29" s="62"/>
      <c r="BD29" s="8"/>
    </row>
    <row r="30" spans="1:63" s="60" customFormat="1" ht="12.75" customHeight="1" x14ac:dyDescent="0.25">
      <c r="A30" s="90"/>
      <c r="B30" s="90"/>
      <c r="C30" s="61"/>
      <c r="D30" s="58"/>
      <c r="E30" s="61"/>
      <c r="F30" s="61"/>
      <c r="J30" s="58"/>
      <c r="K30" s="58"/>
      <c r="L30" s="58"/>
      <c r="M30" s="58"/>
      <c r="N30" s="62"/>
      <c r="O30" s="62"/>
      <c r="P30" s="62"/>
      <c r="Q30" s="62"/>
      <c r="R30" s="62"/>
      <c r="S30" s="62"/>
      <c r="T30" s="62"/>
      <c r="U30" s="62"/>
      <c r="V30" s="62"/>
      <c r="W30" s="62"/>
      <c r="X30" s="62"/>
      <c r="Y30" s="62"/>
      <c r="Z30" s="62"/>
      <c r="AA30" s="62"/>
      <c r="AB30" s="62"/>
      <c r="AC30" s="62"/>
      <c r="AD30" s="62"/>
      <c r="AE30" s="62"/>
      <c r="AF30" s="62"/>
      <c r="AG30" s="62"/>
      <c r="AH30" s="62"/>
      <c r="AI30" s="62"/>
      <c r="AJ30" s="62"/>
      <c r="AK30" s="62"/>
      <c r="AL30" s="62"/>
      <c r="AM30" s="62"/>
      <c r="AN30" s="62"/>
      <c r="AO30" s="62"/>
      <c r="AP30" s="62"/>
      <c r="AQ30" s="62"/>
      <c r="AR30" s="62"/>
      <c r="AS30" s="62"/>
      <c r="AT30" s="62"/>
      <c r="AU30" s="131" t="s">
        <v>28</v>
      </c>
      <c r="AV30" s="119">
        <v>106.87191772460938</v>
      </c>
      <c r="AW30" s="119">
        <v>-40.318340301513672</v>
      </c>
      <c r="AX30" s="119">
        <v>9.2994394302368164</v>
      </c>
      <c r="AY30" s="119">
        <v>0</v>
      </c>
      <c r="AZ30" s="142">
        <v>-18.237022399902344</v>
      </c>
      <c r="BA30" s="113"/>
      <c r="BB30" s="62"/>
      <c r="BC30" s="62"/>
      <c r="BD30" s="8"/>
    </row>
    <row r="31" spans="1:63" s="60" customFormat="1" x14ac:dyDescent="0.25">
      <c r="A31" s="11"/>
      <c r="B31" s="11"/>
      <c r="C31" s="61"/>
      <c r="D31" s="61"/>
      <c r="E31" s="61"/>
      <c r="F31" s="61"/>
      <c r="J31" s="58"/>
      <c r="K31" s="58"/>
      <c r="L31" s="58"/>
      <c r="M31" s="58"/>
      <c r="N31" s="62"/>
      <c r="O31" s="62"/>
      <c r="P31" s="62"/>
      <c r="Q31" s="62"/>
      <c r="R31" s="62"/>
      <c r="S31" s="62"/>
      <c r="T31" s="62"/>
      <c r="U31" s="62"/>
      <c r="V31" s="62"/>
      <c r="W31" s="62"/>
      <c r="X31" s="62"/>
      <c r="Y31" s="62"/>
      <c r="Z31" s="62"/>
      <c r="AA31" s="62"/>
      <c r="AB31" s="62"/>
      <c r="AC31" s="62"/>
      <c r="AD31" s="62"/>
      <c r="AE31" s="62"/>
      <c r="AF31" s="62"/>
      <c r="AG31" s="62"/>
      <c r="AH31" s="62"/>
      <c r="AI31" s="62"/>
      <c r="AJ31" s="62"/>
      <c r="AK31" s="62"/>
      <c r="AL31" s="62"/>
      <c r="AM31" s="62"/>
      <c r="AN31" s="62"/>
      <c r="AO31" s="62"/>
      <c r="AP31" s="62"/>
      <c r="AQ31" s="62"/>
      <c r="AR31" s="62"/>
      <c r="AS31" s="62"/>
      <c r="AT31" s="62"/>
      <c r="AU31" s="131" t="s">
        <v>15</v>
      </c>
      <c r="AV31" s="119">
        <v>-8248.03125</v>
      </c>
      <c r="AW31" s="119">
        <v>3345.0625</v>
      </c>
      <c r="AX31" s="119">
        <v>-336.54150390625</v>
      </c>
      <c r="AY31" s="119">
        <v>0</v>
      </c>
      <c r="AZ31" s="142">
        <v>143.6328125</v>
      </c>
      <c r="BA31" s="113"/>
      <c r="BB31" s="62"/>
      <c r="BC31" s="62"/>
      <c r="BD31" s="8"/>
    </row>
    <row r="32" spans="1:63" s="60" customFormat="1" x14ac:dyDescent="0.25">
      <c r="A32" s="11"/>
      <c r="B32" s="11"/>
      <c r="C32" s="61"/>
      <c r="D32" s="61"/>
      <c r="E32" s="61"/>
      <c r="F32" s="61"/>
      <c r="J32" s="58"/>
      <c r="K32" s="58"/>
      <c r="L32" s="58"/>
      <c r="M32" s="58"/>
      <c r="N32" s="62"/>
      <c r="O32" s="62"/>
      <c r="P32" s="62"/>
      <c r="Q32" s="62"/>
      <c r="R32" s="62"/>
      <c r="S32" s="62"/>
      <c r="T32" s="62"/>
      <c r="U32" s="62"/>
      <c r="V32" s="62"/>
      <c r="W32" s="62"/>
      <c r="X32" s="62"/>
      <c r="Y32" s="62"/>
      <c r="Z32" s="62"/>
      <c r="AA32" s="62"/>
      <c r="AB32" s="62"/>
      <c r="AC32" s="62"/>
      <c r="AD32" s="62"/>
      <c r="AE32" s="62"/>
      <c r="AF32" s="62"/>
      <c r="AG32" s="62"/>
      <c r="AH32" s="62"/>
      <c r="AI32" s="62"/>
      <c r="AJ32" s="62"/>
      <c r="AK32" s="62"/>
      <c r="AL32" s="62"/>
      <c r="AM32" s="62"/>
      <c r="AN32" s="62"/>
      <c r="AO32" s="62"/>
      <c r="AP32" s="62"/>
      <c r="AQ32" s="62"/>
      <c r="AR32" s="62"/>
      <c r="AS32" s="62"/>
      <c r="AT32" s="62"/>
      <c r="AU32" s="131" t="s">
        <v>29</v>
      </c>
      <c r="AV32" s="143">
        <v>-3.4550797868858893</v>
      </c>
      <c r="AW32" s="143">
        <v>6.6118857296750395</v>
      </c>
      <c r="AX32" s="143">
        <v>-12.255102254910224</v>
      </c>
      <c r="AY32" s="143"/>
      <c r="AZ32" s="144">
        <v>0.49793327897189305</v>
      </c>
      <c r="BA32" s="113"/>
      <c r="BB32" s="62"/>
      <c r="BC32" s="62"/>
      <c r="BD32" s="8"/>
    </row>
    <row r="33" spans="1:56" s="60" customFormat="1" x14ac:dyDescent="0.25">
      <c r="A33" s="11"/>
      <c r="B33" s="11"/>
      <c r="C33" s="61"/>
      <c r="D33" s="61"/>
      <c r="E33" s="61"/>
      <c r="F33" s="61"/>
      <c r="J33" s="58"/>
      <c r="K33" s="58"/>
      <c r="L33" s="58"/>
      <c r="M33" s="58"/>
      <c r="N33" s="62"/>
      <c r="O33" s="62"/>
      <c r="P33" s="62"/>
      <c r="Q33" s="62"/>
      <c r="R33" s="62"/>
      <c r="S33" s="62"/>
      <c r="T33" s="62"/>
      <c r="U33" s="62"/>
      <c r="V33" s="62"/>
      <c r="W33" s="62"/>
      <c r="X33" s="62"/>
      <c r="Y33" s="62"/>
      <c r="Z33" s="62"/>
      <c r="AA33" s="62"/>
      <c r="AB33" s="62"/>
      <c r="AC33" s="62"/>
      <c r="AD33" s="62"/>
      <c r="AE33" s="62"/>
      <c r="AF33" s="62"/>
      <c r="AG33" s="62"/>
      <c r="AH33" s="62"/>
      <c r="AI33" s="62"/>
      <c r="AJ33" s="62"/>
      <c r="AK33" s="62"/>
      <c r="AL33" s="62"/>
      <c r="AM33" s="62"/>
      <c r="AN33" s="62"/>
      <c r="AO33" s="62"/>
      <c r="AP33" s="62"/>
      <c r="AQ33" s="62"/>
      <c r="AR33" s="62"/>
      <c r="AS33" s="62"/>
      <c r="AT33" s="62"/>
      <c r="AU33" s="128" t="s">
        <v>45</v>
      </c>
      <c r="AV33" s="58" t="s">
        <v>42</v>
      </c>
      <c r="AW33" s="58" t="s">
        <v>40</v>
      </c>
      <c r="AX33" s="58" t="s">
        <v>4</v>
      </c>
      <c r="AY33" s="58" t="s">
        <v>4</v>
      </c>
      <c r="AZ33" s="95" t="s">
        <v>40</v>
      </c>
      <c r="BA33" s="113"/>
      <c r="BB33" s="62"/>
      <c r="BC33" s="62"/>
      <c r="BD33" s="8"/>
    </row>
    <row r="34" spans="1:56" s="60" customFormat="1" ht="12.75" customHeight="1" x14ac:dyDescent="0.25">
      <c r="A34" s="11"/>
      <c r="B34" s="11"/>
      <c r="C34" s="61"/>
      <c r="D34" s="61"/>
      <c r="E34" s="61"/>
      <c r="F34" s="61"/>
      <c r="J34" s="58"/>
      <c r="K34" s="58"/>
      <c r="L34" s="58"/>
      <c r="M34" s="58"/>
      <c r="N34" s="62"/>
      <c r="O34" s="62"/>
      <c r="P34" s="62"/>
      <c r="Q34" s="62"/>
      <c r="R34" s="62"/>
      <c r="S34" s="62"/>
      <c r="T34" s="62"/>
      <c r="U34" s="62"/>
      <c r="V34" s="62"/>
      <c r="W34" s="62"/>
      <c r="X34" s="62"/>
      <c r="Y34" s="62"/>
      <c r="Z34" s="62"/>
      <c r="AA34" s="62"/>
      <c r="AB34" s="62"/>
      <c r="AC34" s="62"/>
      <c r="AD34" s="62"/>
      <c r="AE34" s="62"/>
      <c r="AF34" s="62"/>
      <c r="AG34" s="62"/>
      <c r="AH34" s="62"/>
      <c r="AI34" s="62"/>
      <c r="AJ34" s="62"/>
      <c r="AK34" s="62"/>
      <c r="AL34" s="62"/>
      <c r="AM34" s="62"/>
      <c r="AN34" s="62"/>
      <c r="AO34" s="62"/>
      <c r="AP34" s="62"/>
      <c r="AQ34" s="62"/>
      <c r="AR34" s="62"/>
      <c r="AS34" s="62"/>
      <c r="AT34" s="62"/>
      <c r="AU34" s="132"/>
      <c r="AV34" s="58" t="s">
        <v>4</v>
      </c>
      <c r="AW34" s="58" t="s">
        <v>44</v>
      </c>
      <c r="AX34" s="58" t="s">
        <v>4</v>
      </c>
      <c r="AY34" s="58" t="s">
        <v>4</v>
      </c>
      <c r="AZ34" s="95" t="s">
        <v>42</v>
      </c>
      <c r="BA34" s="113"/>
      <c r="BB34" s="62"/>
      <c r="BC34" s="62"/>
      <c r="BD34" s="8"/>
    </row>
    <row r="35" spans="1:56" s="60" customFormat="1" x14ac:dyDescent="0.25">
      <c r="A35" s="11"/>
      <c r="B35" s="11"/>
      <c r="C35" s="61"/>
      <c r="D35" s="61"/>
      <c r="E35" s="61"/>
      <c r="F35" s="61"/>
      <c r="J35" s="58"/>
      <c r="K35" s="58"/>
      <c r="L35" s="58"/>
      <c r="M35" s="58"/>
      <c r="N35" s="62"/>
      <c r="O35" s="62"/>
      <c r="P35" s="62"/>
      <c r="Q35" s="62"/>
      <c r="R35" s="62"/>
      <c r="S35" s="62"/>
      <c r="T35" s="62"/>
      <c r="U35" s="62"/>
      <c r="V35" s="62"/>
      <c r="W35" s="62"/>
      <c r="X35" s="62"/>
      <c r="Y35" s="62"/>
      <c r="Z35" s="62"/>
      <c r="AA35" s="62"/>
      <c r="AB35" s="62"/>
      <c r="AC35" s="62"/>
      <c r="AD35" s="62"/>
      <c r="AE35" s="62"/>
      <c r="AF35" s="62"/>
      <c r="AG35" s="62"/>
      <c r="AH35" s="62"/>
      <c r="AI35" s="62"/>
      <c r="AJ35" s="62"/>
      <c r="AK35" s="62"/>
      <c r="AL35" s="62"/>
      <c r="AM35" s="62"/>
      <c r="AN35" s="62"/>
      <c r="AO35" s="62"/>
      <c r="AP35" s="62"/>
      <c r="AQ35" s="62"/>
      <c r="AR35" s="62"/>
      <c r="AS35" s="62"/>
      <c r="AT35" s="62"/>
      <c r="AU35" s="131"/>
      <c r="AV35" s="58" t="s">
        <v>4</v>
      </c>
      <c r="AW35" s="58" t="s">
        <v>42</v>
      </c>
      <c r="AX35" s="58" t="s">
        <v>4</v>
      </c>
      <c r="AY35" s="58" t="s">
        <v>4</v>
      </c>
      <c r="AZ35" s="95" t="s">
        <v>4</v>
      </c>
      <c r="BA35" s="113"/>
      <c r="BB35" s="62"/>
      <c r="BC35" s="62"/>
      <c r="BD35" s="8"/>
    </row>
    <row r="36" spans="1:56" s="60" customFormat="1" x14ac:dyDescent="0.25">
      <c r="A36" s="8"/>
      <c r="B36" s="8"/>
      <c r="C36" s="8"/>
      <c r="D36" s="8"/>
      <c r="E36" s="8"/>
      <c r="F36" s="8"/>
      <c r="G36" s="8"/>
      <c r="H36" s="8"/>
      <c r="I36" s="8"/>
      <c r="J36" s="8"/>
      <c r="K36" s="8"/>
      <c r="L36" s="8"/>
      <c r="M36" s="8"/>
      <c r="N36" s="8"/>
      <c r="O36" s="8"/>
      <c r="P36" s="8"/>
      <c r="Q36" s="8"/>
      <c r="R36" s="8"/>
      <c r="S36" s="8"/>
      <c r="T36" s="8"/>
      <c r="U36" s="8"/>
      <c r="V36" s="8"/>
      <c r="W36" s="8"/>
      <c r="X36" s="8"/>
      <c r="Y36" s="8"/>
      <c r="Z36" s="8"/>
      <c r="AA36" s="8"/>
      <c r="AB36" s="8"/>
      <c r="AC36" s="8"/>
      <c r="AD36" s="8"/>
      <c r="AE36" s="8"/>
      <c r="AF36" s="8"/>
      <c r="AG36" s="8"/>
      <c r="AH36" s="8"/>
      <c r="AI36" s="8"/>
      <c r="AJ36" s="8"/>
      <c r="AK36" s="8"/>
      <c r="AL36" s="8"/>
      <c r="AM36" s="8"/>
      <c r="AN36" s="8"/>
      <c r="AO36" s="8"/>
      <c r="AP36" s="8"/>
      <c r="AQ36" s="8"/>
      <c r="AR36" s="8"/>
      <c r="AS36" s="8"/>
      <c r="AT36" s="8"/>
      <c r="AU36" s="133"/>
      <c r="AV36" s="136" t="s">
        <v>4</v>
      </c>
      <c r="AW36" s="136" t="s">
        <v>4</v>
      </c>
      <c r="AX36" s="136" t="s">
        <v>4</v>
      </c>
      <c r="AY36" s="136" t="s">
        <v>4</v>
      </c>
      <c r="AZ36" s="137" t="s">
        <v>4</v>
      </c>
      <c r="BA36" s="113"/>
      <c r="BB36" s="8"/>
      <c r="BC36" s="8"/>
      <c r="BD36" s="8"/>
    </row>
    <row r="37" spans="1:56" x14ac:dyDescent="0.25">
      <c r="AT37" s="8"/>
      <c r="AU37" s="133"/>
      <c r="AV37" s="136" t="s">
        <v>4</v>
      </c>
      <c r="AW37" s="136" t="s">
        <v>4</v>
      </c>
      <c r="AX37" s="136" t="s">
        <v>4</v>
      </c>
      <c r="AY37" s="136" t="s">
        <v>4</v>
      </c>
      <c r="AZ37" s="137" t="s">
        <v>4</v>
      </c>
      <c r="BA37" s="113"/>
      <c r="BB37" s="8"/>
      <c r="BC37" s="8"/>
      <c r="BD37" s="8"/>
    </row>
    <row r="38" spans="1:56" x14ac:dyDescent="0.25">
      <c r="AT38" s="8"/>
      <c r="AU38" s="133" t="s">
        <v>46</v>
      </c>
      <c r="AV38" s="136" t="s">
        <v>41</v>
      </c>
      <c r="AW38" s="136" t="s">
        <v>47</v>
      </c>
      <c r="AX38" s="136" t="s">
        <v>41</v>
      </c>
      <c r="AY38" s="136" t="s">
        <v>4</v>
      </c>
      <c r="AZ38" s="137" t="s">
        <v>41</v>
      </c>
      <c r="BA38" s="8"/>
      <c r="BB38" s="8"/>
      <c r="BC38" s="8"/>
      <c r="BD38" s="8"/>
    </row>
    <row r="39" spans="1:56" x14ac:dyDescent="0.25">
      <c r="A39" s="60"/>
      <c r="B39" s="60"/>
      <c r="C39" s="60"/>
      <c r="D39" s="60"/>
      <c r="E39" s="60"/>
      <c r="F39" s="60"/>
      <c r="G39" s="60"/>
      <c r="H39" s="60"/>
      <c r="I39" s="60"/>
      <c r="J39" s="60"/>
      <c r="K39" s="60"/>
      <c r="L39" s="60"/>
      <c r="M39" s="60"/>
      <c r="AT39" s="8"/>
      <c r="AU39" s="133"/>
      <c r="AV39" s="136" t="s">
        <v>47</v>
      </c>
      <c r="AW39" s="136" t="s">
        <v>4</v>
      </c>
      <c r="AX39" s="136" t="s">
        <v>40</v>
      </c>
      <c r="AY39" s="136" t="s">
        <v>4</v>
      </c>
      <c r="AZ39" s="137" t="s">
        <v>47</v>
      </c>
      <c r="BA39" s="8"/>
      <c r="BB39" s="8"/>
      <c r="BC39" s="8"/>
      <c r="BD39" s="8"/>
    </row>
    <row r="40" spans="1:56" x14ac:dyDescent="0.25">
      <c r="A40" s="60"/>
      <c r="B40" s="60"/>
      <c r="C40" s="60"/>
      <c r="D40" s="60"/>
      <c r="E40" s="60"/>
      <c r="F40" s="60"/>
      <c r="G40" s="60"/>
      <c r="H40" s="60"/>
      <c r="I40" s="60"/>
      <c r="J40" s="60"/>
      <c r="K40" s="60"/>
      <c r="L40" s="60"/>
      <c r="M40" s="60"/>
      <c r="AT40" s="8"/>
      <c r="AU40" s="134"/>
      <c r="AV40" s="138" t="s">
        <v>44</v>
      </c>
      <c r="AW40" s="138" t="s">
        <v>4</v>
      </c>
      <c r="AX40" s="138" t="s">
        <v>44</v>
      </c>
      <c r="AY40" s="138" t="s">
        <v>4</v>
      </c>
      <c r="AZ40" s="139" t="s">
        <v>4</v>
      </c>
      <c r="BA40" s="8"/>
      <c r="BB40" s="8"/>
      <c r="BC40" s="8"/>
      <c r="BD40" s="8"/>
    </row>
    <row r="41" spans="1:56" x14ac:dyDescent="0.25">
      <c r="A41" s="60"/>
      <c r="B41" s="60"/>
      <c r="C41" s="60"/>
      <c r="D41" s="60"/>
      <c r="E41" s="60"/>
      <c r="F41" s="60"/>
      <c r="G41" s="60"/>
      <c r="H41" s="60"/>
      <c r="I41" s="60"/>
      <c r="J41" s="60"/>
      <c r="K41" s="60"/>
      <c r="L41" s="60"/>
      <c r="M41" s="60"/>
      <c r="AT41" s="8"/>
      <c r="AU41" s="134"/>
      <c r="AV41" s="138" t="s">
        <v>4</v>
      </c>
      <c r="AW41" s="138" t="s">
        <v>4</v>
      </c>
      <c r="AX41" s="138" t="s">
        <v>47</v>
      </c>
      <c r="AY41" s="138" t="s">
        <v>4</v>
      </c>
      <c r="AZ41" s="139" t="s">
        <v>4</v>
      </c>
      <c r="BA41" s="8"/>
      <c r="BB41" s="8"/>
      <c r="BC41" s="8"/>
      <c r="BD41" s="8"/>
    </row>
    <row r="42" spans="1:56" x14ac:dyDescent="0.25">
      <c r="A42" s="60"/>
      <c r="B42" s="60"/>
      <c r="C42" s="60"/>
      <c r="D42" s="60"/>
      <c r="E42" s="60"/>
      <c r="F42" s="60"/>
      <c r="G42" s="60"/>
      <c r="H42" s="60"/>
      <c r="I42" s="60"/>
      <c r="J42" s="60"/>
      <c r="K42" s="60"/>
      <c r="L42" s="60"/>
      <c r="M42" s="60"/>
      <c r="AU42" s="135"/>
      <c r="AV42" s="140" t="s">
        <v>4</v>
      </c>
      <c r="AW42" s="140" t="s">
        <v>4</v>
      </c>
      <c r="AX42" s="140" t="s">
        <v>4</v>
      </c>
      <c r="AY42" s="140" t="s">
        <v>4</v>
      </c>
      <c r="AZ42" s="141" t="s">
        <v>4</v>
      </c>
      <c r="BA42" s="8"/>
    </row>
    <row r="43" spans="1:56" x14ac:dyDescent="0.25">
      <c r="A43" s="60"/>
      <c r="B43" s="60"/>
      <c r="C43" s="60"/>
      <c r="D43" s="60"/>
      <c r="E43" s="60"/>
      <c r="F43" s="60"/>
      <c r="G43" s="60"/>
      <c r="H43" s="60"/>
      <c r="I43" s="60"/>
      <c r="J43" s="60"/>
      <c r="K43" s="60"/>
      <c r="L43" s="60"/>
      <c r="M43" s="60"/>
      <c r="AU43" s="8"/>
      <c r="AV43" s="8"/>
      <c r="AW43" s="8"/>
      <c r="AX43" s="8"/>
      <c r="AY43" s="8"/>
      <c r="AZ43" s="8"/>
      <c r="BA43" s="8"/>
    </row>
    <row r="44" spans="1:56" x14ac:dyDescent="0.25">
      <c r="A44" s="60"/>
      <c r="B44" s="60"/>
      <c r="C44" s="60"/>
      <c r="D44" s="60"/>
      <c r="E44" s="60"/>
      <c r="F44" s="60"/>
      <c r="G44" s="60"/>
      <c r="H44" s="60"/>
      <c r="I44" s="60"/>
      <c r="J44" s="60"/>
      <c r="K44" s="60"/>
      <c r="L44" s="60"/>
      <c r="M44" s="60"/>
      <c r="AU44" s="8"/>
      <c r="AV44" s="8"/>
      <c r="AW44" s="8"/>
      <c r="AX44" s="8"/>
      <c r="AY44" s="8"/>
      <c r="AZ44" s="8"/>
      <c r="BA44" s="8"/>
    </row>
    <row r="45" spans="1:56" x14ac:dyDescent="0.25">
      <c r="A45" s="60"/>
      <c r="B45" s="60"/>
      <c r="C45" s="60"/>
      <c r="D45" s="60"/>
      <c r="E45" s="60"/>
      <c r="F45" s="60"/>
      <c r="G45" s="60"/>
      <c r="H45" s="60"/>
      <c r="I45" s="60"/>
      <c r="J45" s="60"/>
      <c r="K45" s="60"/>
      <c r="L45" s="60"/>
      <c r="M45" s="60"/>
      <c r="AU45" s="8"/>
      <c r="AV45" s="8"/>
      <c r="AW45" s="8"/>
      <c r="AX45" s="8"/>
      <c r="AY45" s="8"/>
      <c r="AZ45" s="8"/>
      <c r="BA45" s="8"/>
    </row>
    <row r="46" spans="1:56" x14ac:dyDescent="0.25">
      <c r="A46" s="60"/>
      <c r="B46" s="60"/>
      <c r="C46" s="60"/>
      <c r="D46" s="60"/>
      <c r="E46" s="60"/>
      <c r="F46" s="60"/>
      <c r="G46" s="60"/>
      <c r="H46" s="60"/>
      <c r="I46" s="60"/>
      <c r="J46" s="60"/>
      <c r="K46" s="60"/>
      <c r="L46" s="60"/>
      <c r="M46" s="60"/>
      <c r="AU46" s="8"/>
      <c r="AV46" s="8"/>
      <c r="AW46" s="8"/>
      <c r="AX46" s="8"/>
      <c r="AY46" s="8"/>
      <c r="AZ46" s="8"/>
      <c r="BA46" s="8"/>
    </row>
    <row r="47" spans="1:56" x14ac:dyDescent="0.25">
      <c r="A47" s="60"/>
      <c r="B47" s="60"/>
      <c r="C47" s="60"/>
      <c r="D47" s="60"/>
      <c r="E47" s="60"/>
      <c r="F47" s="60"/>
      <c r="G47" s="60"/>
      <c r="H47" s="60"/>
      <c r="I47" s="60"/>
      <c r="J47" s="60"/>
      <c r="K47" s="60"/>
      <c r="L47" s="60"/>
      <c r="M47" s="60"/>
      <c r="AU47" s="8"/>
      <c r="AV47" s="8"/>
      <c r="AW47" s="8"/>
      <c r="AX47" s="8"/>
      <c r="AY47" s="8"/>
      <c r="AZ47" s="8"/>
      <c r="BA47" s="8"/>
    </row>
    <row r="48" spans="1:56" x14ac:dyDescent="0.25">
      <c r="A48" s="60"/>
      <c r="B48" s="60"/>
      <c r="C48" s="60"/>
      <c r="D48" s="60"/>
      <c r="E48" s="60"/>
      <c r="F48" s="60"/>
      <c r="G48" s="60"/>
      <c r="H48" s="60"/>
      <c r="I48" s="60"/>
      <c r="J48" s="60"/>
      <c r="K48" s="60"/>
      <c r="L48" s="60"/>
      <c r="M48" s="60"/>
      <c r="AU48" s="8"/>
      <c r="AV48" s="8"/>
      <c r="AW48" s="8"/>
      <c r="AX48" s="8"/>
      <c r="AY48" s="8"/>
      <c r="AZ48" s="8"/>
      <c r="BA48" s="8"/>
    </row>
    <row r="49" spans="1:53" x14ac:dyDescent="0.25">
      <c r="A49" s="60"/>
      <c r="B49" s="60"/>
      <c r="C49" s="60"/>
      <c r="D49" s="60"/>
      <c r="E49" s="60"/>
      <c r="F49" s="60"/>
      <c r="G49" s="60"/>
      <c r="H49" s="60"/>
      <c r="I49" s="60"/>
      <c r="J49" s="60"/>
      <c r="K49" s="60"/>
      <c r="L49" s="60"/>
      <c r="M49" s="60"/>
      <c r="AU49" s="8"/>
      <c r="AV49" s="8"/>
      <c r="AW49" s="8"/>
      <c r="AX49" s="8"/>
      <c r="AY49" s="8"/>
      <c r="AZ49" s="8"/>
      <c r="BA49" s="8"/>
    </row>
    <row r="50" spans="1:53" x14ac:dyDescent="0.25">
      <c r="A50" s="60"/>
      <c r="B50" s="60"/>
      <c r="C50" s="60"/>
      <c r="D50" s="60"/>
      <c r="E50" s="60"/>
      <c r="F50" s="60"/>
      <c r="G50" s="60"/>
      <c r="H50" s="60"/>
      <c r="I50" s="60"/>
      <c r="J50" s="60"/>
      <c r="K50" s="60"/>
      <c r="L50" s="60"/>
      <c r="M50" s="60"/>
      <c r="AU50" s="8"/>
      <c r="AV50" s="8"/>
      <c r="AW50" s="8"/>
      <c r="AX50" s="8"/>
      <c r="AY50" s="8"/>
      <c r="AZ50" s="8"/>
      <c r="BA50" s="8"/>
    </row>
    <row r="51" spans="1:53" x14ac:dyDescent="0.25">
      <c r="A51" s="60"/>
      <c r="B51" s="60"/>
      <c r="C51" s="60"/>
      <c r="D51" s="60"/>
      <c r="E51" s="60"/>
      <c r="F51" s="60"/>
      <c r="G51" s="60"/>
      <c r="H51" s="60"/>
      <c r="I51" s="60"/>
      <c r="J51" s="60"/>
      <c r="K51" s="60"/>
      <c r="L51" s="60"/>
      <c r="M51" s="60"/>
      <c r="AU51" s="8"/>
      <c r="AV51" s="8"/>
      <c r="AW51" s="8"/>
      <c r="AX51" s="8"/>
      <c r="AY51" s="8"/>
      <c r="AZ51" s="8"/>
      <c r="BA51" s="8"/>
    </row>
    <row r="52" spans="1:53" x14ac:dyDescent="0.25">
      <c r="A52" s="60"/>
      <c r="B52" s="60"/>
      <c r="C52" s="60"/>
      <c r="D52" s="60"/>
      <c r="E52" s="60"/>
      <c r="F52" s="60"/>
      <c r="G52" s="60"/>
      <c r="H52" s="60"/>
      <c r="I52" s="60"/>
      <c r="J52" s="60"/>
      <c r="K52" s="60"/>
      <c r="L52" s="60"/>
      <c r="M52" s="60"/>
      <c r="AU52" s="8"/>
      <c r="AV52" s="8"/>
      <c r="AW52" s="8"/>
      <c r="AX52" s="8"/>
      <c r="AY52" s="8"/>
      <c r="AZ52" s="8"/>
      <c r="BA52" s="8"/>
    </row>
    <row r="53" spans="1:53" x14ac:dyDescent="0.25">
      <c r="A53" s="60"/>
      <c r="B53" s="60"/>
      <c r="C53" s="60"/>
      <c r="D53" s="60"/>
      <c r="E53" s="60"/>
      <c r="F53" s="60"/>
      <c r="G53" s="60"/>
      <c r="H53" s="60"/>
      <c r="I53" s="60"/>
      <c r="J53" s="60"/>
      <c r="K53" s="60"/>
      <c r="L53" s="60"/>
      <c r="M53" s="60"/>
      <c r="AU53" s="8"/>
      <c r="AV53" s="8"/>
      <c r="AW53" s="8"/>
      <c r="AX53" s="8"/>
      <c r="AY53" s="8"/>
      <c r="AZ53" s="8"/>
      <c r="BA53" s="8"/>
    </row>
    <row r="54" spans="1:53" x14ac:dyDescent="0.25">
      <c r="A54" s="60"/>
      <c r="B54" s="60"/>
      <c r="C54" s="60"/>
      <c r="D54" s="60"/>
      <c r="E54" s="60"/>
      <c r="F54" s="60"/>
      <c r="G54" s="60"/>
      <c r="H54" s="60"/>
      <c r="I54" s="60"/>
      <c r="J54" s="60"/>
      <c r="K54" s="60"/>
      <c r="L54" s="60"/>
      <c r="M54" s="60"/>
      <c r="AU54" s="8"/>
      <c r="AV54" s="8"/>
      <c r="AW54" s="8"/>
      <c r="AX54" s="8"/>
      <c r="AY54" s="8"/>
      <c r="AZ54" s="8"/>
      <c r="BA54" s="8"/>
    </row>
    <row r="55" spans="1:53" x14ac:dyDescent="0.25">
      <c r="A55" s="60"/>
      <c r="B55" s="60"/>
      <c r="C55" s="60"/>
      <c r="D55" s="60"/>
      <c r="E55" s="60"/>
      <c r="F55" s="60"/>
      <c r="G55" s="60"/>
      <c r="H55" s="60"/>
      <c r="I55" s="60"/>
      <c r="J55" s="60"/>
      <c r="K55" s="60"/>
      <c r="L55" s="60"/>
      <c r="M55" s="60"/>
      <c r="AU55" s="8"/>
      <c r="AV55" s="8"/>
      <c r="AW55" s="8"/>
      <c r="AX55" s="8"/>
      <c r="AY55" s="8"/>
      <c r="AZ55" s="8"/>
      <c r="BA55" s="8"/>
    </row>
    <row r="56" spans="1:53" x14ac:dyDescent="0.25">
      <c r="A56" s="60"/>
      <c r="B56" s="60"/>
      <c r="C56" s="60"/>
      <c r="D56" s="60"/>
      <c r="E56" s="60"/>
      <c r="F56" s="60"/>
      <c r="G56" s="60"/>
      <c r="H56" s="60"/>
      <c r="I56" s="60"/>
      <c r="J56" s="60"/>
      <c r="K56" s="60"/>
      <c r="L56" s="60"/>
      <c r="M56" s="60"/>
      <c r="AU56" s="8"/>
      <c r="AV56" s="8"/>
      <c r="AW56" s="8"/>
      <c r="AX56" s="8"/>
      <c r="AY56" s="8"/>
      <c r="AZ56" s="8"/>
      <c r="BA56" s="8"/>
    </row>
    <row r="57" spans="1:53" x14ac:dyDescent="0.25">
      <c r="A57" s="60"/>
      <c r="B57" s="60"/>
      <c r="C57" s="60"/>
      <c r="D57" s="60"/>
      <c r="E57" s="60"/>
      <c r="F57" s="60"/>
      <c r="G57" s="60"/>
      <c r="H57" s="60"/>
      <c r="I57" s="60"/>
      <c r="J57" s="60"/>
      <c r="K57" s="60"/>
      <c r="L57" s="60"/>
      <c r="M57" s="60"/>
      <c r="AU57" s="8"/>
      <c r="AV57" s="8"/>
      <c r="AW57" s="8"/>
      <c r="AX57" s="8"/>
      <c r="AY57" s="8"/>
      <c r="AZ57" s="8"/>
      <c r="BA57" s="8"/>
    </row>
    <row r="58" spans="1:53" x14ac:dyDescent="0.25">
      <c r="A58" s="60"/>
      <c r="B58" s="60"/>
      <c r="C58" s="60"/>
      <c r="D58" s="60"/>
      <c r="E58" s="60"/>
      <c r="F58" s="60"/>
      <c r="G58" s="60"/>
      <c r="H58" s="60"/>
      <c r="I58" s="60"/>
      <c r="J58" s="60"/>
      <c r="K58" s="60"/>
      <c r="L58" s="60"/>
      <c r="M58" s="60"/>
      <c r="AU58" s="8"/>
      <c r="AV58" s="8"/>
      <c r="AW58" s="8"/>
      <c r="AX58" s="8"/>
      <c r="AY58" s="8"/>
      <c r="AZ58" s="8"/>
      <c r="BA58" s="8"/>
    </row>
    <row r="59" spans="1:53" x14ac:dyDescent="0.25">
      <c r="A59" s="60"/>
      <c r="B59" s="60"/>
      <c r="C59" s="60"/>
      <c r="D59" s="60"/>
      <c r="E59" s="60"/>
      <c r="F59" s="60"/>
      <c r="G59" s="60"/>
      <c r="H59" s="60"/>
      <c r="I59" s="60"/>
      <c r="J59" s="60"/>
      <c r="K59" s="60"/>
      <c r="L59" s="60"/>
      <c r="M59" s="60"/>
      <c r="AU59" s="8"/>
      <c r="AV59" s="8"/>
      <c r="AW59" s="8"/>
      <c r="AX59" s="8"/>
      <c r="AY59" s="8"/>
      <c r="AZ59" s="8"/>
      <c r="BA59" s="8"/>
    </row>
    <row r="60" spans="1:53" x14ac:dyDescent="0.25">
      <c r="AU60" s="8"/>
      <c r="AV60" s="8"/>
      <c r="AW60" s="8"/>
      <c r="AX60" s="8"/>
      <c r="AY60" s="8"/>
      <c r="AZ60" s="8"/>
      <c r="BA60" s="8"/>
    </row>
    <row r="61" spans="1:53" x14ac:dyDescent="0.25">
      <c r="AU61" s="8"/>
      <c r="AV61" s="8"/>
      <c r="AW61" s="8"/>
      <c r="AX61" s="8"/>
      <c r="AY61" s="8"/>
      <c r="AZ61" s="8"/>
      <c r="BA61" s="8"/>
    </row>
    <row r="62" spans="1:53" x14ac:dyDescent="0.25">
      <c r="AU62" s="8"/>
      <c r="AV62" s="8"/>
      <c r="AW62" s="8"/>
      <c r="AX62" s="8"/>
      <c r="AY62" s="8"/>
      <c r="AZ62" s="8"/>
      <c r="BA62" s="8"/>
    </row>
    <row r="63" spans="1:53" x14ac:dyDescent="0.25">
      <c r="AU63" s="8"/>
      <c r="AV63" s="8"/>
      <c r="AW63" s="8"/>
      <c r="AX63" s="8"/>
      <c r="AY63" s="8"/>
      <c r="AZ63" s="8"/>
      <c r="BA63" s="8"/>
    </row>
    <row r="64" spans="1:53" x14ac:dyDescent="0.25">
      <c r="AU64" s="8"/>
      <c r="AV64" s="8"/>
      <c r="AW64" s="8"/>
      <c r="AX64" s="8"/>
      <c r="AY64" s="8"/>
      <c r="AZ64" s="8"/>
      <c r="BA64" s="8"/>
    </row>
    <row r="65" spans="47:53" x14ac:dyDescent="0.25">
      <c r="AU65" s="8"/>
      <c r="AV65" s="8"/>
      <c r="AW65" s="8"/>
      <c r="AX65" s="8"/>
      <c r="AY65" s="8"/>
      <c r="AZ65" s="8"/>
      <c r="BA65" s="8"/>
    </row>
    <row r="66" spans="47:53" x14ac:dyDescent="0.25">
      <c r="AU66" s="8"/>
      <c r="AV66" s="8"/>
      <c r="AW66" s="8"/>
      <c r="AX66" s="8"/>
      <c r="AY66" s="8"/>
      <c r="AZ66" s="8"/>
      <c r="BA66" s="8"/>
    </row>
    <row r="67" spans="47:53" x14ac:dyDescent="0.25">
      <c r="AX67" s="10"/>
      <c r="AY67" s="10"/>
      <c r="AZ67" s="10"/>
      <c r="BA67" s="10"/>
    </row>
    <row r="68" spans="47:53" x14ac:dyDescent="0.25">
      <c r="AX68" s="10"/>
      <c r="AY68" s="10"/>
      <c r="AZ68" s="10"/>
      <c r="BA68" s="10"/>
    </row>
    <row r="69" spans="47:53" x14ac:dyDescent="0.25">
      <c r="AX69" s="10"/>
      <c r="AY69" s="10"/>
      <c r="AZ69" s="10"/>
      <c r="BA69" s="10"/>
    </row>
  </sheetData>
  <phoneticPr fontId="0" type="noConversion"/>
  <pageMargins left="0.47" right="0.41" top="0.54" bottom="0.52" header="0.4921259845" footer="0.4921259845"/>
  <pageSetup paperSize="9" scale="34" orientation="landscape" useFirstPageNumber="1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13677" r:id="rId4" name="chkEP7_Description">
          <controlPr defaultSize="0" autoLine="0" r:id="rId5">
            <anchor moveWithCells="1">
              <from>
                <xdr:col>13</xdr:col>
                <xdr:colOff>184150</xdr:colOff>
                <xdr:row>5</xdr:row>
                <xdr:rowOff>133350</xdr:rowOff>
              </from>
              <to>
                <xdr:col>15</xdr:col>
                <xdr:colOff>50800</xdr:colOff>
                <xdr:row>6</xdr:row>
                <xdr:rowOff>50800</xdr:rowOff>
              </to>
            </anchor>
          </controlPr>
        </control>
      </mc:Choice>
      <mc:Fallback>
        <control shapeId="113677" r:id="rId4" name="chkEP7_Description"/>
      </mc:Fallback>
    </mc:AlternateContent>
    <mc:AlternateContent xmlns:mc="http://schemas.openxmlformats.org/markup-compatibility/2006">
      <mc:Choice Requires="x14">
        <control shapeId="113676" r:id="rId6" name="chkEP7_Comment">
          <controlPr defaultSize="0" autoLine="0" r:id="rId7">
            <anchor moveWithCells="1">
              <from>
                <xdr:col>13</xdr:col>
                <xdr:colOff>184150</xdr:colOff>
                <xdr:row>4</xdr:row>
                <xdr:rowOff>76200</xdr:rowOff>
              </from>
              <to>
                <xdr:col>15</xdr:col>
                <xdr:colOff>50800</xdr:colOff>
                <xdr:row>5</xdr:row>
                <xdr:rowOff>139700</xdr:rowOff>
              </to>
            </anchor>
          </controlPr>
        </control>
      </mc:Choice>
      <mc:Fallback>
        <control shapeId="113676" r:id="rId6" name="chkEP7_Comment"/>
      </mc:Fallback>
    </mc:AlternateContent>
    <mc:AlternateContent xmlns:mc="http://schemas.openxmlformats.org/markup-compatibility/2006">
      <mc:Choice Requires="x14">
        <control shapeId="113671" r:id="rId8" name="cbDisplayedProd">
          <controlPr defaultSize="0" print="0" autoLine="0" r:id="rId9">
            <anchor>
              <from>
                <xdr:col>3</xdr:col>
                <xdr:colOff>552450</xdr:colOff>
                <xdr:row>1</xdr:row>
                <xdr:rowOff>76200</xdr:rowOff>
              </from>
              <to>
                <xdr:col>5</xdr:col>
                <xdr:colOff>939800</xdr:colOff>
                <xdr:row>4</xdr:row>
                <xdr:rowOff>6350</xdr:rowOff>
              </to>
            </anchor>
          </controlPr>
        </control>
      </mc:Choice>
      <mc:Fallback>
        <control shapeId="113671" r:id="rId8" name="cbDisplayedProd"/>
      </mc:Fallback>
    </mc:AlternateContent>
    <mc:AlternateContent xmlns:mc="http://schemas.openxmlformats.org/markup-compatibility/2006">
      <mc:Choice Requires="x14">
        <control shapeId="113667" r:id="rId10" name="cbCpPPT_Default">
          <controlPr defaultSize="0" print="0" autoLine="0" r:id="rId11">
            <anchor>
              <from>
                <xdr:col>13</xdr:col>
                <xdr:colOff>88900</xdr:colOff>
                <xdr:row>1</xdr:row>
                <xdr:rowOff>76200</xdr:rowOff>
              </from>
              <to>
                <xdr:col>15</xdr:col>
                <xdr:colOff>82550</xdr:colOff>
                <xdr:row>4</xdr:row>
                <xdr:rowOff>6350</xdr:rowOff>
              </to>
            </anchor>
          </controlPr>
        </control>
      </mc:Choice>
      <mc:Fallback>
        <control shapeId="113667" r:id="rId10" name="cbCpPPT_Default"/>
      </mc:Fallback>
    </mc:AlternateContent>
    <mc:AlternateContent xmlns:mc="http://schemas.openxmlformats.org/markup-compatibility/2006">
      <mc:Choice Requires="x14">
        <control shapeId="113666" r:id="rId12" name="cbStart">
          <controlPr defaultSize="0" print="0" autoLine="0" r:id="rId13">
            <anchor>
              <from>
                <xdr:col>0</xdr:col>
                <xdr:colOff>203200</xdr:colOff>
                <xdr:row>1</xdr:row>
                <xdr:rowOff>76200</xdr:rowOff>
              </from>
              <to>
                <xdr:col>3</xdr:col>
                <xdr:colOff>222250</xdr:colOff>
                <xdr:row>4</xdr:row>
                <xdr:rowOff>6350</xdr:rowOff>
              </to>
            </anchor>
          </controlPr>
        </control>
      </mc:Choice>
      <mc:Fallback>
        <control shapeId="113666" r:id="rId12" name="cbStart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Tabelle22">
    <pageSetUpPr fitToPage="1"/>
  </sheetPr>
  <dimension ref="A1:BG58"/>
  <sheetViews>
    <sheetView showGridLines="0" zoomScaleNormal="100" workbookViewId="0"/>
  </sheetViews>
  <sheetFormatPr defaultColWidth="11.453125" defaultRowHeight="12.5" x14ac:dyDescent="0.25"/>
  <cols>
    <col min="1" max="1" width="6.81640625" style="10" bestFit="1" customWidth="1"/>
    <col min="2" max="2" width="30.1796875" style="8" bestFit="1" customWidth="1"/>
    <col min="3" max="3" width="93.54296875" style="8" bestFit="1" customWidth="1"/>
    <col min="4" max="4" width="7.453125" style="8" bestFit="1" customWidth="1"/>
    <col min="5" max="7" width="4.7265625" style="8" bestFit="1" customWidth="1"/>
    <col min="8" max="8" width="6.81640625" style="8" bestFit="1" customWidth="1"/>
    <col min="9" max="9" width="7" style="8" bestFit="1" customWidth="1"/>
    <col min="10" max="10" width="7.26953125" style="8" bestFit="1" customWidth="1"/>
    <col min="11" max="29" width="4.7265625" style="8" bestFit="1" customWidth="1"/>
    <col min="30" max="30" width="2.453125" style="8" bestFit="1" customWidth="1"/>
    <col min="31" max="44" width="4.7265625" style="8" bestFit="1" customWidth="1"/>
    <col min="45" max="45" width="4.7265625" style="65" bestFit="1" customWidth="1"/>
    <col min="46" max="46" width="11.54296875" style="65" bestFit="1" customWidth="1"/>
    <col min="47" max="47" width="13" style="66" bestFit="1" customWidth="1"/>
    <col min="48" max="48" width="15.453125" style="66" bestFit="1" customWidth="1"/>
    <col min="49" max="49" width="14.54296875" style="66" bestFit="1" customWidth="1"/>
    <col min="50" max="50" width="14.453125" style="66" bestFit="1" customWidth="1"/>
    <col min="51" max="52" width="9.1796875" style="66" bestFit="1" customWidth="1"/>
    <col min="53" max="53" width="6.26953125" style="65" bestFit="1" customWidth="1"/>
    <col min="54" max="54" width="4.7265625" style="65" bestFit="1" customWidth="1"/>
    <col min="55" max="59" width="11.453125" style="65" bestFit="1" customWidth="1"/>
    <col min="60" max="256" width="11.453125" style="8" bestFit="1"/>
    <col min="257" max="16384" width="11.453125" style="8"/>
  </cols>
  <sheetData>
    <row r="1" spans="1:59" customFormat="1" ht="15" customHeight="1" x14ac:dyDescent="0.25">
      <c r="A1" s="7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6"/>
      <c r="AT1" s="6"/>
      <c r="AU1" s="55"/>
      <c r="AV1" s="55"/>
      <c r="AW1" s="55"/>
      <c r="AX1" s="55"/>
      <c r="AY1" s="55"/>
      <c r="AZ1" s="55"/>
    </row>
    <row r="2" spans="1:59" customFormat="1" ht="17.25" customHeight="1" x14ac:dyDescent="0.35">
      <c r="A2" s="157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7"/>
      <c r="AT2" s="7"/>
      <c r="AU2" s="56"/>
      <c r="AV2" s="56"/>
      <c r="AW2" s="56"/>
      <c r="AX2" s="56"/>
      <c r="AY2" s="56"/>
      <c r="AZ2" s="56"/>
    </row>
    <row r="3" spans="1:59" customFormat="1" x14ac:dyDescent="0.25">
      <c r="A3" s="71"/>
      <c r="B3" s="4"/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6"/>
      <c r="AT3" s="6"/>
      <c r="AU3" s="55"/>
      <c r="AV3" s="55"/>
      <c r="AW3" s="55"/>
      <c r="AX3" s="55"/>
      <c r="AY3" s="55"/>
      <c r="AZ3" s="55"/>
    </row>
    <row r="4" spans="1:59" customFormat="1" ht="24.75" customHeight="1" x14ac:dyDescent="0.25">
      <c r="A4" s="71"/>
      <c r="B4" s="4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6"/>
      <c r="AR4" s="6"/>
      <c r="AS4" s="6"/>
      <c r="AT4" s="6"/>
      <c r="AU4" s="55"/>
      <c r="AV4" s="55"/>
    </row>
    <row r="5" spans="1:59" customFormat="1" ht="15" customHeight="1" x14ac:dyDescent="0.25">
      <c r="A5" s="71"/>
      <c r="B5" s="70"/>
      <c r="C5" s="70"/>
      <c r="D5" s="70"/>
      <c r="E5" s="70"/>
      <c r="F5" s="70"/>
      <c r="G5" s="70"/>
      <c r="H5" s="70"/>
      <c r="I5" s="70"/>
      <c r="J5" s="70"/>
      <c r="K5" s="70"/>
      <c r="L5" s="70"/>
      <c r="M5" s="70"/>
      <c r="N5" s="70"/>
      <c r="O5" s="70"/>
      <c r="P5" s="70"/>
      <c r="Q5" s="70"/>
      <c r="R5" s="70"/>
      <c r="S5" s="70"/>
      <c r="T5" s="70"/>
      <c r="U5" s="70"/>
      <c r="V5" s="70"/>
      <c r="W5" s="70"/>
      <c r="X5" s="71"/>
      <c r="Y5" s="71"/>
      <c r="Z5" s="71"/>
      <c r="AA5" s="71"/>
      <c r="AB5" s="71"/>
      <c r="AC5" s="71"/>
      <c r="AD5" s="71"/>
      <c r="AE5" s="71"/>
      <c r="AF5" s="71"/>
      <c r="AG5" s="71"/>
      <c r="AH5" s="71"/>
      <c r="AI5" s="71"/>
      <c r="AJ5" s="71"/>
      <c r="AK5" s="71"/>
      <c r="AL5" s="71"/>
      <c r="AM5" s="71"/>
      <c r="AN5" s="71"/>
      <c r="AO5" s="71"/>
      <c r="AP5" s="71"/>
      <c r="AQ5" s="72"/>
      <c r="AR5" s="72"/>
      <c r="AS5" s="72"/>
      <c r="AT5" s="72"/>
      <c r="AU5" s="73"/>
      <c r="AV5" s="73"/>
    </row>
    <row r="6" spans="1:59" s="60" customFormat="1" ht="17.25" customHeight="1" x14ac:dyDescent="0.25">
      <c r="A6" s="10"/>
      <c r="B6" s="89"/>
      <c r="C6" s="89"/>
      <c r="D6" s="89"/>
      <c r="E6" s="89"/>
      <c r="G6" s="89"/>
      <c r="H6" s="119" t="s">
        <v>48</v>
      </c>
      <c r="I6" s="154">
        <v>50</v>
      </c>
      <c r="K6" s="89"/>
      <c r="L6" s="89"/>
      <c r="M6" s="8"/>
      <c r="N6" s="8"/>
      <c r="O6" s="8"/>
      <c r="P6" s="8"/>
      <c r="Q6" s="8"/>
      <c r="R6" s="8"/>
      <c r="S6" s="8"/>
      <c r="T6" s="8"/>
      <c r="U6" s="8"/>
      <c r="V6" s="8"/>
      <c r="W6" s="8"/>
      <c r="X6" s="8"/>
      <c r="Y6" s="8"/>
      <c r="Z6" s="8"/>
      <c r="AA6" s="8"/>
      <c r="AB6" s="8"/>
      <c r="AC6" s="8"/>
      <c r="AD6" s="8"/>
      <c r="AE6" s="8"/>
      <c r="AF6" s="8"/>
      <c r="AG6" s="8"/>
      <c r="AH6" s="8"/>
      <c r="AI6" s="8"/>
      <c r="AJ6" s="8"/>
      <c r="AK6" s="8"/>
      <c r="AL6" s="8"/>
      <c r="AM6" s="8"/>
      <c r="AN6" s="8"/>
      <c r="AO6" s="8"/>
      <c r="AP6" s="8"/>
      <c r="AQ6" s="65"/>
      <c r="AR6" s="65"/>
      <c r="AS6" s="8"/>
      <c r="AT6" s="8"/>
      <c r="AU6" s="8"/>
      <c r="AV6" s="8"/>
    </row>
    <row r="7" spans="1:59" s="60" customFormat="1" ht="17.25" customHeight="1" x14ac:dyDescent="0.25">
      <c r="A7" s="61"/>
      <c r="B7" s="61"/>
      <c r="C7" s="61"/>
      <c r="D7" s="61"/>
      <c r="E7" s="61"/>
      <c r="G7" s="61"/>
      <c r="H7" s="58"/>
      <c r="J7" s="58"/>
      <c r="K7" s="58"/>
      <c r="L7" s="58"/>
      <c r="M7" s="62"/>
      <c r="N7" s="62"/>
      <c r="O7" s="62"/>
      <c r="P7" s="62"/>
      <c r="Q7" s="62"/>
      <c r="R7" s="62"/>
      <c r="S7" s="62"/>
      <c r="T7" s="62"/>
      <c r="U7" s="62"/>
      <c r="V7" s="62"/>
      <c r="W7" s="62"/>
      <c r="X7" s="62"/>
      <c r="Y7" s="62"/>
      <c r="Z7" s="62"/>
      <c r="AA7" s="62"/>
      <c r="AB7" s="62"/>
      <c r="AC7" s="62"/>
      <c r="AD7" s="62"/>
      <c r="AE7" s="62"/>
      <c r="AF7" s="62"/>
      <c r="AG7" s="62"/>
      <c r="AH7" s="62"/>
      <c r="AI7" s="62"/>
      <c r="AJ7" s="62"/>
      <c r="AK7" s="62"/>
      <c r="AL7" s="62"/>
      <c r="AM7" s="62"/>
      <c r="AN7" s="62"/>
      <c r="AO7" s="62"/>
      <c r="AP7" s="62"/>
      <c r="AQ7" s="67"/>
      <c r="AR7" s="67"/>
      <c r="AS7" s="62"/>
      <c r="AT7" s="11"/>
      <c r="AU7" s="11"/>
      <c r="AV7" s="11"/>
    </row>
    <row r="8" spans="1:59" s="60" customFormat="1" ht="120" customHeight="1" x14ac:dyDescent="0.4">
      <c r="A8" s="61"/>
      <c r="B8" s="61"/>
      <c r="C8" s="114"/>
      <c r="D8" s="61"/>
      <c r="E8" s="61"/>
      <c r="F8" s="61"/>
      <c r="G8" s="61"/>
      <c r="H8" s="58"/>
      <c r="I8" s="59"/>
      <c r="J8" s="58"/>
      <c r="K8" s="58"/>
      <c r="L8" s="58"/>
      <c r="M8" s="62"/>
      <c r="N8" s="62"/>
      <c r="O8" s="62"/>
      <c r="P8" s="62"/>
      <c r="Q8" s="62"/>
      <c r="R8" s="62"/>
      <c r="S8" s="62"/>
      <c r="T8" s="62"/>
      <c r="U8" s="62"/>
      <c r="V8" s="62"/>
      <c r="W8" s="62"/>
      <c r="X8" s="62"/>
      <c r="Y8" s="62"/>
      <c r="Z8" s="62"/>
      <c r="AA8" s="62"/>
      <c r="AB8" s="62"/>
      <c r="AC8" s="62"/>
      <c r="AD8" s="62"/>
      <c r="AE8" s="62"/>
      <c r="AF8" s="62"/>
      <c r="AG8" s="62"/>
      <c r="AH8" s="62"/>
      <c r="AI8" s="62"/>
      <c r="AJ8" s="62"/>
      <c r="AK8" s="62"/>
      <c r="AL8" s="62"/>
      <c r="AM8" s="62"/>
      <c r="AN8" s="62"/>
      <c r="AO8" s="62"/>
      <c r="AP8" s="62"/>
      <c r="AQ8" s="67"/>
      <c r="AR8" s="67"/>
      <c r="AS8" s="62"/>
      <c r="AT8" s="11"/>
      <c r="AU8" s="11"/>
      <c r="AV8" s="69"/>
    </row>
    <row r="9" spans="1:59" s="60" customFormat="1" ht="360" customHeight="1" x14ac:dyDescent="0.25">
      <c r="A9" s="61"/>
      <c r="B9" s="61"/>
      <c r="C9" s="61"/>
      <c r="D9" s="61"/>
      <c r="E9" s="61"/>
      <c r="F9" s="61"/>
      <c r="G9" s="61"/>
      <c r="H9" s="58"/>
      <c r="I9" s="58"/>
      <c r="J9" s="58"/>
      <c r="K9" s="58"/>
      <c r="L9" s="58"/>
      <c r="M9" s="62"/>
      <c r="N9" s="62"/>
      <c r="O9" s="62"/>
      <c r="P9" s="62"/>
      <c r="Q9" s="62"/>
      <c r="R9" s="62"/>
      <c r="S9" s="62"/>
      <c r="T9" s="62"/>
      <c r="U9" s="62"/>
      <c r="V9" s="62"/>
      <c r="W9" s="62"/>
      <c r="X9" s="62"/>
      <c r="Y9" s="62"/>
      <c r="Z9" s="62"/>
      <c r="AA9" s="62"/>
      <c r="AB9" s="62"/>
      <c r="AC9" s="62"/>
      <c r="AD9" s="62"/>
      <c r="AE9" s="62"/>
      <c r="AF9" s="62"/>
      <c r="AG9" s="62"/>
      <c r="AH9" s="62"/>
      <c r="AI9" s="62"/>
      <c r="AJ9" s="62"/>
      <c r="AK9" s="62"/>
      <c r="AL9" s="62"/>
      <c r="AM9" s="62"/>
      <c r="AN9" s="62"/>
      <c r="AO9" s="62"/>
      <c r="AP9" s="62"/>
      <c r="AQ9" s="67"/>
      <c r="AR9" s="67"/>
      <c r="AS9" s="62"/>
      <c r="AX9" s="11"/>
      <c r="AY9" s="11"/>
      <c r="AZ9" s="11"/>
      <c r="BA9" s="62"/>
      <c r="BB9" s="62"/>
      <c r="BC9" s="8"/>
      <c r="BD9" s="65"/>
      <c r="BE9" s="65"/>
      <c r="BF9" s="65"/>
      <c r="BG9" s="65"/>
    </row>
    <row r="10" spans="1:59" s="60" customFormat="1" ht="72.75" customHeight="1" x14ac:dyDescent="0.25">
      <c r="A10" s="115"/>
      <c r="B10" s="61"/>
      <c r="C10" s="58"/>
      <c r="D10" s="61"/>
      <c r="E10" s="61"/>
      <c r="F10" s="61"/>
      <c r="G10" s="61"/>
      <c r="H10" s="58"/>
      <c r="I10" s="58"/>
      <c r="J10" s="58"/>
      <c r="K10" s="58"/>
      <c r="L10" s="58"/>
      <c r="M10" s="62"/>
      <c r="N10" s="62"/>
      <c r="O10" s="62"/>
      <c r="P10" s="62"/>
      <c r="Q10" s="62"/>
      <c r="R10" s="62"/>
      <c r="S10" s="62"/>
      <c r="T10" s="62"/>
      <c r="U10" s="62"/>
      <c r="V10" s="62"/>
      <c r="W10" s="62"/>
      <c r="X10" s="62"/>
      <c r="Y10" s="62"/>
      <c r="Z10" s="62"/>
      <c r="AA10" s="62"/>
      <c r="AB10" s="62"/>
      <c r="AC10" s="62"/>
      <c r="AD10" s="62"/>
      <c r="AE10" s="62"/>
      <c r="AF10" s="62"/>
      <c r="AG10" s="62"/>
      <c r="AH10" s="62"/>
      <c r="AI10" s="62"/>
      <c r="AJ10" s="62"/>
      <c r="AK10" s="62"/>
      <c r="AL10" s="62"/>
      <c r="AM10" s="62"/>
      <c r="AN10" s="62"/>
      <c r="AO10" s="62"/>
      <c r="AP10" s="62"/>
      <c r="AQ10" s="67"/>
      <c r="AR10" s="67"/>
      <c r="AS10" s="62"/>
      <c r="AX10" s="11"/>
      <c r="AY10" s="11"/>
      <c r="AZ10" s="11"/>
      <c r="BA10" s="62"/>
      <c r="BB10" s="62"/>
      <c r="BC10" s="8"/>
      <c r="BD10" s="65"/>
      <c r="BE10" s="65"/>
      <c r="BF10" s="65"/>
      <c r="BG10" s="65"/>
    </row>
    <row r="11" spans="1:59" s="60" customFormat="1" ht="30" customHeight="1" x14ac:dyDescent="0.25">
      <c r="A11" s="115"/>
      <c r="B11" s="61"/>
      <c r="C11" s="58"/>
      <c r="D11" s="61"/>
      <c r="E11" s="61"/>
      <c r="F11" s="61"/>
      <c r="G11" s="61"/>
      <c r="H11" s="58"/>
      <c r="I11" s="58"/>
      <c r="J11" s="58"/>
      <c r="K11" s="58"/>
      <c r="L11" s="58"/>
      <c r="M11" s="62"/>
      <c r="N11" s="62"/>
      <c r="O11" s="62"/>
      <c r="P11" s="62"/>
      <c r="Q11" s="62"/>
      <c r="R11" s="62"/>
      <c r="S11" s="62"/>
      <c r="T11" s="62"/>
      <c r="U11" s="62"/>
      <c r="V11" s="62"/>
      <c r="W11" s="62"/>
      <c r="X11" s="62"/>
      <c r="Y11" s="62"/>
      <c r="Z11" s="62"/>
      <c r="AA11" s="62"/>
      <c r="AB11" s="62"/>
      <c r="AC11" s="62"/>
      <c r="AD11" s="62"/>
      <c r="AE11" s="62"/>
      <c r="AF11" s="62"/>
      <c r="AG11" s="62"/>
      <c r="AH11" s="62"/>
      <c r="AI11" s="62"/>
      <c r="AJ11" s="62"/>
      <c r="AK11" s="62"/>
      <c r="AL11" s="62"/>
      <c r="AM11" s="62"/>
      <c r="AN11" s="62"/>
      <c r="AO11" s="62"/>
      <c r="AP11" s="62"/>
      <c r="AQ11" s="67"/>
      <c r="AR11" s="67"/>
      <c r="AS11" s="62"/>
      <c r="AY11" s="69"/>
      <c r="BA11" s="62"/>
      <c r="BB11" s="62"/>
      <c r="BC11" s="8"/>
      <c r="BD11" s="65"/>
      <c r="BE11" s="65"/>
      <c r="BF11" s="65"/>
      <c r="BG11" s="65"/>
    </row>
    <row r="12" spans="1:59" s="60" customFormat="1" ht="30" customHeight="1" x14ac:dyDescent="0.25">
      <c r="A12" s="115"/>
      <c r="B12" s="61"/>
      <c r="C12" s="58"/>
      <c r="D12" s="61"/>
      <c r="E12" s="61"/>
      <c r="F12" s="61"/>
      <c r="G12" s="61"/>
      <c r="H12" s="58"/>
      <c r="I12" s="58"/>
      <c r="J12" s="58"/>
      <c r="K12" s="58"/>
      <c r="L12" s="58"/>
      <c r="M12" s="62"/>
      <c r="N12" s="62"/>
      <c r="O12" s="62"/>
      <c r="P12" s="62"/>
      <c r="Q12" s="62"/>
      <c r="R12" s="62"/>
      <c r="S12" s="62"/>
      <c r="T12" s="62"/>
      <c r="U12" s="62"/>
      <c r="V12" s="62"/>
      <c r="W12" s="62"/>
      <c r="X12" s="62"/>
      <c r="Y12" s="62"/>
      <c r="Z12" s="62"/>
      <c r="AA12" s="62"/>
      <c r="AB12" s="62"/>
      <c r="AC12" s="62"/>
      <c r="AD12" s="62"/>
      <c r="AE12" s="62"/>
      <c r="AF12" s="62"/>
      <c r="AG12" s="62"/>
      <c r="AH12" s="62"/>
      <c r="AI12" s="62"/>
      <c r="AJ12" s="62"/>
      <c r="AK12" s="62"/>
      <c r="AL12" s="62"/>
      <c r="AM12" s="62"/>
      <c r="AN12" s="62"/>
      <c r="AO12" s="62"/>
      <c r="AP12" s="62"/>
      <c r="AQ12" s="67"/>
      <c r="AR12" s="67"/>
      <c r="AS12" s="62"/>
      <c r="AX12" s="11"/>
      <c r="AY12" s="11"/>
      <c r="AZ12" s="11"/>
      <c r="BA12" s="62"/>
      <c r="BB12" s="62"/>
      <c r="BC12" s="8"/>
      <c r="BD12" s="65"/>
      <c r="BE12" s="65"/>
      <c r="BF12" s="65"/>
      <c r="BG12" s="65"/>
    </row>
    <row r="13" spans="1:59" s="60" customFormat="1" ht="30" customHeight="1" x14ac:dyDescent="0.25">
      <c r="A13" s="115"/>
      <c r="B13" s="61"/>
      <c r="C13" s="58"/>
      <c r="D13" s="61"/>
      <c r="E13" s="61"/>
      <c r="F13" s="61"/>
      <c r="G13" s="61"/>
      <c r="H13" s="58"/>
      <c r="I13" s="58"/>
      <c r="J13" s="58"/>
      <c r="K13" s="58"/>
      <c r="L13" s="58"/>
      <c r="M13" s="62"/>
      <c r="N13" s="62"/>
      <c r="O13" s="62"/>
      <c r="P13" s="62"/>
      <c r="Q13" s="62"/>
      <c r="R13" s="62"/>
      <c r="S13" s="62"/>
      <c r="T13" s="62"/>
      <c r="U13" s="62"/>
      <c r="V13" s="62"/>
      <c r="W13" s="62"/>
      <c r="X13" s="62"/>
      <c r="Y13" s="62"/>
      <c r="Z13" s="62"/>
      <c r="AA13" s="62"/>
      <c r="AB13" s="62"/>
      <c r="AC13" s="62"/>
      <c r="AD13" s="62"/>
      <c r="AE13" s="62"/>
      <c r="AF13" s="62"/>
      <c r="AG13" s="62"/>
      <c r="AH13" s="62"/>
      <c r="AI13" s="62"/>
      <c r="AJ13" s="62"/>
      <c r="AK13" s="62"/>
      <c r="AL13" s="62"/>
      <c r="AM13" s="62"/>
      <c r="AN13" s="62"/>
      <c r="AO13" s="62"/>
      <c r="AP13" s="62"/>
      <c r="AQ13" s="67"/>
      <c r="AR13" s="67"/>
      <c r="AS13" s="62"/>
      <c r="AX13" s="11"/>
      <c r="AY13" s="69"/>
      <c r="AZ13" s="69"/>
      <c r="BA13" s="62"/>
      <c r="BB13" s="62"/>
      <c r="BC13" s="8"/>
      <c r="BD13" s="65"/>
      <c r="BE13" s="65"/>
      <c r="BF13" s="65"/>
      <c r="BG13" s="65"/>
    </row>
    <row r="14" spans="1:59" s="60" customFormat="1" ht="30" customHeight="1" x14ac:dyDescent="0.25">
      <c r="A14" s="115"/>
      <c r="B14" s="61"/>
      <c r="C14" s="58"/>
      <c r="D14" s="61"/>
      <c r="E14" s="61"/>
      <c r="F14" s="61"/>
      <c r="G14" s="61"/>
      <c r="H14" s="58"/>
      <c r="I14" s="58"/>
      <c r="J14" s="58"/>
      <c r="K14" s="58"/>
      <c r="L14" s="58"/>
      <c r="M14" s="62"/>
      <c r="N14" s="62"/>
      <c r="O14" s="62"/>
      <c r="P14" s="62"/>
      <c r="Q14" s="62"/>
      <c r="R14" s="62"/>
      <c r="S14" s="62"/>
      <c r="T14" s="62"/>
      <c r="U14" s="62"/>
      <c r="V14" s="62"/>
      <c r="W14" s="62"/>
      <c r="X14" s="62"/>
      <c r="Y14" s="62"/>
      <c r="Z14" s="62"/>
      <c r="AA14" s="62"/>
      <c r="AB14" s="62"/>
      <c r="AC14" s="62"/>
      <c r="AD14" s="62"/>
      <c r="AE14" s="62"/>
      <c r="AF14" s="62"/>
      <c r="AG14" s="62"/>
      <c r="AH14" s="62"/>
      <c r="AI14" s="62"/>
      <c r="AJ14" s="62"/>
      <c r="AK14" s="62"/>
      <c r="AL14" s="62"/>
      <c r="AM14" s="62"/>
      <c r="AN14" s="62"/>
      <c r="AO14" s="62"/>
      <c r="AP14" s="62"/>
      <c r="AQ14" s="68"/>
      <c r="AR14" s="68"/>
      <c r="AS14" s="62"/>
      <c r="AX14" s="11"/>
      <c r="AY14" s="11"/>
      <c r="AZ14" s="11"/>
      <c r="BA14" s="62"/>
      <c r="BB14" s="62"/>
      <c r="BC14" s="8"/>
      <c r="BD14" s="65"/>
      <c r="BE14" s="65"/>
      <c r="BF14" s="65"/>
      <c r="BG14" s="65"/>
    </row>
    <row r="15" spans="1:59" s="60" customFormat="1" ht="30" customHeight="1" x14ac:dyDescent="0.25">
      <c r="A15" s="115"/>
      <c r="B15" s="61"/>
      <c r="C15" s="58"/>
      <c r="D15" s="61"/>
      <c r="E15" s="61"/>
      <c r="I15" s="58"/>
      <c r="J15" s="58"/>
      <c r="K15" s="58"/>
      <c r="L15" s="58"/>
      <c r="M15" s="62"/>
      <c r="N15" s="62"/>
      <c r="O15" s="62"/>
      <c r="P15" s="62"/>
      <c r="Q15" s="62"/>
      <c r="R15" s="62"/>
      <c r="S15" s="62"/>
      <c r="T15" s="62"/>
      <c r="U15" s="62"/>
      <c r="V15" s="62"/>
      <c r="W15" s="62"/>
      <c r="X15" s="62"/>
      <c r="Y15" s="62"/>
      <c r="Z15" s="62"/>
      <c r="AA15" s="62"/>
      <c r="AB15" s="62"/>
      <c r="AC15" s="62"/>
      <c r="AD15" s="62"/>
      <c r="AE15" s="62"/>
      <c r="AF15" s="62"/>
      <c r="AG15" s="62"/>
      <c r="AH15" s="62"/>
      <c r="AI15" s="62"/>
      <c r="AJ15" s="62"/>
      <c r="AK15" s="62"/>
      <c r="AL15" s="62"/>
      <c r="AM15" s="62"/>
      <c r="AN15" s="62"/>
      <c r="AO15" s="62"/>
      <c r="AP15" s="62"/>
      <c r="AQ15" s="68"/>
      <c r="AR15" s="68"/>
      <c r="AS15" s="62"/>
      <c r="AX15" s="11"/>
      <c r="AY15" s="11"/>
      <c r="AZ15" s="11"/>
      <c r="BA15" s="62"/>
      <c r="BB15" s="62"/>
      <c r="BC15" s="8"/>
      <c r="BD15" s="65"/>
      <c r="BE15" s="65"/>
      <c r="BF15" s="65"/>
      <c r="BG15" s="65"/>
    </row>
    <row r="16" spans="1:59" s="60" customFormat="1" ht="30" customHeight="1" x14ac:dyDescent="0.25">
      <c r="A16" s="115"/>
      <c r="B16" s="61"/>
      <c r="C16" s="58"/>
      <c r="D16" s="61"/>
      <c r="E16" s="61"/>
      <c r="I16" s="58"/>
      <c r="J16" s="58"/>
      <c r="K16" s="58"/>
      <c r="L16" s="58"/>
      <c r="M16" s="62"/>
      <c r="N16" s="62"/>
      <c r="O16" s="62"/>
      <c r="P16" s="62"/>
      <c r="Q16" s="62"/>
      <c r="R16" s="62"/>
      <c r="S16" s="62"/>
      <c r="T16" s="62"/>
      <c r="U16" s="62"/>
      <c r="V16" s="62"/>
      <c r="W16" s="62"/>
      <c r="X16" s="62"/>
      <c r="Y16" s="62"/>
      <c r="Z16" s="62"/>
      <c r="AA16" s="62"/>
      <c r="AB16" s="62"/>
      <c r="AC16" s="62"/>
      <c r="AD16" s="62"/>
      <c r="AE16" s="62"/>
      <c r="AF16" s="62"/>
      <c r="AG16" s="62"/>
      <c r="AH16" s="62"/>
      <c r="AI16" s="62"/>
      <c r="AJ16" s="62"/>
      <c r="AK16" s="62"/>
      <c r="AL16" s="62"/>
      <c r="AM16" s="62"/>
      <c r="AN16" s="62"/>
      <c r="AO16" s="62"/>
      <c r="AP16" s="62"/>
      <c r="AQ16" s="68"/>
      <c r="AR16" s="68"/>
      <c r="AS16" s="62"/>
      <c r="AX16" s="11"/>
      <c r="AY16" s="11"/>
      <c r="AZ16" s="11"/>
      <c r="BA16" s="62"/>
      <c r="BB16" s="62"/>
      <c r="BC16" s="8"/>
      <c r="BD16" s="65"/>
      <c r="BE16" s="65"/>
      <c r="BF16" s="65"/>
      <c r="BG16" s="65"/>
    </row>
    <row r="17" spans="1:55" s="60" customFormat="1" ht="30" customHeight="1" x14ac:dyDescent="0.25">
      <c r="A17" s="115"/>
      <c r="B17" s="61"/>
      <c r="C17" s="58"/>
      <c r="D17" s="61"/>
      <c r="E17" s="61"/>
      <c r="I17" s="58"/>
      <c r="J17" s="58"/>
      <c r="K17" s="58"/>
      <c r="L17" s="58"/>
      <c r="M17" s="62"/>
      <c r="N17" s="62"/>
      <c r="O17" s="62"/>
      <c r="P17" s="62"/>
      <c r="Q17" s="62"/>
      <c r="R17" s="62"/>
      <c r="S17" s="62"/>
      <c r="T17" s="62"/>
      <c r="U17" s="62"/>
      <c r="V17" s="62"/>
      <c r="W17" s="62"/>
      <c r="X17" s="62"/>
      <c r="Y17" s="62"/>
      <c r="Z17" s="62"/>
      <c r="AA17" s="62"/>
      <c r="AB17" s="62"/>
      <c r="AC17" s="62"/>
      <c r="AD17" s="62"/>
      <c r="AE17" s="62"/>
      <c r="AF17" s="62"/>
      <c r="AG17" s="62"/>
      <c r="AH17" s="62"/>
      <c r="AI17" s="62"/>
      <c r="AJ17" s="62"/>
      <c r="AK17" s="62"/>
      <c r="AL17" s="62"/>
      <c r="AM17" s="62"/>
      <c r="AN17" s="62"/>
      <c r="AO17" s="62"/>
      <c r="AP17" s="62"/>
      <c r="AQ17" s="68"/>
      <c r="AR17" s="68"/>
      <c r="AS17" s="62"/>
      <c r="AX17" s="11"/>
      <c r="AY17" s="11"/>
      <c r="AZ17" s="11"/>
      <c r="BA17" s="62"/>
      <c r="BB17" s="62"/>
      <c r="BC17" s="8"/>
    </row>
    <row r="18" spans="1:55" s="60" customFormat="1" ht="30" customHeight="1" x14ac:dyDescent="0.25">
      <c r="A18" s="115"/>
      <c r="B18" s="10"/>
      <c r="C18" s="58"/>
      <c r="D18" s="10"/>
      <c r="E18" s="61"/>
      <c r="I18" s="58"/>
      <c r="J18" s="58"/>
      <c r="K18" s="58"/>
      <c r="L18" s="58"/>
      <c r="M18" s="62"/>
      <c r="N18" s="62"/>
      <c r="O18" s="62"/>
      <c r="P18" s="62"/>
      <c r="Q18" s="62"/>
      <c r="R18" s="62"/>
      <c r="S18" s="62"/>
      <c r="T18" s="62"/>
      <c r="U18" s="62"/>
      <c r="V18" s="62"/>
      <c r="W18" s="62"/>
      <c r="X18" s="62"/>
      <c r="Y18" s="62"/>
      <c r="Z18" s="62"/>
      <c r="AA18" s="62"/>
      <c r="AB18" s="62"/>
      <c r="AC18" s="62"/>
      <c r="AD18" s="62"/>
      <c r="AE18" s="62"/>
      <c r="AF18" s="62"/>
      <c r="AG18" s="62"/>
      <c r="AH18" s="62"/>
      <c r="AI18" s="62"/>
      <c r="AJ18" s="62"/>
      <c r="AK18" s="62"/>
      <c r="AL18" s="62"/>
      <c r="AM18" s="62"/>
      <c r="AN18" s="62"/>
      <c r="AO18" s="62"/>
      <c r="AP18" s="62"/>
      <c r="AQ18" s="68"/>
      <c r="AR18" s="68"/>
      <c r="AS18" s="62"/>
      <c r="AX18" s="69"/>
      <c r="AY18" s="69"/>
      <c r="AZ18" s="69"/>
      <c r="BA18" s="62"/>
      <c r="BB18" s="62"/>
      <c r="BC18" s="8"/>
    </row>
    <row r="19" spans="1:55" s="60" customFormat="1" ht="17.25" customHeight="1" x14ac:dyDescent="0.25">
      <c r="A19" s="115"/>
      <c r="B19" s="10"/>
      <c r="C19" s="58"/>
      <c r="D19" s="10"/>
      <c r="E19" s="61"/>
      <c r="I19" s="58"/>
      <c r="J19" s="58"/>
      <c r="K19" s="58"/>
      <c r="L19" s="58"/>
      <c r="M19" s="62"/>
      <c r="N19" s="62"/>
      <c r="O19" s="62"/>
      <c r="P19" s="62"/>
      <c r="Q19" s="62"/>
      <c r="R19" s="62"/>
      <c r="S19" s="62"/>
      <c r="T19" s="62"/>
      <c r="U19" s="62"/>
      <c r="V19" s="62"/>
      <c r="W19" s="62"/>
      <c r="X19" s="62"/>
      <c r="Y19" s="62"/>
      <c r="Z19" s="62"/>
      <c r="AA19" s="62"/>
      <c r="AB19" s="62"/>
      <c r="AC19" s="62"/>
      <c r="AD19" s="62"/>
      <c r="AE19" s="62"/>
      <c r="AF19" s="62"/>
      <c r="AG19" s="62"/>
      <c r="AH19" s="62"/>
      <c r="AI19" s="62"/>
      <c r="AJ19" s="62"/>
      <c r="AK19" s="62"/>
      <c r="AL19" s="62"/>
      <c r="AM19" s="62"/>
      <c r="AN19" s="62"/>
      <c r="AO19" s="62"/>
      <c r="AP19" s="62"/>
      <c r="AQ19" s="68"/>
      <c r="AR19" s="68"/>
      <c r="AS19" s="62"/>
      <c r="AX19" s="69"/>
      <c r="AY19" s="69"/>
      <c r="AZ19" s="69"/>
      <c r="BA19" s="62"/>
      <c r="BB19" s="62"/>
      <c r="BC19" s="8"/>
    </row>
    <row r="20" spans="1:55" s="60" customFormat="1" ht="17.25" customHeight="1" x14ac:dyDescent="0.25">
      <c r="A20" s="115"/>
      <c r="B20" s="61"/>
      <c r="C20" s="58"/>
      <c r="D20" s="61"/>
      <c r="E20" s="61"/>
      <c r="I20" s="58"/>
      <c r="J20" s="58"/>
      <c r="K20" s="58"/>
      <c r="L20" s="58"/>
      <c r="M20" s="62"/>
      <c r="N20" s="62"/>
      <c r="O20" s="62"/>
      <c r="P20" s="62"/>
      <c r="Q20" s="62"/>
      <c r="R20" s="62"/>
      <c r="S20" s="62"/>
      <c r="T20" s="62"/>
      <c r="U20" s="62"/>
      <c r="V20" s="62"/>
      <c r="W20" s="62"/>
      <c r="X20" s="62"/>
      <c r="Y20" s="62"/>
      <c r="Z20" s="62"/>
      <c r="AA20" s="62"/>
      <c r="AB20" s="62"/>
      <c r="AC20" s="62"/>
      <c r="AD20" s="62"/>
      <c r="AE20" s="62"/>
      <c r="AF20" s="62"/>
      <c r="AG20" s="62"/>
      <c r="AH20" s="62"/>
      <c r="AI20" s="62"/>
      <c r="AJ20" s="62"/>
      <c r="AK20" s="62"/>
      <c r="AL20" s="62"/>
      <c r="AM20" s="62"/>
      <c r="AN20" s="62"/>
      <c r="AO20" s="62"/>
      <c r="AP20" s="62"/>
      <c r="AQ20" s="62"/>
      <c r="AR20" s="62"/>
      <c r="AS20" s="62"/>
      <c r="AX20" s="11"/>
      <c r="AY20" s="11"/>
      <c r="AZ20" s="11"/>
      <c r="BA20" s="62"/>
      <c r="BB20" s="62"/>
      <c r="BC20" s="8"/>
    </row>
    <row r="21" spans="1:55" s="60" customFormat="1" ht="17.25" customHeight="1" x14ac:dyDescent="0.25">
      <c r="A21" s="115"/>
      <c r="B21" s="61"/>
      <c r="C21" s="58"/>
      <c r="D21" s="61"/>
      <c r="E21" s="61"/>
      <c r="I21" s="58"/>
      <c r="J21" s="58"/>
      <c r="K21" s="58"/>
      <c r="L21" s="58"/>
      <c r="M21" s="62"/>
      <c r="N21" s="62"/>
      <c r="O21" s="62"/>
      <c r="P21" s="62"/>
      <c r="Q21" s="62"/>
      <c r="R21" s="62"/>
      <c r="S21" s="62"/>
      <c r="T21" s="62"/>
      <c r="U21" s="62"/>
      <c r="V21" s="62"/>
      <c r="W21" s="62"/>
      <c r="X21" s="62"/>
      <c r="Y21" s="62"/>
      <c r="Z21" s="62"/>
      <c r="AA21" s="62"/>
      <c r="AB21" s="62"/>
      <c r="AC21" s="62"/>
      <c r="AD21" s="62"/>
      <c r="AE21" s="62"/>
      <c r="AF21" s="62"/>
      <c r="AG21" s="62"/>
      <c r="AH21" s="62"/>
      <c r="AI21" s="62"/>
      <c r="AJ21" s="62"/>
      <c r="AK21" s="62"/>
      <c r="AL21" s="62"/>
      <c r="AM21" s="62"/>
      <c r="AN21" s="62"/>
      <c r="AO21" s="62"/>
      <c r="AP21" s="62"/>
      <c r="AQ21" s="62"/>
      <c r="AR21" s="62"/>
      <c r="AS21" s="62"/>
      <c r="AX21" s="11"/>
      <c r="AY21" s="69"/>
      <c r="AZ21" s="69"/>
      <c r="BA21" s="62"/>
      <c r="BB21" s="62"/>
      <c r="BC21" s="8"/>
    </row>
    <row r="22" spans="1:55" s="60" customFormat="1" ht="17.25" customHeight="1" x14ac:dyDescent="0.25">
      <c r="A22" s="115"/>
      <c r="B22" s="61"/>
      <c r="C22" s="58"/>
      <c r="D22" s="61"/>
      <c r="E22" s="61"/>
      <c r="I22" s="58"/>
      <c r="J22" s="58"/>
      <c r="K22" s="58"/>
      <c r="L22" s="58"/>
      <c r="M22" s="62"/>
      <c r="N22" s="62"/>
      <c r="O22" s="62"/>
      <c r="P22" s="62"/>
      <c r="Q22" s="62"/>
      <c r="R22" s="62"/>
      <c r="S22" s="62"/>
      <c r="T22" s="62"/>
      <c r="U22" s="62"/>
      <c r="V22" s="62"/>
      <c r="W22" s="62"/>
      <c r="X22" s="62"/>
      <c r="Y22" s="62"/>
      <c r="Z22" s="62"/>
      <c r="AA22" s="62"/>
      <c r="AB22" s="62"/>
      <c r="AC22" s="62"/>
      <c r="AD22" s="62"/>
      <c r="AE22" s="62"/>
      <c r="AF22" s="62"/>
      <c r="AG22" s="62"/>
      <c r="AH22" s="62"/>
      <c r="AI22" s="62"/>
      <c r="AJ22" s="62"/>
      <c r="AK22" s="62"/>
      <c r="AL22" s="62"/>
      <c r="AM22" s="62"/>
      <c r="AN22" s="62"/>
      <c r="AO22" s="62"/>
      <c r="AP22" s="62"/>
      <c r="AQ22" s="62"/>
      <c r="AR22" s="62"/>
      <c r="AS22" s="62"/>
      <c r="AX22" s="8"/>
      <c r="AY22" s="8"/>
      <c r="AZ22" s="8"/>
      <c r="BA22" s="62"/>
      <c r="BB22" s="62"/>
      <c r="BC22" s="8"/>
    </row>
    <row r="23" spans="1:55" s="60" customFormat="1" ht="17.25" customHeight="1" x14ac:dyDescent="0.25">
      <c r="A23" s="115"/>
      <c r="B23" s="61"/>
      <c r="C23" s="58"/>
      <c r="D23" s="61"/>
      <c r="E23" s="61"/>
      <c r="I23" s="58"/>
      <c r="J23" s="58"/>
      <c r="K23" s="58"/>
      <c r="L23" s="58"/>
      <c r="M23" s="62"/>
      <c r="N23" s="62"/>
      <c r="O23" s="62"/>
      <c r="P23" s="62"/>
      <c r="Q23" s="62"/>
      <c r="R23" s="62"/>
      <c r="S23" s="62"/>
      <c r="T23" s="62"/>
      <c r="U23" s="62"/>
      <c r="V23" s="62"/>
      <c r="W23" s="62"/>
      <c r="X23" s="62"/>
      <c r="Y23" s="62"/>
      <c r="Z23" s="62"/>
      <c r="AA23" s="62"/>
      <c r="AB23" s="62"/>
      <c r="AC23" s="62"/>
      <c r="AD23" s="62"/>
      <c r="AE23" s="62"/>
      <c r="AF23" s="62"/>
      <c r="AG23" s="62"/>
      <c r="AH23" s="62"/>
      <c r="AI23" s="62"/>
      <c r="AJ23" s="62"/>
      <c r="AK23" s="62"/>
      <c r="AL23" s="62"/>
      <c r="AM23" s="62"/>
      <c r="AN23" s="62"/>
      <c r="AO23" s="62"/>
      <c r="AP23" s="62"/>
      <c r="AQ23" s="62"/>
      <c r="AR23" s="62"/>
      <c r="AS23" s="62"/>
      <c r="AX23" s="8"/>
      <c r="AY23" s="8"/>
      <c r="AZ23" s="11"/>
      <c r="BA23" s="62"/>
      <c r="BB23" s="62"/>
      <c r="BC23" s="8"/>
    </row>
    <row r="24" spans="1:55" s="60" customFormat="1" ht="17.25" customHeight="1" x14ac:dyDescent="0.25">
      <c r="A24" s="115"/>
      <c r="B24" s="61"/>
      <c r="C24" s="58"/>
      <c r="D24" s="61"/>
      <c r="E24" s="61"/>
      <c r="I24" s="58"/>
      <c r="J24" s="58"/>
      <c r="K24" s="58"/>
      <c r="L24" s="58"/>
      <c r="M24" s="62"/>
      <c r="N24" s="62"/>
      <c r="O24" s="62"/>
      <c r="P24" s="62"/>
      <c r="Q24" s="62"/>
      <c r="R24" s="62"/>
      <c r="S24" s="62"/>
      <c r="T24" s="62"/>
      <c r="U24" s="62"/>
      <c r="V24" s="62"/>
      <c r="W24" s="62"/>
      <c r="X24" s="62"/>
      <c r="Y24" s="62"/>
      <c r="Z24" s="62"/>
      <c r="AA24" s="62"/>
      <c r="AB24" s="62"/>
      <c r="AC24" s="62"/>
      <c r="AD24" s="62"/>
      <c r="AE24" s="62"/>
      <c r="AF24" s="62"/>
      <c r="AG24" s="62"/>
      <c r="AH24" s="62"/>
      <c r="AI24" s="62"/>
      <c r="AJ24" s="62"/>
      <c r="AK24" s="62"/>
      <c r="AL24" s="62"/>
      <c r="AM24" s="62"/>
      <c r="AN24" s="62"/>
      <c r="AO24" s="62"/>
      <c r="AP24" s="62"/>
      <c r="AQ24" s="62"/>
      <c r="AR24" s="62"/>
      <c r="AS24" s="62"/>
      <c r="AX24" s="11"/>
      <c r="AY24" s="11"/>
      <c r="AZ24" s="85"/>
      <c r="BA24" s="62"/>
      <c r="BB24" s="62"/>
      <c r="BC24" s="8"/>
    </row>
    <row r="25" spans="1:55" s="60" customFormat="1" ht="12.75" customHeight="1" x14ac:dyDescent="0.25">
      <c r="A25" s="119"/>
      <c r="B25" s="61"/>
      <c r="C25" s="58"/>
      <c r="D25" s="61"/>
      <c r="E25" s="61"/>
      <c r="I25" s="58"/>
      <c r="J25" s="58"/>
      <c r="K25" s="58"/>
      <c r="L25" s="58"/>
      <c r="M25" s="62"/>
      <c r="N25" s="62"/>
      <c r="O25" s="62"/>
      <c r="P25" s="62"/>
      <c r="Q25" s="62"/>
      <c r="R25" s="62"/>
      <c r="S25" s="62"/>
      <c r="T25" s="62"/>
      <c r="U25" s="62"/>
      <c r="V25" s="62"/>
      <c r="W25" s="62"/>
      <c r="X25" s="62"/>
      <c r="Y25" s="62"/>
      <c r="Z25" s="62"/>
      <c r="AA25" s="62"/>
      <c r="AB25" s="62"/>
      <c r="AC25" s="62"/>
      <c r="AD25" s="62"/>
      <c r="AE25" s="62"/>
      <c r="AF25" s="62"/>
      <c r="AG25" s="62"/>
      <c r="AH25" s="62"/>
      <c r="AI25" s="62"/>
      <c r="AJ25" s="62"/>
      <c r="AK25" s="62"/>
      <c r="AL25" s="62"/>
      <c r="AM25" s="62"/>
      <c r="AN25" s="62"/>
      <c r="AO25" s="62"/>
      <c r="AP25" s="62"/>
      <c r="AQ25" s="62"/>
      <c r="AR25" s="62"/>
      <c r="AS25" s="62"/>
      <c r="AT25" s="11"/>
      <c r="AU25" s="11"/>
      <c r="AV25" s="69"/>
      <c r="AW25" s="69"/>
      <c r="AX25" s="11"/>
      <c r="AY25" s="11"/>
      <c r="AZ25" s="11"/>
      <c r="BA25" s="62"/>
      <c r="BB25" s="62"/>
      <c r="BC25" s="8"/>
    </row>
    <row r="26" spans="1:55" s="60" customFormat="1" ht="12.75" customHeight="1" x14ac:dyDescent="0.25">
      <c r="A26" s="119"/>
      <c r="B26" s="61"/>
      <c r="C26" s="58"/>
      <c r="D26" s="61"/>
      <c r="E26" s="61"/>
      <c r="I26" s="58"/>
      <c r="J26" s="58"/>
      <c r="K26" s="58"/>
      <c r="L26" s="58"/>
      <c r="M26" s="62"/>
      <c r="N26" s="62"/>
      <c r="O26" s="62"/>
      <c r="P26" s="62"/>
      <c r="Q26" s="62"/>
      <c r="R26" s="62"/>
      <c r="S26" s="62"/>
      <c r="T26" s="62"/>
      <c r="U26" s="62"/>
      <c r="V26" s="62"/>
      <c r="W26" s="62"/>
      <c r="X26" s="62"/>
      <c r="Y26" s="62"/>
      <c r="Z26" s="62"/>
      <c r="AA26" s="62"/>
      <c r="AB26" s="62"/>
      <c r="AC26" s="62"/>
      <c r="AD26" s="62"/>
      <c r="AE26" s="62"/>
      <c r="AF26" s="62"/>
      <c r="AG26" s="62"/>
      <c r="AH26" s="62"/>
      <c r="AI26" s="62"/>
      <c r="AJ26" s="62"/>
      <c r="AK26" s="62"/>
      <c r="AL26" s="62"/>
      <c r="AM26" s="62"/>
      <c r="AN26" s="62"/>
      <c r="AO26" s="62"/>
      <c r="AP26" s="62"/>
      <c r="AQ26" s="62"/>
      <c r="AR26" s="62"/>
      <c r="AS26" s="62"/>
      <c r="AT26" s="11"/>
      <c r="AU26" s="11"/>
      <c r="AV26" s="11"/>
      <c r="AX26" s="11"/>
      <c r="AY26" s="11"/>
      <c r="AZ26" s="11"/>
      <c r="BA26" s="62"/>
      <c r="BB26" s="62"/>
      <c r="BC26" s="8"/>
    </row>
    <row r="27" spans="1:55" s="60" customFormat="1" ht="12.75" customHeight="1" x14ac:dyDescent="0.25">
      <c r="A27" s="119" t="str">
        <f>AT56</f>
        <v xml:space="preserve"> </v>
      </c>
      <c r="B27" s="61"/>
      <c r="C27" s="58"/>
      <c r="D27" s="61"/>
      <c r="E27" s="61"/>
      <c r="I27" s="58"/>
      <c r="J27" s="58"/>
      <c r="K27" s="58"/>
      <c r="L27" s="58"/>
      <c r="M27" s="62"/>
      <c r="N27" s="62"/>
      <c r="O27" s="62"/>
      <c r="P27" s="62"/>
      <c r="Q27" s="62"/>
      <c r="R27" s="62"/>
      <c r="S27" s="62"/>
      <c r="T27" s="62"/>
      <c r="U27" s="62"/>
      <c r="V27" s="62"/>
      <c r="W27" s="62"/>
      <c r="X27" s="62"/>
      <c r="Y27" s="62"/>
      <c r="Z27" s="62"/>
      <c r="AA27" s="62"/>
      <c r="AB27" s="62"/>
      <c r="AC27" s="62"/>
      <c r="AD27" s="62"/>
      <c r="AE27" s="62"/>
      <c r="AF27" s="62"/>
      <c r="AG27" s="62"/>
      <c r="AH27" s="62"/>
      <c r="AI27" s="62"/>
      <c r="AJ27" s="62"/>
      <c r="AK27" s="62"/>
      <c r="AL27" s="62"/>
      <c r="AM27" s="62"/>
      <c r="AN27" s="62"/>
      <c r="AO27" s="62"/>
      <c r="AP27" s="62"/>
      <c r="AQ27" s="62"/>
      <c r="AR27" s="62"/>
      <c r="AS27" s="62"/>
      <c r="AT27" s="8" t="s">
        <v>19</v>
      </c>
      <c r="AU27" s="60" t="s">
        <v>49</v>
      </c>
      <c r="AV27" s="8" t="s">
        <v>33</v>
      </c>
      <c r="AW27" s="8" t="s">
        <v>34</v>
      </c>
      <c r="AX27" s="8" t="s">
        <v>35</v>
      </c>
      <c r="AY27" s="87" t="s">
        <v>14</v>
      </c>
      <c r="AZ27" s="86"/>
      <c r="BA27" s="62"/>
      <c r="BB27" s="62"/>
      <c r="BC27" s="8"/>
    </row>
    <row r="28" spans="1:55" s="60" customFormat="1" ht="12.75" customHeight="1" x14ac:dyDescent="0.25">
      <c r="A28" s="119" t="str">
        <f>AT57</f>
        <v xml:space="preserve"> </v>
      </c>
      <c r="B28" s="61"/>
      <c r="C28" s="58"/>
      <c r="D28" s="61"/>
      <c r="E28" s="61"/>
      <c r="I28" s="58"/>
      <c r="J28" s="58"/>
      <c r="K28" s="58"/>
      <c r="L28" s="58"/>
      <c r="M28" s="62"/>
      <c r="N28" s="62"/>
      <c r="O28" s="62"/>
      <c r="P28" s="62"/>
      <c r="Q28" s="62"/>
      <c r="R28" s="62"/>
      <c r="S28" s="62"/>
      <c r="T28" s="62"/>
      <c r="U28" s="62"/>
      <c r="V28" s="62"/>
      <c r="W28" s="62"/>
      <c r="X28" s="62"/>
      <c r="Y28" s="62"/>
      <c r="Z28" s="62"/>
      <c r="AA28" s="62"/>
      <c r="AB28" s="62"/>
      <c r="AC28" s="62"/>
      <c r="AD28" s="62"/>
      <c r="AE28" s="62"/>
      <c r="AF28" s="62"/>
      <c r="AG28" s="62"/>
      <c r="AH28" s="62"/>
      <c r="AI28" s="62"/>
      <c r="AJ28" s="62"/>
      <c r="AK28" s="62"/>
      <c r="AL28" s="62"/>
      <c r="AM28" s="62"/>
      <c r="AN28" s="62"/>
      <c r="AO28" s="62"/>
      <c r="AP28" s="62"/>
      <c r="AQ28" s="62"/>
      <c r="AR28" s="62"/>
      <c r="AS28" s="62"/>
      <c r="AT28" s="91" t="s">
        <v>50</v>
      </c>
      <c r="AU28" s="99">
        <v>6</v>
      </c>
      <c r="AV28" s="103">
        <v>-32.606288499726674</v>
      </c>
      <c r="AW28" s="103">
        <v>85.394973678175845</v>
      </c>
      <c r="AX28" s="103">
        <v>-999</v>
      </c>
      <c r="AY28" s="191">
        <v>85.394973678175845</v>
      </c>
      <c r="AZ28" s="87"/>
      <c r="BA28" s="62"/>
      <c r="BB28" s="62"/>
      <c r="BC28" s="8"/>
    </row>
    <row r="29" spans="1:55" s="60" customFormat="1" ht="12.75" customHeight="1" x14ac:dyDescent="0.25">
      <c r="A29" s="119" t="str">
        <f>AT58</f>
        <v xml:space="preserve"> </v>
      </c>
      <c r="B29" s="61"/>
      <c r="C29" s="58"/>
      <c r="D29" s="61"/>
      <c r="E29" s="61"/>
      <c r="I29" s="58"/>
      <c r="J29" s="58"/>
      <c r="K29" s="58"/>
      <c r="L29" s="58"/>
      <c r="M29" s="62"/>
      <c r="N29" s="62"/>
      <c r="O29" s="62"/>
      <c r="P29" s="62"/>
      <c r="Q29" s="62"/>
      <c r="R29" s="62"/>
      <c r="S29" s="62"/>
      <c r="T29" s="62"/>
      <c r="U29" s="62"/>
      <c r="V29" s="62"/>
      <c r="W29" s="62"/>
      <c r="X29" s="62"/>
      <c r="Y29" s="62"/>
      <c r="Z29" s="62"/>
      <c r="AA29" s="62"/>
      <c r="AB29" s="62"/>
      <c r="AC29" s="62"/>
      <c r="AD29" s="62"/>
      <c r="AE29" s="62"/>
      <c r="AF29" s="62"/>
      <c r="AG29" s="62"/>
      <c r="AH29" s="62"/>
      <c r="AI29" s="62"/>
      <c r="AJ29" s="62"/>
      <c r="AK29" s="62"/>
      <c r="AL29" s="62"/>
      <c r="AM29" s="62"/>
      <c r="AN29" s="62"/>
      <c r="AO29" s="62"/>
      <c r="AP29" s="62"/>
      <c r="AQ29" s="62"/>
      <c r="AR29" s="62"/>
      <c r="AS29" s="62"/>
      <c r="AT29" s="94" t="s">
        <v>51</v>
      </c>
      <c r="AU29" s="10">
        <v>4</v>
      </c>
      <c r="AV29" s="104">
        <v>-37.339255181471579</v>
      </c>
      <c r="AW29" s="104">
        <v>58.395259377025056</v>
      </c>
      <c r="AX29" s="104">
        <v>-999</v>
      </c>
      <c r="AY29" s="184">
        <v>58.395259377025056</v>
      </c>
      <c r="AZ29" s="87"/>
      <c r="BA29" s="62"/>
      <c r="BB29" s="62"/>
      <c r="BC29" s="8"/>
    </row>
    <row r="30" spans="1:55" s="60" customFormat="1" x14ac:dyDescent="0.25">
      <c r="A30" s="61"/>
      <c r="B30" s="61"/>
      <c r="C30" s="61"/>
      <c r="D30" s="61"/>
      <c r="E30" s="61"/>
      <c r="I30" s="58"/>
      <c r="J30" s="58"/>
      <c r="K30" s="58"/>
      <c r="L30" s="58"/>
      <c r="M30" s="62"/>
      <c r="N30" s="62"/>
      <c r="O30" s="62"/>
      <c r="P30" s="62"/>
      <c r="Q30" s="62"/>
      <c r="R30" s="62"/>
      <c r="S30" s="62"/>
      <c r="T30" s="62"/>
      <c r="U30" s="62"/>
      <c r="V30" s="62"/>
      <c r="W30" s="62"/>
      <c r="X30" s="62"/>
      <c r="Y30" s="62"/>
      <c r="Z30" s="62"/>
      <c r="AA30" s="62"/>
      <c r="AB30" s="62"/>
      <c r="AC30" s="62"/>
      <c r="AD30" s="62"/>
      <c r="AE30" s="62"/>
      <c r="AF30" s="62"/>
      <c r="AG30" s="62"/>
      <c r="AH30" s="62"/>
      <c r="AI30" s="62"/>
      <c r="AJ30" s="62"/>
      <c r="AK30" s="62"/>
      <c r="AL30" s="62"/>
      <c r="AM30" s="62"/>
      <c r="AN30" s="62"/>
      <c r="AO30" s="62"/>
      <c r="AP30" s="62"/>
      <c r="AQ30" s="62"/>
      <c r="AR30" s="62"/>
      <c r="AS30" s="62"/>
      <c r="AT30" s="94" t="s">
        <v>52</v>
      </c>
      <c r="AU30" s="10">
        <v>2</v>
      </c>
      <c r="AV30" s="104">
        <v>-8.9611907036531839</v>
      </c>
      <c r="AW30" s="104">
        <v>46.005179081593816</v>
      </c>
      <c r="AX30" s="104">
        <v>-999</v>
      </c>
      <c r="AY30" s="123">
        <v>46.005179081593816</v>
      </c>
      <c r="AZ30" s="86"/>
      <c r="BA30" s="62"/>
      <c r="BB30" s="62"/>
      <c r="BC30" s="8"/>
    </row>
    <row r="31" spans="1:55" s="60" customFormat="1" x14ac:dyDescent="0.25">
      <c r="A31" s="61"/>
      <c r="B31" s="61"/>
      <c r="C31" s="61"/>
      <c r="D31" s="61"/>
      <c r="E31" s="61"/>
      <c r="I31" s="58"/>
      <c r="J31" s="58"/>
      <c r="K31" s="58"/>
      <c r="L31" s="58"/>
      <c r="M31" s="62"/>
      <c r="N31" s="62"/>
      <c r="O31" s="62"/>
      <c r="P31" s="62"/>
      <c r="Q31" s="62"/>
      <c r="R31" s="62"/>
      <c r="S31" s="62"/>
      <c r="T31" s="62"/>
      <c r="U31" s="62"/>
      <c r="V31" s="62"/>
      <c r="W31" s="62"/>
      <c r="X31" s="62"/>
      <c r="Y31" s="62"/>
      <c r="Z31" s="62"/>
      <c r="AA31" s="62"/>
      <c r="AB31" s="62"/>
      <c r="AC31" s="62"/>
      <c r="AD31" s="62"/>
      <c r="AE31" s="62"/>
      <c r="AF31" s="62"/>
      <c r="AG31" s="62"/>
      <c r="AH31" s="62"/>
      <c r="AI31" s="62"/>
      <c r="AJ31" s="62"/>
      <c r="AK31" s="62"/>
      <c r="AL31" s="62"/>
      <c r="AM31" s="62"/>
      <c r="AN31" s="62"/>
      <c r="AO31" s="62"/>
      <c r="AP31" s="62"/>
      <c r="AQ31" s="62"/>
      <c r="AR31" s="62"/>
      <c r="AS31" s="62"/>
      <c r="AT31" s="94" t="s">
        <v>53</v>
      </c>
      <c r="AU31" s="10">
        <v>3</v>
      </c>
      <c r="AV31" s="104">
        <v>-64.83891024487879</v>
      </c>
      <c r="AW31" s="104">
        <v>16.437912017884994</v>
      </c>
      <c r="AX31" s="104">
        <v>-999</v>
      </c>
      <c r="AY31" s="123">
        <v>16.437912017884994</v>
      </c>
      <c r="AZ31" s="11"/>
      <c r="BA31" s="62"/>
      <c r="BB31" s="62"/>
      <c r="BC31" s="8"/>
    </row>
    <row r="32" spans="1:55" s="60" customFormat="1" x14ac:dyDescent="0.25">
      <c r="A32" s="61"/>
      <c r="B32" s="61"/>
      <c r="C32" s="61"/>
      <c r="D32" s="61"/>
      <c r="E32" s="61"/>
      <c r="I32" s="58"/>
      <c r="J32" s="58"/>
      <c r="K32" s="58"/>
      <c r="L32" s="58"/>
      <c r="M32" s="62"/>
      <c r="N32" s="62"/>
      <c r="O32" s="62"/>
      <c r="P32" s="62"/>
      <c r="Q32" s="62"/>
      <c r="R32" s="62"/>
      <c r="S32" s="62"/>
      <c r="T32" s="62"/>
      <c r="U32" s="62"/>
      <c r="V32" s="62"/>
      <c r="W32" s="62"/>
      <c r="X32" s="62"/>
      <c r="Y32" s="62"/>
      <c r="Z32" s="62"/>
      <c r="AA32" s="62"/>
      <c r="AB32" s="62"/>
      <c r="AC32" s="62"/>
      <c r="AD32" s="62"/>
      <c r="AE32" s="62"/>
      <c r="AF32" s="62"/>
      <c r="AG32" s="62"/>
      <c r="AH32" s="62"/>
      <c r="AI32" s="62"/>
      <c r="AJ32" s="62"/>
      <c r="AK32" s="62"/>
      <c r="AL32" s="62"/>
      <c r="AM32" s="62"/>
      <c r="AN32" s="62"/>
      <c r="AO32" s="62"/>
      <c r="AP32" s="62"/>
      <c r="AQ32" s="62"/>
      <c r="AR32" s="62"/>
      <c r="AS32" s="62"/>
      <c r="AT32" s="94" t="s">
        <v>54</v>
      </c>
      <c r="AU32" s="10">
        <v>8</v>
      </c>
      <c r="AV32" s="104">
        <v>0</v>
      </c>
      <c r="AW32" s="104">
        <v>0</v>
      </c>
      <c r="AX32" s="104">
        <v>-999</v>
      </c>
      <c r="AY32" s="123">
        <v>0</v>
      </c>
      <c r="AZ32" s="11"/>
      <c r="BA32" s="62"/>
      <c r="BB32" s="62"/>
      <c r="BC32" s="8"/>
    </row>
    <row r="33" spans="1:55" s="60" customFormat="1" ht="12.75" customHeight="1" x14ac:dyDescent="0.25">
      <c r="A33" s="61"/>
      <c r="B33" s="61"/>
      <c r="C33" s="61"/>
      <c r="D33" s="61"/>
      <c r="E33" s="61"/>
      <c r="I33" s="58"/>
      <c r="J33" s="58"/>
      <c r="K33" s="58"/>
      <c r="L33" s="58"/>
      <c r="M33" s="62"/>
      <c r="N33" s="62"/>
      <c r="O33" s="62"/>
      <c r="P33" s="62"/>
      <c r="Q33" s="62"/>
      <c r="R33" s="62"/>
      <c r="S33" s="62"/>
      <c r="T33" s="62"/>
      <c r="U33" s="62"/>
      <c r="V33" s="62"/>
      <c r="W33" s="62"/>
      <c r="X33" s="62"/>
      <c r="Y33" s="62"/>
      <c r="Z33" s="62"/>
      <c r="AA33" s="62"/>
      <c r="AB33" s="62"/>
      <c r="AC33" s="62"/>
      <c r="AD33" s="62"/>
      <c r="AE33" s="62"/>
      <c r="AF33" s="62"/>
      <c r="AG33" s="62"/>
      <c r="AH33" s="62"/>
      <c r="AI33" s="62"/>
      <c r="AJ33" s="62"/>
      <c r="AK33" s="62"/>
      <c r="AL33" s="62"/>
      <c r="AM33" s="62"/>
      <c r="AN33" s="62"/>
      <c r="AO33" s="62"/>
      <c r="AP33" s="62"/>
      <c r="AQ33" s="62"/>
      <c r="AR33" s="62"/>
      <c r="AS33" s="62"/>
      <c r="AT33" s="94" t="s">
        <v>55</v>
      </c>
      <c r="AU33" s="10">
        <v>1</v>
      </c>
      <c r="AV33" s="104">
        <v>-100</v>
      </c>
      <c r="AW33" s="104">
        <v>-999</v>
      </c>
      <c r="AX33" s="104">
        <v>-100</v>
      </c>
      <c r="AY33" s="125">
        <v>-100</v>
      </c>
      <c r="AZ33" s="8"/>
      <c r="BA33" s="62"/>
      <c r="BB33" s="62"/>
      <c r="BC33" s="8"/>
    </row>
    <row r="34" spans="1:55" s="60" customFormat="1" x14ac:dyDescent="0.25">
      <c r="A34" s="61"/>
      <c r="B34" s="61"/>
      <c r="C34" s="61"/>
      <c r="D34" s="61"/>
      <c r="E34" s="61"/>
      <c r="I34" s="58"/>
      <c r="J34" s="58"/>
      <c r="K34" s="58"/>
      <c r="L34" s="58"/>
      <c r="M34" s="62"/>
      <c r="N34" s="62"/>
      <c r="O34" s="62"/>
      <c r="P34" s="62"/>
      <c r="Q34" s="62"/>
      <c r="R34" s="62"/>
      <c r="S34" s="62"/>
      <c r="T34" s="62"/>
      <c r="U34" s="62"/>
      <c r="V34" s="62"/>
      <c r="W34" s="62"/>
      <c r="X34" s="62"/>
      <c r="Y34" s="62"/>
      <c r="Z34" s="62"/>
      <c r="AA34" s="62"/>
      <c r="AB34" s="62"/>
      <c r="AC34" s="62"/>
      <c r="AD34" s="62"/>
      <c r="AE34" s="62"/>
      <c r="AF34" s="62"/>
      <c r="AG34" s="62"/>
      <c r="AH34" s="62"/>
      <c r="AI34" s="62"/>
      <c r="AJ34" s="62"/>
      <c r="AK34" s="62"/>
      <c r="AL34" s="62"/>
      <c r="AM34" s="62"/>
      <c r="AN34" s="62"/>
      <c r="AO34" s="62"/>
      <c r="AP34" s="62"/>
      <c r="AQ34" s="62"/>
      <c r="AR34" s="62"/>
      <c r="AS34" s="62"/>
      <c r="AT34" s="94" t="s">
        <v>56</v>
      </c>
      <c r="AU34" s="10">
        <v>7</v>
      </c>
      <c r="AV34" s="104">
        <v>-37.166437582195336</v>
      </c>
      <c r="AW34" s="104">
        <v>-999</v>
      </c>
      <c r="AX34" s="104">
        <v>-42.934203539699752</v>
      </c>
      <c r="AY34" s="123">
        <v>-42.934203539699752</v>
      </c>
      <c r="AZ34" s="69"/>
      <c r="BA34" s="62"/>
      <c r="BB34" s="62"/>
      <c r="BC34" s="8"/>
    </row>
    <row r="35" spans="1:55" s="60" customFormat="1" x14ac:dyDescent="0.25">
      <c r="A35" s="10"/>
      <c r="B35" s="8"/>
      <c r="C35" s="8"/>
      <c r="D35" s="8"/>
      <c r="E35" s="8"/>
      <c r="F35" s="8"/>
      <c r="G35" s="8"/>
      <c r="H35" s="8"/>
      <c r="I35" s="8"/>
      <c r="J35" s="8"/>
      <c r="K35" s="8"/>
      <c r="L35" s="8"/>
      <c r="M35" s="8"/>
      <c r="N35" s="8"/>
      <c r="O35" s="8"/>
      <c r="P35" s="8"/>
      <c r="Q35" s="8"/>
      <c r="R35" s="8"/>
      <c r="S35" s="8"/>
      <c r="T35" s="8"/>
      <c r="U35" s="8"/>
      <c r="V35" s="8"/>
      <c r="W35" s="8"/>
      <c r="X35" s="8"/>
      <c r="Y35" s="8"/>
      <c r="Z35" s="8"/>
      <c r="AA35" s="8"/>
      <c r="AB35" s="8"/>
      <c r="AC35" s="8"/>
      <c r="AD35" s="8"/>
      <c r="AE35" s="8"/>
      <c r="AF35" s="8"/>
      <c r="AG35" s="8"/>
      <c r="AH35" s="8"/>
      <c r="AI35" s="8"/>
      <c r="AJ35" s="8"/>
      <c r="AK35" s="8"/>
      <c r="AL35" s="8"/>
      <c r="AM35" s="8"/>
      <c r="AN35" s="8"/>
      <c r="AO35" s="8"/>
      <c r="AP35" s="8"/>
      <c r="AQ35" s="8"/>
      <c r="AR35" s="8"/>
      <c r="AS35" s="8"/>
      <c r="AT35" s="94" t="s">
        <v>57</v>
      </c>
      <c r="AU35" s="10">
        <v>5</v>
      </c>
      <c r="AV35" s="104">
        <v>-49.344445822250243</v>
      </c>
      <c r="AW35" s="104">
        <v>-999</v>
      </c>
      <c r="AX35" s="104">
        <v>-36.769589922759437</v>
      </c>
      <c r="AY35" s="125">
        <v>-36.769589922759437</v>
      </c>
      <c r="AZ35" s="11"/>
      <c r="BA35" s="8"/>
      <c r="BB35" s="8"/>
      <c r="BC35" s="8"/>
    </row>
    <row r="36" spans="1:55" x14ac:dyDescent="0.25">
      <c r="AS36" s="8"/>
      <c r="AT36" s="94" t="s">
        <v>58</v>
      </c>
      <c r="AU36" s="10">
        <v>9</v>
      </c>
      <c r="AV36" s="104">
        <v>-12.004071779995074</v>
      </c>
      <c r="AW36" s="104">
        <v>-999</v>
      </c>
      <c r="AX36" s="104">
        <v>-26.529530692220519</v>
      </c>
      <c r="AY36" s="123">
        <v>-26.529530692220519</v>
      </c>
      <c r="AZ36" s="8"/>
      <c r="BA36" s="8"/>
      <c r="BB36" s="8"/>
      <c r="BC36" s="8"/>
    </row>
    <row r="37" spans="1:55" x14ac:dyDescent="0.25">
      <c r="AS37" s="8"/>
      <c r="AT37" s="94" t="s">
        <v>4</v>
      </c>
      <c r="AU37" s="10" t="s">
        <v>4</v>
      </c>
      <c r="AV37" s="104" t="s">
        <v>4</v>
      </c>
      <c r="AW37" s="104" t="s">
        <v>4</v>
      </c>
      <c r="AX37" s="104" t="s">
        <v>4</v>
      </c>
      <c r="AY37" s="122" t="s">
        <v>4</v>
      </c>
      <c r="AZ37" s="8"/>
      <c r="BA37" s="8"/>
      <c r="BB37" s="8"/>
      <c r="BC37" s="8"/>
    </row>
    <row r="38" spans="1:55" x14ac:dyDescent="0.25">
      <c r="AS38" s="8"/>
      <c r="AT38" s="94" t="s">
        <v>4</v>
      </c>
      <c r="AU38" s="10" t="s">
        <v>4</v>
      </c>
      <c r="AV38" s="104" t="s">
        <v>4</v>
      </c>
      <c r="AW38" s="104" t="s">
        <v>4</v>
      </c>
      <c r="AX38" s="104" t="s">
        <v>4</v>
      </c>
      <c r="AY38" s="123" t="s">
        <v>4</v>
      </c>
      <c r="AZ38" s="8"/>
      <c r="BA38" s="8"/>
      <c r="BB38" s="8"/>
      <c r="BC38" s="8"/>
    </row>
    <row r="39" spans="1:55" x14ac:dyDescent="0.25">
      <c r="AS39" s="8"/>
      <c r="AT39" s="94" t="s">
        <v>4</v>
      </c>
      <c r="AU39" s="10" t="s">
        <v>4</v>
      </c>
      <c r="AV39" s="104" t="s">
        <v>4</v>
      </c>
      <c r="AW39" s="104" t="s">
        <v>4</v>
      </c>
      <c r="AX39" s="104" t="s">
        <v>4</v>
      </c>
      <c r="AY39" s="122" t="s">
        <v>4</v>
      </c>
      <c r="AZ39" s="8"/>
      <c r="BA39" s="8"/>
      <c r="BB39" s="8"/>
      <c r="BC39" s="8"/>
    </row>
    <row r="40" spans="1:55" ht="9.75" customHeight="1" x14ac:dyDescent="0.25">
      <c r="G40" s="107"/>
      <c r="H40" s="107"/>
      <c r="I40" s="106"/>
      <c r="J40" s="106"/>
      <c r="K40" s="106"/>
      <c r="AS40" s="8"/>
      <c r="AT40" s="94" t="s">
        <v>4</v>
      </c>
      <c r="AU40" s="10" t="s">
        <v>4</v>
      </c>
      <c r="AV40" s="104" t="s">
        <v>4</v>
      </c>
      <c r="AW40" s="104" t="s">
        <v>4</v>
      </c>
      <c r="AX40" s="104" t="s">
        <v>4</v>
      </c>
      <c r="AY40" s="183" t="s">
        <v>4</v>
      </c>
      <c r="AZ40" s="8"/>
      <c r="BA40" s="8"/>
      <c r="BB40" s="8"/>
      <c r="BC40" s="8"/>
    </row>
    <row r="41" spans="1:55" ht="9.75" customHeight="1" x14ac:dyDescent="0.25">
      <c r="G41" s="107"/>
      <c r="H41" s="107"/>
      <c r="I41" s="106"/>
      <c r="J41" s="106"/>
      <c r="K41" s="106"/>
      <c r="AT41" s="94" t="s">
        <v>4</v>
      </c>
      <c r="AU41" s="10" t="s">
        <v>4</v>
      </c>
      <c r="AV41" s="104" t="s">
        <v>4</v>
      </c>
      <c r="AW41" s="104" t="s">
        <v>4</v>
      </c>
      <c r="AX41" s="104" t="s">
        <v>4</v>
      </c>
      <c r="AY41" s="127" t="s">
        <v>4</v>
      </c>
    </row>
    <row r="42" spans="1:55" ht="25.5" customHeight="1" x14ac:dyDescent="0.25">
      <c r="G42" s="107"/>
      <c r="H42" s="108"/>
      <c r="I42" s="106"/>
      <c r="J42" s="106"/>
      <c r="K42" s="106"/>
      <c r="AT42" s="96" t="s">
        <v>4</v>
      </c>
      <c r="AU42" s="112" t="s">
        <v>4</v>
      </c>
      <c r="AV42" s="105" t="s">
        <v>4</v>
      </c>
      <c r="AW42" s="105" t="s">
        <v>4</v>
      </c>
      <c r="AX42" s="105" t="s">
        <v>4</v>
      </c>
      <c r="AY42" s="185" t="s">
        <v>4</v>
      </c>
    </row>
    <row r="43" spans="1:55" ht="25.5" customHeight="1" x14ac:dyDescent="0.25">
      <c r="G43" s="107"/>
      <c r="H43" s="108"/>
      <c r="I43" s="106"/>
      <c r="J43" s="106"/>
      <c r="K43" s="106"/>
      <c r="AT43" s="8"/>
      <c r="AU43" s="8"/>
      <c r="AV43" s="8"/>
    </row>
    <row r="44" spans="1:55" ht="15.75" customHeight="1" x14ac:dyDescent="0.25">
      <c r="G44" s="107"/>
      <c r="H44" s="107"/>
      <c r="I44" s="106"/>
      <c r="J44" s="106"/>
      <c r="K44" s="106"/>
      <c r="L44" s="109"/>
      <c r="AT44" s="8"/>
      <c r="AU44" s="8"/>
      <c r="AV44" s="8"/>
    </row>
    <row r="45" spans="1:55" ht="9" customHeight="1" x14ac:dyDescent="0.25">
      <c r="G45" s="107"/>
      <c r="H45" s="107"/>
      <c r="I45" s="106"/>
      <c r="J45" s="106"/>
      <c r="K45" s="106"/>
      <c r="L45" s="109"/>
      <c r="AT45" s="8"/>
      <c r="AU45" s="8"/>
      <c r="AV45" s="8"/>
    </row>
    <row r="46" spans="1:55" ht="9" customHeight="1" x14ac:dyDescent="0.25">
      <c r="G46" s="107"/>
      <c r="H46" s="107"/>
      <c r="I46" s="106"/>
      <c r="J46" s="106"/>
      <c r="K46" s="106"/>
      <c r="L46" s="109"/>
      <c r="AT46" s="8"/>
      <c r="AU46" s="8"/>
      <c r="AV46" s="8"/>
    </row>
    <row r="47" spans="1:55" ht="12.75" customHeight="1" x14ac:dyDescent="0.25">
      <c r="G47" s="107"/>
      <c r="I47" s="106"/>
      <c r="J47" s="106"/>
      <c r="K47" s="106"/>
      <c r="AT47" s="8"/>
      <c r="AU47" s="8"/>
      <c r="AV47" s="8"/>
    </row>
    <row r="48" spans="1:55" ht="12.75" customHeight="1" x14ac:dyDescent="0.25">
      <c r="H48" s="107"/>
      <c r="I48" s="106"/>
      <c r="J48" s="106"/>
      <c r="K48" s="106"/>
      <c r="AT48" s="8"/>
      <c r="AU48" s="8"/>
      <c r="AV48" s="8"/>
    </row>
    <row r="49" spans="8:48" ht="12.75" customHeight="1" x14ac:dyDescent="0.25">
      <c r="H49" s="107"/>
      <c r="I49" s="106"/>
      <c r="J49" s="106"/>
      <c r="K49" s="106"/>
      <c r="AT49" s="8"/>
      <c r="AU49" s="8"/>
      <c r="AV49" s="8"/>
    </row>
    <row r="50" spans="8:48" x14ac:dyDescent="0.25">
      <c r="AT50" s="8"/>
      <c r="AU50" s="8"/>
      <c r="AV50" s="8"/>
    </row>
    <row r="51" spans="8:48" x14ac:dyDescent="0.25">
      <c r="AT51" s="8"/>
      <c r="AU51" s="8"/>
      <c r="AV51" s="8"/>
    </row>
    <row r="52" spans="8:48" x14ac:dyDescent="0.25">
      <c r="AT52" s="8"/>
      <c r="AU52" s="8"/>
      <c r="AV52" s="8"/>
    </row>
    <row r="53" spans="8:48" x14ac:dyDescent="0.25">
      <c r="AT53" s="8"/>
      <c r="AU53" s="8"/>
      <c r="AV53" s="8"/>
    </row>
    <row r="54" spans="8:48" x14ac:dyDescent="0.25">
      <c r="AT54" s="61" t="s">
        <v>4</v>
      </c>
      <c r="AU54" s="58" t="s">
        <v>4</v>
      </c>
      <c r="AV54" s="58" t="s">
        <v>4</v>
      </c>
    </row>
    <row r="55" spans="8:48" x14ac:dyDescent="0.25">
      <c r="AT55" s="61" t="s">
        <v>4</v>
      </c>
      <c r="AU55" s="58" t="s">
        <v>4</v>
      </c>
      <c r="AV55" s="58" t="s">
        <v>4</v>
      </c>
    </row>
    <row r="56" spans="8:48" x14ac:dyDescent="0.25">
      <c r="AT56" s="61" t="s">
        <v>4</v>
      </c>
      <c r="AU56" s="58" t="s">
        <v>4</v>
      </c>
      <c r="AV56" s="58" t="s">
        <v>4</v>
      </c>
    </row>
    <row r="57" spans="8:48" x14ac:dyDescent="0.25">
      <c r="AT57" s="61" t="s">
        <v>4</v>
      </c>
      <c r="AU57" s="58" t="s">
        <v>4</v>
      </c>
      <c r="AV57" s="58" t="s">
        <v>4</v>
      </c>
    </row>
    <row r="58" spans="8:48" x14ac:dyDescent="0.25">
      <c r="AT58" s="61" t="s">
        <v>4</v>
      </c>
      <c r="AU58" s="58" t="s">
        <v>4</v>
      </c>
      <c r="AV58" s="58" t="s">
        <v>4</v>
      </c>
    </row>
  </sheetData>
  <phoneticPr fontId="0" type="noConversion"/>
  <pageMargins left="0.47" right="0.41" top="0.54" bottom="0.52" header="0.4921259845" footer="0.4921259845"/>
  <pageSetup paperSize="9" scale="34" orientation="landscape" useFirstPageNumber="1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19982" r:id="rId4" name="chkEP8_Description">
          <controlPr defaultSize="0" autoLine="0" r:id="rId5">
            <anchor moveWithCells="1">
              <from>
                <xdr:col>2</xdr:col>
                <xdr:colOff>4565650</xdr:colOff>
                <xdr:row>4</xdr:row>
                <xdr:rowOff>127000</xdr:rowOff>
              </from>
              <to>
                <xdr:col>2</xdr:col>
                <xdr:colOff>6210300</xdr:colOff>
                <xdr:row>5</xdr:row>
                <xdr:rowOff>158750</xdr:rowOff>
              </to>
            </anchor>
          </controlPr>
        </control>
      </mc:Choice>
      <mc:Fallback>
        <control shapeId="119982" r:id="rId4" name="chkEP8_Description"/>
      </mc:Fallback>
    </mc:AlternateContent>
    <mc:AlternateContent xmlns:mc="http://schemas.openxmlformats.org/markup-compatibility/2006">
      <mc:Choice Requires="x14">
        <control shapeId="119981" r:id="rId6" name="chkEP8_Comment">
          <controlPr defaultSize="0" autoLine="0" r:id="rId7">
            <anchor moveWithCells="1">
              <from>
                <xdr:col>2</xdr:col>
                <xdr:colOff>4565650</xdr:colOff>
                <xdr:row>3</xdr:row>
                <xdr:rowOff>222250</xdr:rowOff>
              </from>
              <to>
                <xdr:col>2</xdr:col>
                <xdr:colOff>6210300</xdr:colOff>
                <xdr:row>4</xdr:row>
                <xdr:rowOff>133350</xdr:rowOff>
              </to>
            </anchor>
          </controlPr>
        </control>
      </mc:Choice>
      <mc:Fallback>
        <control shapeId="119981" r:id="rId6" name="chkEP8_Comment"/>
      </mc:Fallback>
    </mc:AlternateContent>
    <mc:AlternateContent xmlns:mc="http://schemas.openxmlformats.org/markup-compatibility/2006">
      <mc:Choice Requires="x14">
        <control shapeId="116277" r:id="rId8" name="cmdNoArrows">
          <controlPr defaultSize="0" print="0" autoLine="0" autoPict="0" r:id="rId9">
            <anchor>
              <from>
                <xdr:col>9</xdr:col>
                <xdr:colOff>12700</xdr:colOff>
                <xdr:row>4</xdr:row>
                <xdr:rowOff>184150</xdr:rowOff>
              </from>
              <to>
                <xdr:col>9</xdr:col>
                <xdr:colOff>323850</xdr:colOff>
                <xdr:row>6</xdr:row>
                <xdr:rowOff>19050</xdr:rowOff>
              </to>
            </anchor>
          </controlPr>
        </control>
      </mc:Choice>
      <mc:Fallback>
        <control shapeId="116277" r:id="rId8" name="cmdNoArrows"/>
      </mc:Fallback>
    </mc:AlternateContent>
    <mc:AlternateContent xmlns:mc="http://schemas.openxmlformats.org/markup-compatibility/2006">
      <mc:Choice Requires="x14">
        <control shapeId="115717" r:id="rId10" name="cbDisplayedProd">
          <controlPr defaultSize="0" print="0" autoLine="0" r:id="rId11">
            <anchor>
              <from>
                <xdr:col>1</xdr:col>
                <xdr:colOff>1771650</xdr:colOff>
                <xdr:row>1</xdr:row>
                <xdr:rowOff>76200</xdr:rowOff>
              </from>
              <to>
                <xdr:col>2</xdr:col>
                <xdr:colOff>1549400</xdr:colOff>
                <xdr:row>3</xdr:row>
                <xdr:rowOff>165100</xdr:rowOff>
              </to>
            </anchor>
          </controlPr>
        </control>
      </mc:Choice>
      <mc:Fallback>
        <control shapeId="115717" r:id="rId10" name="cbDisplayedProd"/>
      </mc:Fallback>
    </mc:AlternateContent>
    <mc:AlternateContent xmlns:mc="http://schemas.openxmlformats.org/markup-compatibility/2006">
      <mc:Choice Requires="x14">
        <control shapeId="115715" r:id="rId12" name="cbCpPPT_Default">
          <controlPr defaultSize="0" print="0" autoLine="0" r:id="rId13">
            <anchor>
              <from>
                <xdr:col>2</xdr:col>
                <xdr:colOff>4476750</xdr:colOff>
                <xdr:row>1</xdr:row>
                <xdr:rowOff>76200</xdr:rowOff>
              </from>
              <to>
                <xdr:col>2</xdr:col>
                <xdr:colOff>6248400</xdr:colOff>
                <xdr:row>3</xdr:row>
                <xdr:rowOff>165100</xdr:rowOff>
              </to>
            </anchor>
          </controlPr>
        </control>
      </mc:Choice>
      <mc:Fallback>
        <control shapeId="115715" r:id="rId12" name="cbCpPPT_Default"/>
      </mc:Fallback>
    </mc:AlternateContent>
    <mc:AlternateContent xmlns:mc="http://schemas.openxmlformats.org/markup-compatibility/2006">
      <mc:Choice Requires="x14">
        <control shapeId="115714" r:id="rId14" name="cbStart">
          <controlPr defaultSize="0" print="0" autoLine="0" r:id="rId15">
            <anchor>
              <from>
                <xdr:col>0</xdr:col>
                <xdr:colOff>222250</xdr:colOff>
                <xdr:row>1</xdr:row>
                <xdr:rowOff>76200</xdr:rowOff>
              </from>
              <to>
                <xdr:col>1</xdr:col>
                <xdr:colOff>1517650</xdr:colOff>
                <xdr:row>3</xdr:row>
                <xdr:rowOff>165100</xdr:rowOff>
              </to>
            </anchor>
          </controlPr>
        </control>
      </mc:Choice>
      <mc:Fallback>
        <control shapeId="115714" r:id="rId14" name="cbStart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Tabelle61">
    <pageSetUpPr fitToPage="1"/>
  </sheetPr>
  <dimension ref="A1:H50"/>
  <sheetViews>
    <sheetView zoomScaleNormal="10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B2" sqref="B2"/>
    </sheetView>
  </sheetViews>
  <sheetFormatPr defaultColWidth="11.453125" defaultRowHeight="12.5" x14ac:dyDescent="0.25"/>
  <cols>
    <col min="1" max="1" width="18.1796875" style="38" bestFit="1" customWidth="1"/>
    <col min="2" max="2" width="14.453125" style="38" bestFit="1" customWidth="1"/>
    <col min="3" max="6" width="30.7265625" style="44" bestFit="1" customWidth="1"/>
    <col min="7" max="256" width="11.453125" style="43" bestFit="1"/>
    <col min="257" max="16384" width="11.453125" style="43"/>
  </cols>
  <sheetData>
    <row r="1" spans="1:8" s="52" customFormat="1" x14ac:dyDescent="0.25">
      <c r="A1" s="51" t="s">
        <v>49</v>
      </c>
      <c r="B1" s="51" t="s">
        <v>59</v>
      </c>
      <c r="C1" s="53" t="s">
        <v>60</v>
      </c>
      <c r="D1" s="45" t="s">
        <v>61</v>
      </c>
      <c r="E1" s="54" t="s">
        <v>62</v>
      </c>
      <c r="F1" s="54"/>
      <c r="G1" s="46"/>
      <c r="H1" s="47"/>
    </row>
    <row r="2" spans="1:8" x14ac:dyDescent="0.25">
      <c r="A2" s="38" t="s">
        <v>63</v>
      </c>
      <c r="B2" s="38" t="s">
        <v>64</v>
      </c>
      <c r="C2" s="50" t="s">
        <v>65</v>
      </c>
      <c r="D2" s="50" t="s">
        <v>66</v>
      </c>
      <c r="E2" s="50" t="s">
        <v>65</v>
      </c>
      <c r="F2" s="50"/>
      <c r="G2" s="48"/>
      <c r="H2" s="48"/>
    </row>
    <row r="3" spans="1:8" x14ac:dyDescent="0.25">
      <c r="A3" s="38" t="s">
        <v>67</v>
      </c>
      <c r="B3" s="38" t="s">
        <v>64</v>
      </c>
      <c r="C3" s="50" t="s">
        <v>68</v>
      </c>
      <c r="D3" s="50" t="s">
        <v>69</v>
      </c>
      <c r="E3" s="50" t="s">
        <v>68</v>
      </c>
      <c r="F3" s="50"/>
      <c r="G3" s="49"/>
      <c r="H3" s="49"/>
    </row>
    <row r="4" spans="1:8" ht="25" x14ac:dyDescent="0.25">
      <c r="A4" s="38" t="s">
        <v>70</v>
      </c>
      <c r="B4" s="38" t="s">
        <v>64</v>
      </c>
      <c r="C4" s="50" t="s">
        <v>71</v>
      </c>
      <c r="D4" s="50" t="s">
        <v>72</v>
      </c>
      <c r="E4" s="50" t="s">
        <v>71</v>
      </c>
      <c r="F4" s="50"/>
      <c r="G4" s="49"/>
      <c r="H4" s="49"/>
    </row>
    <row r="5" spans="1:8" x14ac:dyDescent="0.25">
      <c r="A5" s="38" t="s">
        <v>73</v>
      </c>
      <c r="B5" s="38" t="s">
        <v>64</v>
      </c>
      <c r="C5" s="50" t="s">
        <v>74</v>
      </c>
      <c r="D5" s="50" t="s">
        <v>75</v>
      </c>
      <c r="E5" s="50" t="s">
        <v>74</v>
      </c>
      <c r="F5" s="50"/>
      <c r="G5" s="49"/>
      <c r="H5" s="49"/>
    </row>
    <row r="6" spans="1:8" x14ac:dyDescent="0.25">
      <c r="A6" s="38" t="s">
        <v>76</v>
      </c>
      <c r="B6" s="38" t="s">
        <v>64</v>
      </c>
      <c r="C6" s="50" t="s">
        <v>77</v>
      </c>
      <c r="D6" s="50" t="s">
        <v>78</v>
      </c>
      <c r="E6" s="50" t="s">
        <v>77</v>
      </c>
      <c r="F6" s="50"/>
      <c r="G6" s="49"/>
      <c r="H6" s="49"/>
    </row>
    <row r="7" spans="1:8" x14ac:dyDescent="0.25">
      <c r="A7" s="38" t="s">
        <v>79</v>
      </c>
      <c r="B7" s="38" t="s">
        <v>64</v>
      </c>
      <c r="C7" s="50" t="s">
        <v>80</v>
      </c>
      <c r="D7" s="50" t="s">
        <v>81</v>
      </c>
      <c r="E7" s="50" t="s">
        <v>80</v>
      </c>
      <c r="F7" s="50"/>
      <c r="G7" s="49"/>
      <c r="H7" s="49"/>
    </row>
    <row r="8" spans="1:8" x14ac:dyDescent="0.25">
      <c r="A8" s="38" t="s">
        <v>82</v>
      </c>
      <c r="B8" s="38" t="s">
        <v>64</v>
      </c>
      <c r="C8" s="50" t="s">
        <v>80</v>
      </c>
      <c r="D8" s="50" t="s">
        <v>83</v>
      </c>
      <c r="E8" s="50" t="s">
        <v>80</v>
      </c>
      <c r="F8" s="50"/>
      <c r="G8" s="49"/>
      <c r="H8" s="49"/>
    </row>
    <row r="9" spans="1:8" x14ac:dyDescent="0.25">
      <c r="A9" s="38" t="s">
        <v>84</v>
      </c>
      <c r="B9" s="38" t="s">
        <v>64</v>
      </c>
      <c r="C9" s="50" t="s">
        <v>85</v>
      </c>
      <c r="D9" s="50" t="s">
        <v>86</v>
      </c>
      <c r="E9" s="50" t="s">
        <v>85</v>
      </c>
      <c r="F9" s="50"/>
      <c r="G9" s="49"/>
      <c r="H9" s="49"/>
    </row>
    <row r="10" spans="1:8" x14ac:dyDescent="0.25">
      <c r="A10" s="38" t="s">
        <v>87</v>
      </c>
      <c r="B10" s="38" t="s">
        <v>64</v>
      </c>
      <c r="C10" s="50" t="s">
        <v>88</v>
      </c>
      <c r="D10" s="50" t="s">
        <v>89</v>
      </c>
      <c r="E10" s="50" t="s">
        <v>88</v>
      </c>
      <c r="F10" s="50"/>
      <c r="G10" s="49"/>
      <c r="H10" s="49"/>
    </row>
    <row r="11" spans="1:8" x14ac:dyDescent="0.25">
      <c r="A11" s="38" t="s">
        <v>90</v>
      </c>
      <c r="B11" s="38" t="s">
        <v>64</v>
      </c>
      <c r="C11" s="50" t="s">
        <v>91</v>
      </c>
      <c r="D11" s="50" t="s">
        <v>92</v>
      </c>
      <c r="E11" s="50" t="s">
        <v>91</v>
      </c>
      <c r="F11" s="50"/>
      <c r="G11" s="49"/>
      <c r="H11" s="49"/>
    </row>
    <row r="12" spans="1:8" x14ac:dyDescent="0.25">
      <c r="A12" s="38" t="s">
        <v>93</v>
      </c>
      <c r="B12" s="38" t="s">
        <v>64</v>
      </c>
      <c r="C12" s="50" t="s">
        <v>94</v>
      </c>
      <c r="D12" s="50" t="s">
        <v>95</v>
      </c>
      <c r="E12" s="50" t="s">
        <v>94</v>
      </c>
      <c r="F12" s="50"/>
      <c r="G12" s="49"/>
      <c r="H12" s="49"/>
    </row>
    <row r="13" spans="1:8" x14ac:dyDescent="0.25">
      <c r="A13" s="38" t="s">
        <v>96</v>
      </c>
      <c r="B13" s="38" t="s">
        <v>64</v>
      </c>
      <c r="C13" s="50" t="s">
        <v>97</v>
      </c>
      <c r="D13" s="50" t="s">
        <v>98</v>
      </c>
      <c r="E13" s="50" t="s">
        <v>97</v>
      </c>
      <c r="F13" s="50"/>
      <c r="G13" s="48"/>
      <c r="H13" s="48"/>
    </row>
    <row r="14" spans="1:8" x14ac:dyDescent="0.25">
      <c r="A14" s="38" t="s">
        <v>99</v>
      </c>
      <c r="B14" s="38" t="s">
        <v>64</v>
      </c>
      <c r="C14" s="50" t="s">
        <v>100</v>
      </c>
      <c r="D14" s="50" t="s">
        <v>101</v>
      </c>
      <c r="E14" s="50" t="s">
        <v>100</v>
      </c>
      <c r="F14" s="50"/>
      <c r="G14" s="48"/>
      <c r="H14" s="48"/>
    </row>
    <row r="15" spans="1:8" x14ac:dyDescent="0.25">
      <c r="A15" s="38" t="s">
        <v>102</v>
      </c>
      <c r="B15" s="38" t="s">
        <v>64</v>
      </c>
      <c r="C15" s="50" t="s">
        <v>103</v>
      </c>
      <c r="D15" s="50" t="s">
        <v>104</v>
      </c>
      <c r="E15" s="50" t="s">
        <v>103</v>
      </c>
      <c r="F15" s="50"/>
      <c r="G15" s="48"/>
      <c r="H15" s="48"/>
    </row>
    <row r="16" spans="1:8" x14ac:dyDescent="0.25">
      <c r="A16" s="38" t="s">
        <v>105</v>
      </c>
      <c r="B16" s="38" t="s">
        <v>64</v>
      </c>
      <c r="C16" s="50" t="s">
        <v>106</v>
      </c>
      <c r="D16" s="50" t="s">
        <v>107</v>
      </c>
      <c r="E16" s="50" t="s">
        <v>106</v>
      </c>
      <c r="F16" s="50"/>
      <c r="G16" s="48"/>
      <c r="H16" s="48"/>
    </row>
    <row r="17" spans="1:8" x14ac:dyDescent="0.25">
      <c r="A17" s="38" t="s">
        <v>108</v>
      </c>
      <c r="B17" s="38" t="s">
        <v>109</v>
      </c>
      <c r="C17" s="50" t="s">
        <v>110</v>
      </c>
      <c r="D17" s="50" t="s">
        <v>66</v>
      </c>
      <c r="E17" s="50" t="s">
        <v>110</v>
      </c>
      <c r="F17" s="50"/>
      <c r="G17" s="48"/>
      <c r="H17" s="48"/>
    </row>
    <row r="18" spans="1:8" x14ac:dyDescent="0.25">
      <c r="A18" s="38" t="s">
        <v>111</v>
      </c>
      <c r="B18" s="38" t="s">
        <v>112</v>
      </c>
      <c r="C18" s="50" t="s">
        <v>113</v>
      </c>
      <c r="D18" s="50" t="s">
        <v>114</v>
      </c>
      <c r="E18" s="50" t="s">
        <v>113</v>
      </c>
      <c r="F18" s="50"/>
      <c r="G18" s="48"/>
      <c r="H18" s="48"/>
    </row>
    <row r="19" spans="1:8" x14ac:dyDescent="0.25">
      <c r="A19" s="38" t="s">
        <v>115</v>
      </c>
      <c r="B19" s="38" t="s">
        <v>112</v>
      </c>
      <c r="C19" s="50" t="s">
        <v>116</v>
      </c>
      <c r="D19" s="50" t="s">
        <v>117</v>
      </c>
      <c r="E19" s="50" t="s">
        <v>116</v>
      </c>
      <c r="F19" s="50"/>
      <c r="G19" s="48"/>
      <c r="H19" s="48"/>
    </row>
    <row r="20" spans="1:8" ht="25" x14ac:dyDescent="0.25">
      <c r="A20" s="38" t="s">
        <v>118</v>
      </c>
      <c r="B20" s="38" t="s">
        <v>112</v>
      </c>
      <c r="C20" s="50" t="s">
        <v>119</v>
      </c>
      <c r="D20" s="50" t="s">
        <v>120</v>
      </c>
      <c r="E20" s="50" t="s">
        <v>119</v>
      </c>
      <c r="F20" s="50"/>
      <c r="G20" s="48"/>
      <c r="H20" s="48"/>
    </row>
    <row r="21" spans="1:8" ht="25" x14ac:dyDescent="0.25">
      <c r="A21" s="38" t="s">
        <v>121</v>
      </c>
      <c r="B21" s="38" t="s">
        <v>112</v>
      </c>
      <c r="C21" s="50" t="s">
        <v>80</v>
      </c>
      <c r="D21" s="50" t="s">
        <v>122</v>
      </c>
      <c r="E21" s="50" t="s">
        <v>80</v>
      </c>
      <c r="F21" s="50"/>
      <c r="G21" s="48"/>
      <c r="H21" s="48"/>
    </row>
    <row r="22" spans="1:8" x14ac:dyDescent="0.25">
      <c r="A22" s="38" t="s">
        <v>123</v>
      </c>
      <c r="B22" s="38" t="s">
        <v>112</v>
      </c>
      <c r="C22" s="50" t="s">
        <v>124</v>
      </c>
      <c r="D22" s="50" t="s">
        <v>125</v>
      </c>
      <c r="E22" s="50" t="s">
        <v>124</v>
      </c>
      <c r="F22" s="50"/>
      <c r="G22" s="48"/>
      <c r="H22" s="48"/>
    </row>
    <row r="23" spans="1:8" ht="25" x14ac:dyDescent="0.25">
      <c r="A23" s="38" t="s">
        <v>126</v>
      </c>
      <c r="B23" s="38" t="s">
        <v>112</v>
      </c>
      <c r="C23" s="50" t="s">
        <v>127</v>
      </c>
      <c r="D23" s="50" t="s">
        <v>128</v>
      </c>
      <c r="E23" s="50" t="s">
        <v>127</v>
      </c>
      <c r="F23" s="50"/>
      <c r="G23" s="48"/>
      <c r="H23" s="48"/>
    </row>
    <row r="24" spans="1:8" x14ac:dyDescent="0.25">
      <c r="A24" s="38" t="s">
        <v>129</v>
      </c>
      <c r="B24" s="38" t="s">
        <v>109</v>
      </c>
      <c r="C24" s="50" t="s">
        <v>130</v>
      </c>
      <c r="D24" s="50" t="s">
        <v>86</v>
      </c>
      <c r="E24" s="50" t="s">
        <v>130</v>
      </c>
      <c r="F24" s="50"/>
      <c r="G24" s="48"/>
      <c r="H24" s="48"/>
    </row>
    <row r="25" spans="1:8" x14ac:dyDescent="0.25">
      <c r="A25" s="38" t="s">
        <v>131</v>
      </c>
      <c r="B25" s="38" t="s">
        <v>109</v>
      </c>
      <c r="C25" s="50" t="s">
        <v>132</v>
      </c>
      <c r="D25" s="50" t="s">
        <v>89</v>
      </c>
      <c r="E25" s="50" t="s">
        <v>132</v>
      </c>
      <c r="F25" s="50"/>
      <c r="G25" s="48"/>
      <c r="H25" s="48"/>
    </row>
    <row r="26" spans="1:8" x14ac:dyDescent="0.25">
      <c r="A26" s="38" t="s">
        <v>133</v>
      </c>
      <c r="B26" s="38" t="s">
        <v>112</v>
      </c>
      <c r="C26" s="50" t="s">
        <v>85</v>
      </c>
      <c r="D26" s="50" t="s">
        <v>134</v>
      </c>
      <c r="E26" s="50" t="s">
        <v>85</v>
      </c>
      <c r="F26" s="50"/>
      <c r="G26" s="49"/>
      <c r="H26" s="49"/>
    </row>
    <row r="27" spans="1:8" x14ac:dyDescent="0.25">
      <c r="A27" s="38" t="s">
        <v>135</v>
      </c>
      <c r="B27" s="38" t="s">
        <v>112</v>
      </c>
      <c r="C27" s="50" t="s">
        <v>88</v>
      </c>
      <c r="D27" s="50" t="s">
        <v>136</v>
      </c>
      <c r="E27" s="50" t="s">
        <v>88</v>
      </c>
      <c r="F27" s="50"/>
      <c r="G27" s="48"/>
      <c r="H27" s="48"/>
    </row>
    <row r="28" spans="1:8" x14ac:dyDescent="0.25">
      <c r="A28" s="38" t="s">
        <v>137</v>
      </c>
      <c r="B28" s="38" t="s">
        <v>138</v>
      </c>
      <c r="C28" s="50" t="s">
        <v>65</v>
      </c>
      <c r="D28" s="50" t="s">
        <v>139</v>
      </c>
      <c r="E28" s="50" t="s">
        <v>65</v>
      </c>
      <c r="F28" s="50"/>
      <c r="G28" s="48"/>
      <c r="H28" s="48"/>
    </row>
    <row r="29" spans="1:8" x14ac:dyDescent="0.25">
      <c r="A29" s="38" t="s">
        <v>140</v>
      </c>
      <c r="B29" s="38" t="s">
        <v>138</v>
      </c>
      <c r="C29" s="50" t="s">
        <v>65</v>
      </c>
      <c r="D29" s="50" t="s">
        <v>141</v>
      </c>
      <c r="E29" s="50" t="s">
        <v>65</v>
      </c>
      <c r="F29" s="50"/>
      <c r="G29" s="48"/>
      <c r="H29" s="48"/>
    </row>
    <row r="30" spans="1:8" x14ac:dyDescent="0.25">
      <c r="A30" s="38" t="s">
        <v>142</v>
      </c>
      <c r="B30" s="38" t="s">
        <v>138</v>
      </c>
      <c r="C30" s="50" t="s">
        <v>143</v>
      </c>
      <c r="D30" s="50" t="s">
        <v>78</v>
      </c>
      <c r="E30" s="50" t="s">
        <v>143</v>
      </c>
      <c r="F30" s="50"/>
      <c r="G30" s="48"/>
      <c r="H30" s="48"/>
    </row>
    <row r="31" spans="1:8" x14ac:dyDescent="0.25">
      <c r="A31" s="38" t="s">
        <v>144</v>
      </c>
      <c r="B31" s="38" t="s">
        <v>138</v>
      </c>
      <c r="C31" s="50" t="s">
        <v>143</v>
      </c>
      <c r="D31" s="50" t="s">
        <v>75</v>
      </c>
      <c r="E31" s="50" t="s">
        <v>143</v>
      </c>
      <c r="F31" s="50"/>
      <c r="G31" s="48"/>
      <c r="H31" s="48"/>
    </row>
    <row r="32" spans="1:8" x14ac:dyDescent="0.25">
      <c r="A32" s="38" t="s">
        <v>145</v>
      </c>
      <c r="B32" s="38" t="s">
        <v>138</v>
      </c>
      <c r="C32" s="50" t="s">
        <v>146</v>
      </c>
      <c r="D32" s="50" t="s">
        <v>147</v>
      </c>
      <c r="E32" s="50" t="s">
        <v>146</v>
      </c>
      <c r="F32" s="50"/>
      <c r="G32" s="48"/>
      <c r="H32" s="48"/>
    </row>
    <row r="33" spans="1:8" x14ac:dyDescent="0.25">
      <c r="A33" s="38" t="s">
        <v>148</v>
      </c>
      <c r="B33" s="38" t="s">
        <v>138</v>
      </c>
      <c r="C33" s="50" t="s">
        <v>149</v>
      </c>
      <c r="D33" s="50" t="s">
        <v>150</v>
      </c>
      <c r="E33" s="50" t="s">
        <v>149</v>
      </c>
      <c r="F33" s="50"/>
      <c r="G33" s="48"/>
      <c r="H33" s="48"/>
    </row>
    <row r="34" spans="1:8" x14ac:dyDescent="0.25">
      <c r="A34" s="38" t="s">
        <v>151</v>
      </c>
      <c r="B34" s="38" t="s">
        <v>152</v>
      </c>
      <c r="C34" s="50" t="s">
        <v>153</v>
      </c>
      <c r="D34" s="50" t="s">
        <v>154</v>
      </c>
      <c r="E34" s="50" t="s">
        <v>153</v>
      </c>
      <c r="F34" s="50"/>
      <c r="G34" s="48"/>
      <c r="H34" s="48"/>
    </row>
    <row r="35" spans="1:8" x14ac:dyDescent="0.25">
      <c r="A35" s="38" t="s">
        <v>155</v>
      </c>
      <c r="B35" s="38" t="s">
        <v>152</v>
      </c>
      <c r="C35" s="50" t="s">
        <v>156</v>
      </c>
      <c r="D35" s="50" t="s">
        <v>95</v>
      </c>
      <c r="E35" s="50" t="s">
        <v>156</v>
      </c>
      <c r="F35" s="50"/>
      <c r="G35" s="48"/>
      <c r="H35" s="48"/>
    </row>
    <row r="36" spans="1:8" x14ac:dyDescent="0.25">
      <c r="A36" s="38" t="s">
        <v>157</v>
      </c>
      <c r="B36" s="38" t="s">
        <v>152</v>
      </c>
      <c r="C36" s="50" t="s">
        <v>158</v>
      </c>
      <c r="D36" s="50" t="s">
        <v>92</v>
      </c>
      <c r="E36" s="50" t="s">
        <v>158</v>
      </c>
      <c r="F36" s="50"/>
      <c r="G36" s="48"/>
      <c r="H36" s="48"/>
    </row>
    <row r="37" spans="1:8" x14ac:dyDescent="0.25">
      <c r="A37" s="38" t="s">
        <v>159</v>
      </c>
      <c r="B37" s="38" t="s">
        <v>152</v>
      </c>
      <c r="C37" s="50" t="s">
        <v>91</v>
      </c>
      <c r="D37" s="50" t="s">
        <v>160</v>
      </c>
      <c r="E37" s="50" t="s">
        <v>91</v>
      </c>
      <c r="F37" s="50"/>
      <c r="G37" s="48"/>
      <c r="H37" s="48"/>
    </row>
    <row r="38" spans="1:8" x14ac:dyDescent="0.25">
      <c r="A38" s="38" t="s">
        <v>161</v>
      </c>
      <c r="B38" s="38" t="s">
        <v>152</v>
      </c>
      <c r="C38" s="50" t="s">
        <v>162</v>
      </c>
      <c r="D38" s="50" t="s">
        <v>162</v>
      </c>
      <c r="E38" s="50" t="s">
        <v>162</v>
      </c>
      <c r="F38" s="50"/>
      <c r="G38" s="48"/>
      <c r="H38" s="48"/>
    </row>
    <row r="39" spans="1:8" x14ac:dyDescent="0.25">
      <c r="A39" s="38" t="s">
        <v>163</v>
      </c>
      <c r="B39" s="38" t="s">
        <v>152</v>
      </c>
      <c r="C39" s="50" t="s">
        <v>164</v>
      </c>
      <c r="D39" s="50" t="s">
        <v>101</v>
      </c>
      <c r="E39" s="50" t="s">
        <v>164</v>
      </c>
      <c r="F39" s="50"/>
      <c r="G39" s="48"/>
      <c r="H39" s="48"/>
    </row>
    <row r="40" spans="1:8" x14ac:dyDescent="0.25">
      <c r="A40" s="38" t="s">
        <v>165</v>
      </c>
      <c r="B40" s="38" t="s">
        <v>152</v>
      </c>
      <c r="C40" s="50" t="s">
        <v>166</v>
      </c>
      <c r="D40" s="50" t="s">
        <v>167</v>
      </c>
      <c r="E40" s="50" t="s">
        <v>166</v>
      </c>
      <c r="F40" s="50"/>
      <c r="G40" s="48"/>
      <c r="H40" s="48"/>
    </row>
    <row r="41" spans="1:8" x14ac:dyDescent="0.25">
      <c r="A41" s="38" t="s">
        <v>168</v>
      </c>
      <c r="B41" s="38" t="s">
        <v>152</v>
      </c>
      <c r="C41" s="50" t="s">
        <v>169</v>
      </c>
      <c r="D41" s="50" t="s">
        <v>170</v>
      </c>
      <c r="E41" s="50" t="s">
        <v>169</v>
      </c>
      <c r="F41" s="50"/>
      <c r="G41" s="48"/>
      <c r="H41" s="48"/>
    </row>
    <row r="42" spans="1:8" x14ac:dyDescent="0.25">
      <c r="A42" s="38" t="s">
        <v>171</v>
      </c>
      <c r="B42" s="38" t="s">
        <v>172</v>
      </c>
      <c r="C42" s="50" t="s">
        <v>173</v>
      </c>
      <c r="D42" s="50" t="s">
        <v>66</v>
      </c>
      <c r="E42" s="50" t="s">
        <v>173</v>
      </c>
      <c r="F42" s="50"/>
      <c r="G42" s="48"/>
      <c r="H42" s="48"/>
    </row>
    <row r="43" spans="1:8" x14ac:dyDescent="0.25">
      <c r="A43" s="38" t="s">
        <v>174</v>
      </c>
      <c r="B43" s="38" t="s">
        <v>172</v>
      </c>
      <c r="C43" s="50" t="s">
        <v>169</v>
      </c>
      <c r="D43" s="50" t="s">
        <v>66</v>
      </c>
      <c r="E43" s="50" t="s">
        <v>169</v>
      </c>
      <c r="F43" s="50"/>
      <c r="G43" s="48"/>
      <c r="H43" s="48"/>
    </row>
    <row r="44" spans="1:8" x14ac:dyDescent="0.25">
      <c r="A44" s="38" t="s">
        <v>175</v>
      </c>
      <c r="B44" s="38" t="s">
        <v>172</v>
      </c>
      <c r="C44" s="50" t="s">
        <v>176</v>
      </c>
      <c r="D44" s="50" t="s">
        <v>177</v>
      </c>
      <c r="E44" s="50" t="s">
        <v>176</v>
      </c>
      <c r="F44" s="50"/>
      <c r="G44" s="48"/>
      <c r="H44" s="48"/>
    </row>
    <row r="45" spans="1:8" x14ac:dyDescent="0.25">
      <c r="A45" s="38" t="s">
        <v>178</v>
      </c>
      <c r="B45" s="38" t="s">
        <v>172</v>
      </c>
      <c r="C45" s="50" t="s">
        <v>179</v>
      </c>
      <c r="D45" s="50" t="s">
        <v>180</v>
      </c>
      <c r="E45" s="50" t="s">
        <v>179</v>
      </c>
      <c r="F45" s="50"/>
      <c r="G45" s="48"/>
      <c r="H45" s="48"/>
    </row>
    <row r="46" spans="1:8" x14ac:dyDescent="0.25">
      <c r="A46" s="38" t="s">
        <v>181</v>
      </c>
      <c r="B46" s="38" t="s">
        <v>172</v>
      </c>
      <c r="C46" s="50" t="s">
        <v>182</v>
      </c>
      <c r="D46" s="50" t="s">
        <v>183</v>
      </c>
      <c r="E46" s="50" t="s">
        <v>182</v>
      </c>
      <c r="F46" s="50"/>
      <c r="G46" s="48"/>
      <c r="H46" s="48"/>
    </row>
    <row r="47" spans="1:8" x14ac:dyDescent="0.25">
      <c r="A47" s="38" t="s">
        <v>184</v>
      </c>
      <c r="B47" s="38" t="s">
        <v>185</v>
      </c>
      <c r="C47" s="50" t="s">
        <v>97</v>
      </c>
      <c r="D47" s="50" t="s">
        <v>186</v>
      </c>
      <c r="E47" s="50" t="s">
        <v>97</v>
      </c>
      <c r="F47" s="50"/>
      <c r="G47" s="48"/>
      <c r="H47" s="48"/>
    </row>
    <row r="48" spans="1:8" x14ac:dyDescent="0.25">
      <c r="A48" s="38" t="s">
        <v>187</v>
      </c>
      <c r="B48" s="38" t="s">
        <v>185</v>
      </c>
      <c r="C48" s="50" t="s">
        <v>100</v>
      </c>
      <c r="D48" s="50" t="s">
        <v>101</v>
      </c>
      <c r="E48" s="50" t="s">
        <v>100</v>
      </c>
      <c r="F48" s="50"/>
      <c r="G48" s="48"/>
      <c r="H48" s="48"/>
    </row>
    <row r="49" spans="1:8" x14ac:dyDescent="0.25">
      <c r="A49" s="38" t="s">
        <v>188</v>
      </c>
      <c r="B49" s="38" t="s">
        <v>185</v>
      </c>
      <c r="C49" s="50" t="s">
        <v>103</v>
      </c>
      <c r="D49" s="50" t="s">
        <v>104</v>
      </c>
      <c r="E49" s="50" t="s">
        <v>103</v>
      </c>
      <c r="F49" s="50"/>
      <c r="G49" s="48"/>
      <c r="H49" s="48"/>
    </row>
    <row r="50" spans="1:8" x14ac:dyDescent="0.25">
      <c r="A50" s="38" t="s">
        <v>189</v>
      </c>
      <c r="B50" s="38" t="s">
        <v>185</v>
      </c>
      <c r="C50" s="50" t="s">
        <v>106</v>
      </c>
      <c r="D50" s="50" t="s">
        <v>107</v>
      </c>
      <c r="E50" s="50" t="s">
        <v>106</v>
      </c>
    </row>
  </sheetData>
  <phoneticPr fontId="0" type="noConversion"/>
  <pageMargins left="0.23" right="0.17" top="0.984251969" bottom="0.984251969" header="0.4921259845" footer="0.4921259845"/>
  <pageSetup paperSize="9" scale="60" orientation="portrait" useFirstPageNumber="1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Tabelle1">
    <pageSetUpPr fitToPage="1"/>
  </sheetPr>
  <dimension ref="A1:J55"/>
  <sheetViews>
    <sheetView zoomScaleNormal="10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B2" sqref="B2"/>
    </sheetView>
  </sheetViews>
  <sheetFormatPr defaultColWidth="11.453125" defaultRowHeight="12.5" x14ac:dyDescent="0.25"/>
  <cols>
    <col min="1" max="1" width="23.453125" bestFit="1" customWidth="1"/>
    <col min="2" max="2" width="11.453125" bestFit="1" customWidth="1"/>
    <col min="3" max="3" width="21.7265625" bestFit="1" customWidth="1"/>
    <col min="4" max="4" width="11.453125" style="9" bestFit="1" customWidth="1"/>
  </cols>
  <sheetData>
    <row r="1" spans="1:10" s="4" customFormat="1" x14ac:dyDescent="0.25">
      <c r="A1" s="4" t="s">
        <v>190</v>
      </c>
      <c r="B1" s="4" t="s">
        <v>191</v>
      </c>
      <c r="C1" s="4" t="s">
        <v>192</v>
      </c>
      <c r="D1" s="33" t="s">
        <v>193</v>
      </c>
      <c r="F1"/>
      <c r="G1"/>
      <c r="H1"/>
      <c r="I1"/>
      <c r="J1"/>
    </row>
    <row r="2" spans="1:10" x14ac:dyDescent="0.25">
      <c r="A2" s="42" t="s">
        <v>194</v>
      </c>
      <c r="B2" s="42">
        <v>1</v>
      </c>
      <c r="C2" s="42" t="s">
        <v>195</v>
      </c>
      <c r="D2" s="5" t="s">
        <v>196</v>
      </c>
    </row>
    <row r="3" spans="1:10" x14ac:dyDescent="0.25">
      <c r="A3" s="42" t="s">
        <v>194</v>
      </c>
      <c r="B3" s="42">
        <v>1000</v>
      </c>
      <c r="C3" s="42" t="s">
        <v>197</v>
      </c>
      <c r="D3" s="5" t="s">
        <v>196</v>
      </c>
    </row>
    <row r="4" spans="1:10" x14ac:dyDescent="0.25">
      <c r="A4" s="42" t="s">
        <v>194</v>
      </c>
      <c r="B4" s="42">
        <v>1000000</v>
      </c>
      <c r="C4" s="42" t="s">
        <v>198</v>
      </c>
      <c r="D4" s="5" t="s">
        <v>196</v>
      </c>
    </row>
    <row r="5" spans="1:10" x14ac:dyDescent="0.25">
      <c r="A5" s="42" t="s">
        <v>199</v>
      </c>
      <c r="B5" s="42">
        <v>1</v>
      </c>
      <c r="C5" s="42" t="s">
        <v>200</v>
      </c>
      <c r="D5" s="5" t="s">
        <v>196</v>
      </c>
    </row>
    <row r="6" spans="1:10" x14ac:dyDescent="0.25">
      <c r="A6" s="42" t="s">
        <v>199</v>
      </c>
      <c r="B6" s="42">
        <v>1000</v>
      </c>
      <c r="C6" s="42" t="s">
        <v>201</v>
      </c>
      <c r="D6" s="5" t="s">
        <v>196</v>
      </c>
    </row>
    <row r="7" spans="1:10" x14ac:dyDescent="0.25">
      <c r="A7" s="42" t="s">
        <v>199</v>
      </c>
      <c r="B7" s="42">
        <v>1000000</v>
      </c>
      <c r="C7" s="42" t="s">
        <v>202</v>
      </c>
      <c r="D7" s="5" t="s">
        <v>196</v>
      </c>
    </row>
    <row r="8" spans="1:10" x14ac:dyDescent="0.25">
      <c r="A8" s="42" t="s">
        <v>203</v>
      </c>
      <c r="B8" s="42">
        <v>1</v>
      </c>
      <c r="C8" s="42" t="s">
        <v>204</v>
      </c>
      <c r="D8" s="5" t="s">
        <v>196</v>
      </c>
    </row>
    <row r="9" spans="1:10" x14ac:dyDescent="0.25">
      <c r="A9" s="42" t="s">
        <v>203</v>
      </c>
      <c r="B9" s="42">
        <v>100</v>
      </c>
      <c r="C9" s="42" t="s">
        <v>205</v>
      </c>
      <c r="D9" s="5" t="s">
        <v>196</v>
      </c>
    </row>
    <row r="10" spans="1:10" x14ac:dyDescent="0.25">
      <c r="A10" s="42" t="s">
        <v>203</v>
      </c>
      <c r="B10" s="42">
        <v>100000</v>
      </c>
      <c r="C10" s="42" t="s">
        <v>206</v>
      </c>
      <c r="D10" s="5" t="s">
        <v>196</v>
      </c>
    </row>
    <row r="11" spans="1:10" x14ac:dyDescent="0.25">
      <c r="A11" s="38" t="s">
        <v>207</v>
      </c>
      <c r="B11" s="38">
        <v>1</v>
      </c>
      <c r="C11" s="38" t="s">
        <v>195</v>
      </c>
      <c r="D11" s="39" t="s">
        <v>208</v>
      </c>
    </row>
    <row r="12" spans="1:10" x14ac:dyDescent="0.25">
      <c r="A12" s="38" t="s">
        <v>207</v>
      </c>
      <c r="B12" s="38">
        <v>1000</v>
      </c>
      <c r="C12" s="38" t="s">
        <v>197</v>
      </c>
      <c r="D12" s="39" t="s">
        <v>208</v>
      </c>
    </row>
    <row r="13" spans="1:10" x14ac:dyDescent="0.25">
      <c r="A13" s="38" t="s">
        <v>207</v>
      </c>
      <c r="B13" s="38">
        <v>1000000</v>
      </c>
      <c r="C13" s="38" t="s">
        <v>198</v>
      </c>
      <c r="D13" s="39" t="s">
        <v>208</v>
      </c>
    </row>
    <row r="14" spans="1:10" x14ac:dyDescent="0.25">
      <c r="A14" s="38" t="s">
        <v>209</v>
      </c>
      <c r="B14" s="38">
        <v>1</v>
      </c>
      <c r="C14" s="38" t="s">
        <v>200</v>
      </c>
      <c r="D14" s="39" t="s">
        <v>208</v>
      </c>
    </row>
    <row r="15" spans="1:10" x14ac:dyDescent="0.25">
      <c r="A15" s="38" t="s">
        <v>209</v>
      </c>
      <c r="B15" s="38">
        <v>1000</v>
      </c>
      <c r="C15" s="38" t="s">
        <v>201</v>
      </c>
      <c r="D15" s="39" t="s">
        <v>208</v>
      </c>
    </row>
    <row r="16" spans="1:10" x14ac:dyDescent="0.25">
      <c r="A16" s="38" t="s">
        <v>209</v>
      </c>
      <c r="B16" s="38">
        <v>1000000</v>
      </c>
      <c r="C16" s="38" t="s">
        <v>202</v>
      </c>
      <c r="D16" s="39" t="s">
        <v>208</v>
      </c>
    </row>
    <row r="17" spans="1:4" x14ac:dyDescent="0.25">
      <c r="A17" s="38" t="s">
        <v>210</v>
      </c>
      <c r="B17" s="38">
        <v>1</v>
      </c>
      <c r="C17" s="38" t="s">
        <v>204</v>
      </c>
      <c r="D17" s="39" t="s">
        <v>208</v>
      </c>
    </row>
    <row r="18" spans="1:4" x14ac:dyDescent="0.25">
      <c r="A18" s="38" t="s">
        <v>210</v>
      </c>
      <c r="B18" s="38">
        <v>100</v>
      </c>
      <c r="C18" s="38" t="s">
        <v>205</v>
      </c>
      <c r="D18" s="39" t="s">
        <v>208</v>
      </c>
    </row>
    <row r="19" spans="1:4" x14ac:dyDescent="0.25">
      <c r="A19" s="38" t="s">
        <v>210</v>
      </c>
      <c r="B19" s="38">
        <v>100000</v>
      </c>
      <c r="C19" s="38" t="s">
        <v>206</v>
      </c>
      <c r="D19" s="39" t="s">
        <v>208</v>
      </c>
    </row>
    <row r="20" spans="1:4" x14ac:dyDescent="0.25">
      <c r="A20" s="40" t="s">
        <v>211</v>
      </c>
      <c r="B20" s="40">
        <v>1</v>
      </c>
      <c r="C20" s="40" t="s">
        <v>195</v>
      </c>
      <c r="D20" s="41" t="s">
        <v>212</v>
      </c>
    </row>
    <row r="21" spans="1:4" x14ac:dyDescent="0.25">
      <c r="A21" s="40" t="s">
        <v>211</v>
      </c>
      <c r="B21" s="40">
        <v>1000</v>
      </c>
      <c r="C21" s="40" t="s">
        <v>197</v>
      </c>
      <c r="D21" s="41" t="s">
        <v>212</v>
      </c>
    </row>
    <row r="22" spans="1:4" x14ac:dyDescent="0.25">
      <c r="A22" s="40" t="s">
        <v>211</v>
      </c>
      <c r="B22" s="40">
        <v>1000000</v>
      </c>
      <c r="C22" s="40" t="s">
        <v>198</v>
      </c>
      <c r="D22" s="41" t="s">
        <v>212</v>
      </c>
    </row>
    <row r="23" spans="1:4" x14ac:dyDescent="0.25">
      <c r="A23" s="40" t="s">
        <v>213</v>
      </c>
      <c r="B23" s="40">
        <v>1</v>
      </c>
      <c r="C23" s="40" t="s">
        <v>200</v>
      </c>
      <c r="D23" s="41" t="s">
        <v>212</v>
      </c>
    </row>
    <row r="24" spans="1:4" x14ac:dyDescent="0.25">
      <c r="A24" s="40" t="s">
        <v>213</v>
      </c>
      <c r="B24" s="40">
        <v>1000</v>
      </c>
      <c r="C24" s="40" t="s">
        <v>201</v>
      </c>
      <c r="D24" s="41" t="s">
        <v>212</v>
      </c>
    </row>
    <row r="25" spans="1:4" x14ac:dyDescent="0.25">
      <c r="A25" s="40" t="s">
        <v>213</v>
      </c>
      <c r="B25" s="40">
        <v>1000000</v>
      </c>
      <c r="C25" s="40" t="s">
        <v>202</v>
      </c>
      <c r="D25" s="41" t="s">
        <v>212</v>
      </c>
    </row>
    <row r="26" spans="1:4" x14ac:dyDescent="0.25">
      <c r="A26" s="40" t="s">
        <v>214</v>
      </c>
      <c r="B26" s="40">
        <v>1</v>
      </c>
      <c r="C26" s="40" t="s">
        <v>204</v>
      </c>
      <c r="D26" s="41" t="s">
        <v>212</v>
      </c>
    </row>
    <row r="27" spans="1:4" x14ac:dyDescent="0.25">
      <c r="A27" s="40" t="s">
        <v>214</v>
      </c>
      <c r="B27" s="40">
        <v>100</v>
      </c>
      <c r="C27" s="40" t="s">
        <v>205</v>
      </c>
      <c r="D27" s="41" t="s">
        <v>212</v>
      </c>
    </row>
    <row r="28" spans="1:4" x14ac:dyDescent="0.25">
      <c r="A28" s="40" t="s">
        <v>214</v>
      </c>
      <c r="B28" s="40">
        <v>100000</v>
      </c>
      <c r="C28" s="40" t="s">
        <v>206</v>
      </c>
      <c r="D28" s="41" t="s">
        <v>212</v>
      </c>
    </row>
    <row r="29" spans="1:4" x14ac:dyDescent="0.25">
      <c r="A29" s="38" t="s">
        <v>215</v>
      </c>
      <c r="B29" s="38">
        <v>1</v>
      </c>
      <c r="C29" s="38" t="s">
        <v>195</v>
      </c>
      <c r="D29" s="39" t="s">
        <v>216</v>
      </c>
    </row>
    <row r="30" spans="1:4" x14ac:dyDescent="0.25">
      <c r="A30" s="38" t="s">
        <v>215</v>
      </c>
      <c r="B30" s="38">
        <v>1000</v>
      </c>
      <c r="C30" s="38" t="s">
        <v>197</v>
      </c>
      <c r="D30" s="39" t="s">
        <v>216</v>
      </c>
    </row>
    <row r="31" spans="1:4" x14ac:dyDescent="0.25">
      <c r="A31" s="38" t="s">
        <v>215</v>
      </c>
      <c r="B31" s="38">
        <v>1000000</v>
      </c>
      <c r="C31" s="38" t="s">
        <v>198</v>
      </c>
      <c r="D31" s="39" t="s">
        <v>216</v>
      </c>
    </row>
    <row r="32" spans="1:4" x14ac:dyDescent="0.25">
      <c r="A32" s="38" t="s">
        <v>217</v>
      </c>
      <c r="B32" s="38">
        <v>1</v>
      </c>
      <c r="C32" s="38" t="s">
        <v>200</v>
      </c>
      <c r="D32" s="39" t="s">
        <v>216</v>
      </c>
    </row>
    <row r="33" spans="1:4" x14ac:dyDescent="0.25">
      <c r="A33" s="38" t="s">
        <v>217</v>
      </c>
      <c r="B33" s="38">
        <v>1000</v>
      </c>
      <c r="C33" s="38" t="s">
        <v>201</v>
      </c>
      <c r="D33" s="39" t="s">
        <v>216</v>
      </c>
    </row>
    <row r="34" spans="1:4" x14ac:dyDescent="0.25">
      <c r="A34" s="38" t="s">
        <v>217</v>
      </c>
      <c r="B34" s="38">
        <v>1000000</v>
      </c>
      <c r="C34" s="38" t="s">
        <v>202</v>
      </c>
      <c r="D34" s="39" t="s">
        <v>216</v>
      </c>
    </row>
    <row r="35" spans="1:4" x14ac:dyDescent="0.25">
      <c r="A35" s="38" t="s">
        <v>218</v>
      </c>
      <c r="B35" s="38">
        <v>1</v>
      </c>
      <c r="C35" s="38" t="s">
        <v>204</v>
      </c>
      <c r="D35" s="39" t="s">
        <v>216</v>
      </c>
    </row>
    <row r="36" spans="1:4" x14ac:dyDescent="0.25">
      <c r="A36" s="38" t="s">
        <v>218</v>
      </c>
      <c r="B36" s="38">
        <v>100</v>
      </c>
      <c r="C36" s="38" t="s">
        <v>205</v>
      </c>
      <c r="D36" s="39" t="s">
        <v>216</v>
      </c>
    </row>
    <row r="37" spans="1:4" x14ac:dyDescent="0.25">
      <c r="A37" s="38" t="s">
        <v>218</v>
      </c>
      <c r="B37" s="38">
        <v>100000</v>
      </c>
      <c r="C37" s="38" t="s">
        <v>206</v>
      </c>
      <c r="D37" s="39" t="s">
        <v>216</v>
      </c>
    </row>
    <row r="38" spans="1:4" x14ac:dyDescent="0.25">
      <c r="A38" s="42" t="s">
        <v>195</v>
      </c>
      <c r="B38" s="42">
        <v>1</v>
      </c>
      <c r="C38" s="42" t="s">
        <v>195</v>
      </c>
      <c r="D38" s="5" t="s">
        <v>219</v>
      </c>
    </row>
    <row r="39" spans="1:4" x14ac:dyDescent="0.25">
      <c r="A39" s="42" t="s">
        <v>195</v>
      </c>
      <c r="B39" s="42">
        <v>1000</v>
      </c>
      <c r="C39" s="42" t="s">
        <v>197</v>
      </c>
      <c r="D39" s="5" t="s">
        <v>219</v>
      </c>
    </row>
    <row r="40" spans="1:4" x14ac:dyDescent="0.25">
      <c r="A40" s="42" t="s">
        <v>195</v>
      </c>
      <c r="B40" s="42">
        <v>1000000</v>
      </c>
      <c r="C40" s="42" t="s">
        <v>198</v>
      </c>
      <c r="D40" s="5" t="s">
        <v>219</v>
      </c>
    </row>
    <row r="41" spans="1:4" x14ac:dyDescent="0.25">
      <c r="A41" s="42" t="s">
        <v>200</v>
      </c>
      <c r="B41" s="42">
        <v>1</v>
      </c>
      <c r="C41" s="42" t="s">
        <v>200</v>
      </c>
      <c r="D41" s="5" t="s">
        <v>219</v>
      </c>
    </row>
    <row r="42" spans="1:4" x14ac:dyDescent="0.25">
      <c r="A42" s="42" t="s">
        <v>200</v>
      </c>
      <c r="B42" s="42">
        <v>1000</v>
      </c>
      <c r="C42" s="42" t="s">
        <v>201</v>
      </c>
      <c r="D42" s="5" t="s">
        <v>219</v>
      </c>
    </row>
    <row r="43" spans="1:4" x14ac:dyDescent="0.25">
      <c r="A43" s="42" t="s">
        <v>200</v>
      </c>
      <c r="B43" s="42">
        <v>1000000</v>
      </c>
      <c r="C43" s="42" t="s">
        <v>202</v>
      </c>
      <c r="D43" s="5" t="s">
        <v>219</v>
      </c>
    </row>
    <row r="44" spans="1:4" x14ac:dyDescent="0.25">
      <c r="A44" s="42" t="s">
        <v>204</v>
      </c>
      <c r="B44" s="42">
        <v>1</v>
      </c>
      <c r="C44" s="42" t="s">
        <v>204</v>
      </c>
      <c r="D44" s="5" t="s">
        <v>219</v>
      </c>
    </row>
    <row r="45" spans="1:4" x14ac:dyDescent="0.25">
      <c r="A45" s="42" t="s">
        <v>204</v>
      </c>
      <c r="B45" s="42">
        <v>100</v>
      </c>
      <c r="C45" s="42" t="s">
        <v>205</v>
      </c>
      <c r="D45" s="5" t="s">
        <v>219</v>
      </c>
    </row>
    <row r="46" spans="1:4" x14ac:dyDescent="0.25">
      <c r="A46" s="42" t="s">
        <v>204</v>
      </c>
      <c r="B46" s="42">
        <v>100000</v>
      </c>
      <c r="C46" s="42" t="s">
        <v>206</v>
      </c>
      <c r="D46" s="5" t="s">
        <v>219</v>
      </c>
    </row>
    <row r="47" spans="1:4" x14ac:dyDescent="0.25">
      <c r="A47" s="192" t="s">
        <v>220</v>
      </c>
      <c r="B47" s="192">
        <v>1000</v>
      </c>
      <c r="C47" s="192" t="s">
        <v>220</v>
      </c>
      <c r="D47" s="193" t="s">
        <v>221</v>
      </c>
    </row>
    <row r="48" spans="1:4" x14ac:dyDescent="0.25">
      <c r="A48" s="192" t="s">
        <v>222</v>
      </c>
      <c r="B48" s="194">
        <v>100000</v>
      </c>
      <c r="C48" s="192" t="s">
        <v>222</v>
      </c>
      <c r="D48" s="193" t="s">
        <v>221</v>
      </c>
    </row>
    <row r="49" spans="1:4" x14ac:dyDescent="0.25">
      <c r="A49" s="192" t="s">
        <v>223</v>
      </c>
      <c r="B49" s="194">
        <v>1000000</v>
      </c>
      <c r="C49" s="192" t="s">
        <v>223</v>
      </c>
      <c r="D49" s="193" t="s">
        <v>221</v>
      </c>
    </row>
    <row r="50" spans="1:4" x14ac:dyDescent="0.25">
      <c r="A50" s="195" t="s">
        <v>224</v>
      </c>
      <c r="B50" s="195">
        <v>1</v>
      </c>
      <c r="C50" s="195" t="s">
        <v>224</v>
      </c>
      <c r="D50" s="196" t="s">
        <v>225</v>
      </c>
    </row>
    <row r="51" spans="1:4" x14ac:dyDescent="0.25">
      <c r="A51" s="195" t="s">
        <v>226</v>
      </c>
      <c r="B51" s="197">
        <v>100</v>
      </c>
      <c r="C51" s="195" t="s">
        <v>226</v>
      </c>
      <c r="D51" s="196" t="s">
        <v>225</v>
      </c>
    </row>
    <row r="52" spans="1:4" x14ac:dyDescent="0.25">
      <c r="A52" s="195" t="s">
        <v>227</v>
      </c>
      <c r="B52" s="197">
        <v>1000</v>
      </c>
      <c r="C52" s="195" t="s">
        <v>227</v>
      </c>
      <c r="D52" s="196" t="s">
        <v>225</v>
      </c>
    </row>
    <row r="53" spans="1:4" x14ac:dyDescent="0.25">
      <c r="A53" s="192" t="s">
        <v>220</v>
      </c>
      <c r="B53" s="192">
        <v>1000</v>
      </c>
      <c r="C53" s="192" t="s">
        <v>220</v>
      </c>
      <c r="D53" s="193" t="s">
        <v>228</v>
      </c>
    </row>
    <row r="54" spans="1:4" x14ac:dyDescent="0.25">
      <c r="A54" s="192" t="s">
        <v>222</v>
      </c>
      <c r="B54" s="194">
        <v>100000</v>
      </c>
      <c r="C54" s="192" t="s">
        <v>222</v>
      </c>
      <c r="D54" s="193" t="s">
        <v>228</v>
      </c>
    </row>
    <row r="55" spans="1:4" x14ac:dyDescent="0.25">
      <c r="A55" s="192" t="s">
        <v>229</v>
      </c>
      <c r="B55" s="194">
        <v>1000000</v>
      </c>
      <c r="C55" s="192" t="s">
        <v>229</v>
      </c>
      <c r="D55" s="193" t="s">
        <v>228</v>
      </c>
    </row>
  </sheetData>
  <phoneticPr fontId="0" type="noConversion"/>
  <pageMargins left="0.78740157499999996" right="0.78740157499999996" top="0.984251969" bottom="0.984251969" header="0.5" footer="0.5"/>
  <pageSetup paperSize="9" firstPageNumber="0" fitToWidth="0" fitToHeight="0" pageOrder="overThenDown" orientation="portrait" horizontalDpi="300" verticalDpi="300" r:id="rId1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Tabelle3">
    <pageSetUpPr fitToPage="1"/>
  </sheetPr>
  <dimension ref="A1:G49"/>
  <sheetViews>
    <sheetView zoomScaleNormal="10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B2" sqref="B2"/>
    </sheetView>
  </sheetViews>
  <sheetFormatPr defaultColWidth="11.453125" defaultRowHeight="12.5" x14ac:dyDescent="0.25"/>
  <cols>
    <col min="1" max="8" width="11.453125" bestFit="1" customWidth="1"/>
    <col min="9" max="12" width="10.453125" bestFit="1" customWidth="1"/>
  </cols>
  <sheetData>
    <row r="1" spans="1:7" x14ac:dyDescent="0.25">
      <c r="A1" s="4" t="s">
        <v>230</v>
      </c>
      <c r="B1" s="4" t="s">
        <v>231</v>
      </c>
      <c r="C1" s="4" t="s">
        <v>232</v>
      </c>
      <c r="D1" s="4" t="s">
        <v>233</v>
      </c>
      <c r="E1" s="4" t="s">
        <v>234</v>
      </c>
      <c r="F1" s="4" t="s">
        <v>235</v>
      </c>
      <c r="G1" s="4" t="s">
        <v>236</v>
      </c>
    </row>
    <row r="2" spans="1:7" ht="25" x14ac:dyDescent="0.25">
      <c r="A2" s="12">
        <v>1</v>
      </c>
      <c r="B2" s="12" t="s">
        <v>237</v>
      </c>
      <c r="C2" s="12" t="s">
        <v>238</v>
      </c>
      <c r="D2" s="12">
        <v>1</v>
      </c>
      <c r="E2" s="12">
        <v>1000000</v>
      </c>
      <c r="F2" s="12" t="b">
        <v>0</v>
      </c>
      <c r="G2" s="13" t="s">
        <v>238</v>
      </c>
    </row>
    <row r="3" spans="1:7" ht="25" x14ac:dyDescent="0.25">
      <c r="A3" s="12">
        <v>2</v>
      </c>
      <c r="B3" s="12" t="s">
        <v>239</v>
      </c>
      <c r="C3" s="12" t="s">
        <v>240</v>
      </c>
      <c r="D3" s="12">
        <v>1</v>
      </c>
      <c r="E3" s="12">
        <v>0.01</v>
      </c>
      <c r="F3" s="12" t="b">
        <v>1</v>
      </c>
      <c r="G3" s="13" t="s">
        <v>240</v>
      </c>
    </row>
    <row r="4" spans="1:7" x14ac:dyDescent="0.25">
      <c r="A4" s="12">
        <v>3</v>
      </c>
      <c r="B4" s="12" t="s">
        <v>241</v>
      </c>
      <c r="C4" s="12" t="s">
        <v>130</v>
      </c>
      <c r="D4" s="12">
        <v>1</v>
      </c>
      <c r="E4" s="12">
        <v>1000000</v>
      </c>
      <c r="F4" s="12" t="b">
        <v>0</v>
      </c>
      <c r="G4" s="14" t="s">
        <v>130</v>
      </c>
    </row>
    <row r="5" spans="1:7" x14ac:dyDescent="0.25">
      <c r="A5" s="12">
        <v>4</v>
      </c>
      <c r="B5" s="12" t="s">
        <v>242</v>
      </c>
      <c r="C5" s="12" t="s">
        <v>243</v>
      </c>
      <c r="D5" s="12">
        <v>1</v>
      </c>
      <c r="E5" s="12">
        <v>0.01</v>
      </c>
      <c r="F5" s="12" t="b">
        <v>1</v>
      </c>
      <c r="G5" s="14" t="s">
        <v>243</v>
      </c>
    </row>
    <row r="6" spans="1:7" x14ac:dyDescent="0.25">
      <c r="A6" s="12">
        <v>5</v>
      </c>
      <c r="B6" s="12" t="s">
        <v>244</v>
      </c>
      <c r="C6" s="12" t="s">
        <v>132</v>
      </c>
      <c r="D6" s="12">
        <v>1</v>
      </c>
      <c r="E6" s="12">
        <v>1000000</v>
      </c>
      <c r="F6" s="12" t="b">
        <v>0</v>
      </c>
      <c r="G6" s="14" t="s">
        <v>132</v>
      </c>
    </row>
    <row r="7" spans="1:7" x14ac:dyDescent="0.25">
      <c r="A7" s="12">
        <v>6</v>
      </c>
      <c r="B7" s="12" t="s">
        <v>245</v>
      </c>
      <c r="C7" s="12" t="s">
        <v>246</v>
      </c>
      <c r="D7" s="12">
        <v>1</v>
      </c>
      <c r="E7" s="12">
        <v>0.01</v>
      </c>
      <c r="F7" s="12" t="b">
        <v>1</v>
      </c>
      <c r="G7" s="14" t="s">
        <v>246</v>
      </c>
    </row>
    <row r="8" spans="1:7" x14ac:dyDescent="0.25">
      <c r="A8" s="12">
        <v>7</v>
      </c>
      <c r="B8" s="12" t="s">
        <v>247</v>
      </c>
      <c r="C8" s="12" t="s">
        <v>248</v>
      </c>
      <c r="D8" s="12">
        <v>1</v>
      </c>
      <c r="E8" s="12">
        <v>1000000</v>
      </c>
      <c r="F8" s="12" t="b">
        <v>0</v>
      </c>
      <c r="G8" s="14" t="s">
        <v>248</v>
      </c>
    </row>
    <row r="9" spans="1:7" x14ac:dyDescent="0.25">
      <c r="A9" s="12">
        <v>8</v>
      </c>
      <c r="B9" s="12" t="s">
        <v>249</v>
      </c>
      <c r="C9" s="12" t="s">
        <v>250</v>
      </c>
      <c r="D9" s="12">
        <v>1</v>
      </c>
      <c r="E9" s="12">
        <v>0.01</v>
      </c>
      <c r="F9" s="12" t="b">
        <v>1</v>
      </c>
      <c r="G9" s="14" t="s">
        <v>250</v>
      </c>
    </row>
    <row r="10" spans="1:7" x14ac:dyDescent="0.25">
      <c r="A10" s="12">
        <v>9</v>
      </c>
      <c r="B10" s="12" t="s">
        <v>251</v>
      </c>
      <c r="C10" s="12" t="s">
        <v>164</v>
      </c>
      <c r="D10" s="12">
        <v>0</v>
      </c>
      <c r="E10" s="12">
        <v>0.01</v>
      </c>
      <c r="F10" s="12" t="b">
        <v>0</v>
      </c>
      <c r="G10" s="14" t="s">
        <v>164</v>
      </c>
    </row>
    <row r="11" spans="1:7" x14ac:dyDescent="0.25">
      <c r="A11" s="12">
        <v>10</v>
      </c>
      <c r="B11" s="12" t="s">
        <v>252</v>
      </c>
      <c r="C11" s="12" t="s">
        <v>132</v>
      </c>
      <c r="D11" s="12">
        <v>1</v>
      </c>
      <c r="E11" s="12">
        <v>1000000</v>
      </c>
      <c r="F11" s="12" t="b">
        <v>0</v>
      </c>
      <c r="G11" s="14" t="s">
        <v>132</v>
      </c>
    </row>
    <row r="12" spans="1:7" x14ac:dyDescent="0.25">
      <c r="A12" s="12">
        <v>11</v>
      </c>
      <c r="B12" s="12" t="s">
        <v>253</v>
      </c>
      <c r="C12" s="12" t="s">
        <v>246</v>
      </c>
      <c r="D12" s="12">
        <v>1</v>
      </c>
      <c r="E12" s="12">
        <v>0.01</v>
      </c>
      <c r="F12" s="12" t="b">
        <v>1</v>
      </c>
      <c r="G12" s="14" t="s">
        <v>246</v>
      </c>
    </row>
    <row r="13" spans="1:7" ht="25" x14ac:dyDescent="0.25">
      <c r="A13" s="12">
        <v>12</v>
      </c>
      <c r="B13" s="12" t="s">
        <v>254</v>
      </c>
      <c r="C13" s="12" t="s">
        <v>255</v>
      </c>
      <c r="D13" s="12">
        <v>1</v>
      </c>
      <c r="E13" s="12">
        <v>1000000</v>
      </c>
      <c r="F13" s="12" t="b">
        <v>0</v>
      </c>
      <c r="G13" s="13" t="s">
        <v>255</v>
      </c>
    </row>
    <row r="14" spans="1:7" ht="25" x14ac:dyDescent="0.25">
      <c r="A14" s="12">
        <v>13</v>
      </c>
      <c r="B14" s="12" t="s">
        <v>256</v>
      </c>
      <c r="C14" s="12" t="s">
        <v>257</v>
      </c>
      <c r="D14" s="12">
        <v>1</v>
      </c>
      <c r="E14" s="12">
        <v>0.01</v>
      </c>
      <c r="F14" s="12" t="b">
        <v>1</v>
      </c>
      <c r="G14" s="13" t="s">
        <v>257</v>
      </c>
    </row>
    <row r="15" spans="1:7" ht="25" x14ac:dyDescent="0.25">
      <c r="A15" s="12">
        <v>14</v>
      </c>
      <c r="B15" s="12" t="s">
        <v>258</v>
      </c>
      <c r="C15" s="12" t="s">
        <v>259</v>
      </c>
      <c r="D15" s="12">
        <v>1</v>
      </c>
      <c r="E15" s="12">
        <v>1000000</v>
      </c>
      <c r="F15" s="12" t="b">
        <v>0</v>
      </c>
      <c r="G15" s="13" t="s">
        <v>259</v>
      </c>
    </row>
    <row r="16" spans="1:7" ht="25" x14ac:dyDescent="0.25">
      <c r="A16" s="12">
        <v>15</v>
      </c>
      <c r="B16" s="12" t="s">
        <v>260</v>
      </c>
      <c r="C16" s="12" t="s">
        <v>261</v>
      </c>
      <c r="D16" s="12">
        <v>1</v>
      </c>
      <c r="E16" s="12">
        <v>0.01</v>
      </c>
      <c r="F16" s="12" t="b">
        <v>1</v>
      </c>
      <c r="G16" s="13" t="s">
        <v>261</v>
      </c>
    </row>
    <row r="17" spans="1:7" ht="25" x14ac:dyDescent="0.25">
      <c r="A17" s="12">
        <v>16</v>
      </c>
      <c r="B17" s="12" t="s">
        <v>262</v>
      </c>
      <c r="C17" s="12" t="s">
        <v>263</v>
      </c>
      <c r="D17" s="12">
        <v>1</v>
      </c>
      <c r="E17" s="12">
        <v>1000000</v>
      </c>
      <c r="F17" s="12" t="b">
        <v>0</v>
      </c>
      <c r="G17" s="13" t="s">
        <v>263</v>
      </c>
    </row>
    <row r="18" spans="1:7" ht="25" x14ac:dyDescent="0.25">
      <c r="A18" s="12">
        <v>17</v>
      </c>
      <c r="B18" s="12" t="s">
        <v>264</v>
      </c>
      <c r="C18" s="12" t="s">
        <v>265</v>
      </c>
      <c r="D18" s="12">
        <v>1</v>
      </c>
      <c r="E18" s="12">
        <v>0.01</v>
      </c>
      <c r="F18" s="12" t="b">
        <v>1</v>
      </c>
      <c r="G18" s="13" t="s">
        <v>265</v>
      </c>
    </row>
    <row r="19" spans="1:7" ht="37.5" x14ac:dyDescent="0.25">
      <c r="A19" s="12">
        <v>18</v>
      </c>
      <c r="B19" s="12" t="s">
        <v>266</v>
      </c>
      <c r="C19" s="12" t="s">
        <v>267</v>
      </c>
      <c r="D19" s="12">
        <v>1</v>
      </c>
      <c r="E19" s="12">
        <v>1000000</v>
      </c>
      <c r="F19" s="12" t="b">
        <v>0</v>
      </c>
      <c r="G19" s="13" t="s">
        <v>267</v>
      </c>
    </row>
    <row r="20" spans="1:7" ht="37.5" x14ac:dyDescent="0.25">
      <c r="A20" s="12">
        <v>19</v>
      </c>
      <c r="B20" s="12" t="s">
        <v>268</v>
      </c>
      <c r="C20" s="12" t="s">
        <v>269</v>
      </c>
      <c r="D20" s="12">
        <v>1</v>
      </c>
      <c r="E20" s="12">
        <v>0.01</v>
      </c>
      <c r="F20" s="12" t="b">
        <v>1</v>
      </c>
      <c r="G20" s="13" t="s">
        <v>269</v>
      </c>
    </row>
    <row r="21" spans="1:7" ht="37.5" x14ac:dyDescent="0.25">
      <c r="A21" s="12">
        <v>20</v>
      </c>
      <c r="B21" s="12" t="s">
        <v>270</v>
      </c>
      <c r="C21" s="12" t="s">
        <v>271</v>
      </c>
      <c r="D21" s="12">
        <v>1</v>
      </c>
      <c r="E21" s="12">
        <v>1000000</v>
      </c>
      <c r="F21" s="12" t="b">
        <v>0</v>
      </c>
      <c r="G21" s="13" t="s">
        <v>271</v>
      </c>
    </row>
    <row r="22" spans="1:7" ht="25" x14ac:dyDescent="0.25">
      <c r="A22" s="12">
        <v>21</v>
      </c>
      <c r="B22" s="12" t="s">
        <v>272</v>
      </c>
      <c r="C22" s="12" t="s">
        <v>238</v>
      </c>
      <c r="D22" s="12">
        <v>1</v>
      </c>
      <c r="E22" s="12">
        <v>1000000</v>
      </c>
      <c r="F22" s="12" t="b">
        <v>0</v>
      </c>
      <c r="G22" s="13" t="s">
        <v>238</v>
      </c>
    </row>
    <row r="23" spans="1:7" x14ac:dyDescent="0.25">
      <c r="A23" s="12">
        <v>22</v>
      </c>
      <c r="B23" s="12" t="s">
        <v>252</v>
      </c>
      <c r="C23" s="12" t="s">
        <v>130</v>
      </c>
      <c r="D23" s="12">
        <v>1</v>
      </c>
      <c r="E23" s="12">
        <v>1000000</v>
      </c>
      <c r="F23" s="12" t="b">
        <v>0</v>
      </c>
      <c r="G23" s="14" t="s">
        <v>130</v>
      </c>
    </row>
    <row r="24" spans="1:7" x14ac:dyDescent="0.25">
      <c r="A24" s="12">
        <v>23</v>
      </c>
      <c r="B24" s="12" t="s">
        <v>253</v>
      </c>
      <c r="C24" s="12" t="s">
        <v>243</v>
      </c>
      <c r="D24" s="12">
        <v>1</v>
      </c>
      <c r="E24" s="12">
        <v>0.01</v>
      </c>
      <c r="F24" s="12" t="b">
        <v>1</v>
      </c>
      <c r="G24" s="14" t="s">
        <v>243</v>
      </c>
    </row>
    <row r="25" spans="1:7" ht="25" x14ac:dyDescent="0.25">
      <c r="A25" s="12">
        <v>24</v>
      </c>
      <c r="B25" s="12" t="s">
        <v>254</v>
      </c>
      <c r="C25" s="12" t="s">
        <v>273</v>
      </c>
      <c r="D25" s="12">
        <v>1</v>
      </c>
      <c r="E25" s="12">
        <v>1000000</v>
      </c>
      <c r="F25" s="12" t="b">
        <v>0</v>
      </c>
      <c r="G25" s="13" t="s">
        <v>273</v>
      </c>
    </row>
    <row r="26" spans="1:7" ht="25" x14ac:dyDescent="0.25">
      <c r="A26" s="12">
        <v>25</v>
      </c>
      <c r="B26" s="12" t="s">
        <v>256</v>
      </c>
      <c r="C26" s="12" t="s">
        <v>274</v>
      </c>
      <c r="D26" s="12">
        <v>1</v>
      </c>
      <c r="E26" s="12">
        <v>0.01</v>
      </c>
      <c r="F26" s="12" t="b">
        <v>1</v>
      </c>
      <c r="G26" s="13" t="s">
        <v>274</v>
      </c>
    </row>
    <row r="27" spans="1:7" ht="25" x14ac:dyDescent="0.25">
      <c r="A27" s="12">
        <v>26</v>
      </c>
      <c r="B27" s="12" t="s">
        <v>258</v>
      </c>
      <c r="C27" s="12" t="s">
        <v>259</v>
      </c>
      <c r="D27" s="12">
        <v>1</v>
      </c>
      <c r="E27" s="12">
        <v>1000000</v>
      </c>
      <c r="F27" s="12" t="b">
        <v>0</v>
      </c>
      <c r="G27" s="13" t="s">
        <v>259</v>
      </c>
    </row>
    <row r="28" spans="1:7" ht="25" x14ac:dyDescent="0.25">
      <c r="A28" s="12">
        <v>27</v>
      </c>
      <c r="B28" s="12" t="s">
        <v>260</v>
      </c>
      <c r="C28" s="12" t="s">
        <v>261</v>
      </c>
      <c r="D28" s="12">
        <v>1</v>
      </c>
      <c r="E28" s="12">
        <v>0.01</v>
      </c>
      <c r="F28" s="12" t="b">
        <v>1</v>
      </c>
      <c r="G28" s="13" t="s">
        <v>261</v>
      </c>
    </row>
    <row r="29" spans="1:7" ht="25" x14ac:dyDescent="0.25">
      <c r="A29" s="12">
        <v>28</v>
      </c>
      <c r="B29" s="12" t="s">
        <v>262</v>
      </c>
      <c r="C29" s="12" t="s">
        <v>275</v>
      </c>
      <c r="D29" s="12">
        <v>1</v>
      </c>
      <c r="E29" s="12">
        <v>1000000</v>
      </c>
      <c r="F29" s="12" t="b">
        <v>0</v>
      </c>
      <c r="G29" s="13" t="s">
        <v>275</v>
      </c>
    </row>
    <row r="30" spans="1:7" ht="25" x14ac:dyDescent="0.25">
      <c r="A30" s="12">
        <v>29</v>
      </c>
      <c r="B30" s="12" t="s">
        <v>264</v>
      </c>
      <c r="C30" s="12" t="s">
        <v>276</v>
      </c>
      <c r="D30" s="12">
        <v>1</v>
      </c>
      <c r="E30" s="12">
        <v>0.01</v>
      </c>
      <c r="F30" s="12" t="b">
        <v>1</v>
      </c>
      <c r="G30" s="13" t="s">
        <v>276</v>
      </c>
    </row>
    <row r="31" spans="1:7" ht="37.5" x14ac:dyDescent="0.25">
      <c r="A31" s="12">
        <v>30</v>
      </c>
      <c r="B31" s="12" t="s">
        <v>266</v>
      </c>
      <c r="C31" s="12" t="s">
        <v>277</v>
      </c>
      <c r="D31" s="12">
        <v>1</v>
      </c>
      <c r="E31" s="12">
        <v>1000000</v>
      </c>
      <c r="F31" s="12" t="b">
        <v>0</v>
      </c>
      <c r="G31" s="13" t="s">
        <v>277</v>
      </c>
    </row>
    <row r="32" spans="1:7" ht="37.5" x14ac:dyDescent="0.25">
      <c r="A32" s="12">
        <v>31</v>
      </c>
      <c r="B32" s="12" t="s">
        <v>268</v>
      </c>
      <c r="C32" s="12" t="s">
        <v>278</v>
      </c>
      <c r="D32" s="12">
        <v>1</v>
      </c>
      <c r="E32" s="12">
        <v>0.01</v>
      </c>
      <c r="F32" s="12" t="b">
        <v>1</v>
      </c>
      <c r="G32" s="13" t="s">
        <v>278</v>
      </c>
    </row>
    <row r="33" spans="1:7" ht="37.5" x14ac:dyDescent="0.25">
      <c r="A33" s="12">
        <v>32</v>
      </c>
      <c r="B33" s="12" t="s">
        <v>270</v>
      </c>
      <c r="C33" s="12" t="s">
        <v>279</v>
      </c>
      <c r="D33" s="12">
        <v>1</v>
      </c>
      <c r="E33" s="12">
        <v>1000000</v>
      </c>
      <c r="F33" s="12" t="b">
        <v>0</v>
      </c>
      <c r="G33" s="13" t="s">
        <v>279</v>
      </c>
    </row>
    <row r="34" spans="1:7" ht="25" x14ac:dyDescent="0.25">
      <c r="A34" s="12">
        <v>33</v>
      </c>
      <c r="B34" s="12" t="s">
        <v>272</v>
      </c>
      <c r="C34" s="12" t="s">
        <v>238</v>
      </c>
      <c r="D34" s="12">
        <v>1</v>
      </c>
      <c r="E34" s="12">
        <v>1000000</v>
      </c>
      <c r="F34" s="12" t="b">
        <v>0</v>
      </c>
      <c r="G34" s="13" t="s">
        <v>238</v>
      </c>
    </row>
    <row r="35" spans="1:7" ht="37.5" x14ac:dyDescent="0.25">
      <c r="A35" s="12">
        <v>34</v>
      </c>
      <c r="B35" s="12" t="s">
        <v>280</v>
      </c>
      <c r="C35" s="12" t="s">
        <v>281</v>
      </c>
      <c r="D35" s="12">
        <v>0</v>
      </c>
      <c r="E35" s="12">
        <v>0.01</v>
      </c>
      <c r="F35" s="12" t="b">
        <v>0</v>
      </c>
      <c r="G35" s="13" t="s">
        <v>281</v>
      </c>
    </row>
    <row r="36" spans="1:7" x14ac:dyDescent="0.25">
      <c r="A36" s="12">
        <v>35</v>
      </c>
      <c r="B36" s="12" t="s">
        <v>282</v>
      </c>
      <c r="C36" s="12" t="s">
        <v>283</v>
      </c>
      <c r="D36" s="12">
        <v>1</v>
      </c>
      <c r="E36" s="12">
        <v>1000000</v>
      </c>
      <c r="F36" s="12" t="b">
        <v>0</v>
      </c>
      <c r="G36" s="14" t="s">
        <v>283</v>
      </c>
    </row>
    <row r="37" spans="1:7" x14ac:dyDescent="0.25">
      <c r="A37" s="12">
        <v>36</v>
      </c>
      <c r="B37" s="12" t="s">
        <v>284</v>
      </c>
      <c r="C37" s="12" t="s">
        <v>285</v>
      </c>
      <c r="D37" s="12">
        <v>1</v>
      </c>
      <c r="E37" s="12">
        <v>1000000</v>
      </c>
      <c r="F37" s="12" t="b">
        <v>0</v>
      </c>
      <c r="G37" s="14" t="s">
        <v>285</v>
      </c>
    </row>
    <row r="38" spans="1:7" x14ac:dyDescent="0.25">
      <c r="A38" s="12">
        <v>37</v>
      </c>
      <c r="B38" s="12" t="s">
        <v>251</v>
      </c>
      <c r="C38" s="12" t="s">
        <v>164</v>
      </c>
      <c r="D38" s="12">
        <v>1</v>
      </c>
      <c r="E38" s="12">
        <v>0.01</v>
      </c>
      <c r="F38" s="12" t="b">
        <v>0</v>
      </c>
      <c r="G38" s="14" t="s">
        <v>164</v>
      </c>
    </row>
    <row r="39" spans="1:7" x14ac:dyDescent="0.25">
      <c r="A39" s="12">
        <v>38</v>
      </c>
      <c r="B39" s="12" t="s">
        <v>286</v>
      </c>
      <c r="C39" s="12" t="s">
        <v>287</v>
      </c>
      <c r="D39" s="12">
        <v>1</v>
      </c>
      <c r="E39" s="12">
        <v>0.01</v>
      </c>
      <c r="F39" s="12" t="b">
        <v>0</v>
      </c>
      <c r="G39" s="14" t="s">
        <v>287</v>
      </c>
    </row>
    <row r="40" spans="1:7" x14ac:dyDescent="0.25">
      <c r="A40" s="12">
        <v>39</v>
      </c>
      <c r="B40" s="12" t="s">
        <v>288</v>
      </c>
      <c r="C40" s="12" t="s">
        <v>289</v>
      </c>
      <c r="D40" s="12">
        <v>1</v>
      </c>
      <c r="E40" s="12">
        <v>0.01</v>
      </c>
      <c r="F40" s="12" t="b">
        <v>0</v>
      </c>
      <c r="G40" s="14" t="s">
        <v>289</v>
      </c>
    </row>
    <row r="41" spans="1:7" x14ac:dyDescent="0.25">
      <c r="A41" s="12">
        <v>40</v>
      </c>
      <c r="B41" s="12" t="s">
        <v>290</v>
      </c>
      <c r="C41" s="12" t="s">
        <v>291</v>
      </c>
      <c r="D41" s="12">
        <v>1</v>
      </c>
      <c r="E41" s="12">
        <v>1000000</v>
      </c>
      <c r="F41" s="12" t="b">
        <v>0</v>
      </c>
      <c r="G41" s="14" t="s">
        <v>291</v>
      </c>
    </row>
    <row r="42" spans="1:7" ht="25" x14ac:dyDescent="0.25">
      <c r="A42" s="12">
        <v>41</v>
      </c>
      <c r="B42" s="12" t="s">
        <v>292</v>
      </c>
      <c r="C42" s="12" t="s">
        <v>293</v>
      </c>
      <c r="D42" s="12">
        <v>1</v>
      </c>
      <c r="E42" s="12">
        <v>1000000</v>
      </c>
      <c r="F42" s="12" t="b">
        <v>0</v>
      </c>
      <c r="G42" s="13" t="s">
        <v>293</v>
      </c>
    </row>
    <row r="43" spans="1:7" x14ac:dyDescent="0.25">
      <c r="A43" s="12">
        <v>42</v>
      </c>
      <c r="B43" s="12" t="s">
        <v>294</v>
      </c>
      <c r="C43" s="12" t="s">
        <v>295</v>
      </c>
      <c r="D43" s="12">
        <v>1</v>
      </c>
      <c r="E43" s="12">
        <v>1000000</v>
      </c>
      <c r="F43" s="12" t="b">
        <v>0</v>
      </c>
      <c r="G43" s="14" t="s">
        <v>295</v>
      </c>
    </row>
    <row r="44" spans="1:7" ht="25" x14ac:dyDescent="0.25">
      <c r="A44" s="12">
        <v>43</v>
      </c>
      <c r="B44" s="12" t="s">
        <v>296</v>
      </c>
      <c r="C44" s="12" t="s">
        <v>297</v>
      </c>
      <c r="D44" s="12">
        <v>1</v>
      </c>
      <c r="E44" s="12">
        <v>1000000</v>
      </c>
      <c r="F44" s="12" t="b">
        <v>0</v>
      </c>
      <c r="G44" s="13" t="s">
        <v>297</v>
      </c>
    </row>
    <row r="45" spans="1:7" ht="37.5" x14ac:dyDescent="0.25">
      <c r="A45" s="12">
        <v>44</v>
      </c>
      <c r="B45" s="12" t="s">
        <v>298</v>
      </c>
      <c r="C45" s="12" t="s">
        <v>299</v>
      </c>
      <c r="D45" s="12">
        <v>1</v>
      </c>
      <c r="E45" s="12">
        <v>1000000</v>
      </c>
      <c r="F45" s="12" t="b">
        <v>0</v>
      </c>
      <c r="G45" s="13" t="s">
        <v>299</v>
      </c>
    </row>
    <row r="46" spans="1:7" x14ac:dyDescent="0.25">
      <c r="A46" s="12">
        <v>45</v>
      </c>
      <c r="B46" s="12" t="s">
        <v>300</v>
      </c>
      <c r="C46" s="12" t="s">
        <v>301</v>
      </c>
      <c r="D46" s="12">
        <v>1</v>
      </c>
      <c r="E46" s="12">
        <v>1000000</v>
      </c>
      <c r="F46" s="12" t="b">
        <v>0</v>
      </c>
      <c r="G46" s="14" t="s">
        <v>301</v>
      </c>
    </row>
    <row r="47" spans="1:7" x14ac:dyDescent="0.25">
      <c r="A47" s="12">
        <v>46</v>
      </c>
      <c r="B47" s="12" t="s">
        <v>302</v>
      </c>
      <c r="C47" s="12" t="s">
        <v>303</v>
      </c>
      <c r="D47" s="12">
        <v>1</v>
      </c>
      <c r="E47" s="12">
        <v>1000000</v>
      </c>
      <c r="F47" s="12" t="b">
        <v>0</v>
      </c>
      <c r="G47" s="14" t="s">
        <v>303</v>
      </c>
    </row>
    <row r="48" spans="1:7" x14ac:dyDescent="0.25">
      <c r="A48" s="12">
        <v>47</v>
      </c>
      <c r="B48" s="12" t="s">
        <v>304</v>
      </c>
      <c r="C48" s="12" t="s">
        <v>305</v>
      </c>
      <c r="D48" s="12">
        <v>1</v>
      </c>
      <c r="E48" s="12">
        <v>1000000</v>
      </c>
      <c r="F48" s="12" t="b">
        <v>0</v>
      </c>
      <c r="G48" s="14" t="s">
        <v>305</v>
      </c>
    </row>
    <row r="49" spans="1:7" x14ac:dyDescent="0.25">
      <c r="A49" s="12">
        <v>48</v>
      </c>
      <c r="B49" s="12" t="s">
        <v>306</v>
      </c>
      <c r="C49" s="12" t="s">
        <v>307</v>
      </c>
      <c r="D49" s="12">
        <v>1</v>
      </c>
      <c r="E49" s="12">
        <v>1000000</v>
      </c>
      <c r="F49" s="12" t="b">
        <v>0</v>
      </c>
      <c r="G49" s="14" t="s">
        <v>307</v>
      </c>
    </row>
  </sheetData>
  <phoneticPr fontId="0" type="noConversion"/>
  <pageMargins left="0.78740157499999996" right="0.78740157499999996" top="0.984251969" bottom="0.984251969" header="0.5" footer="0.5"/>
  <pageSetup paperSize="9" scale="0" firstPageNumber="0" fitToWidth="0" fitToHeight="0" pageOrder="overThenDown" orientation="portrait" horizontalDpi="300" verticalDpi="300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B873B7-2FAA-4C16-A50E-D75CDA2701F1}">
  <dimension ref="A1:D72"/>
  <sheetViews>
    <sheetView workbookViewId="0"/>
  </sheetViews>
  <sheetFormatPr defaultRowHeight="12.5" x14ac:dyDescent="0.25"/>
  <sheetData>
    <row r="1" spans="1:4" x14ac:dyDescent="0.25">
      <c r="A1" t="s">
        <v>860</v>
      </c>
      <c r="B1" t="s">
        <v>861</v>
      </c>
      <c r="C1" t="s">
        <v>862</v>
      </c>
    </row>
    <row r="2" spans="1:4" x14ac:dyDescent="0.25">
      <c r="A2" t="s">
        <v>863</v>
      </c>
      <c r="B2" t="s">
        <v>963</v>
      </c>
      <c r="C2" t="s">
        <v>963</v>
      </c>
    </row>
    <row r="3" spans="1:4" x14ac:dyDescent="0.25">
      <c r="A3" t="s">
        <v>864</v>
      </c>
      <c r="B3" t="s">
        <v>474</v>
      </c>
      <c r="C3" t="s">
        <v>474</v>
      </c>
    </row>
    <row r="4" spans="1:4" x14ac:dyDescent="0.25">
      <c r="A4" t="s">
        <v>865</v>
      </c>
    </row>
    <row r="5" spans="1:4" x14ac:dyDescent="0.25">
      <c r="A5" t="s">
        <v>866</v>
      </c>
      <c r="B5" s="198" t="s">
        <v>965</v>
      </c>
      <c r="C5" s="198" t="s">
        <v>991</v>
      </c>
    </row>
    <row r="6" spans="1:4" x14ac:dyDescent="0.25">
      <c r="A6" t="s">
        <v>867</v>
      </c>
      <c r="B6" s="198" t="s">
        <v>964</v>
      </c>
      <c r="C6" s="198" t="s">
        <v>992</v>
      </c>
    </row>
    <row r="7" spans="1:4" x14ac:dyDescent="0.25">
      <c r="A7" t="s">
        <v>190</v>
      </c>
      <c r="B7" t="s">
        <v>214</v>
      </c>
      <c r="C7" t="s">
        <v>993</v>
      </c>
    </row>
    <row r="8" spans="1:4" x14ac:dyDescent="0.25">
      <c r="A8" t="s">
        <v>868</v>
      </c>
      <c r="B8" s="198" t="s">
        <v>958</v>
      </c>
      <c r="C8" s="198" t="s">
        <v>958</v>
      </c>
      <c r="D8" s="198" t="s">
        <v>958</v>
      </c>
    </row>
    <row r="9" spans="1:4" x14ac:dyDescent="0.25">
      <c r="A9" t="s">
        <v>868</v>
      </c>
      <c r="B9" s="198" t="s">
        <v>957</v>
      </c>
      <c r="C9" s="198" t="s">
        <v>957</v>
      </c>
      <c r="D9" s="198" t="s">
        <v>957</v>
      </c>
    </row>
    <row r="10" spans="1:4" x14ac:dyDescent="0.25">
      <c r="A10" t="s">
        <v>868</v>
      </c>
      <c r="B10" s="198" t="s">
        <v>956</v>
      </c>
      <c r="C10" s="198" t="s">
        <v>956</v>
      </c>
      <c r="D10" s="198" t="s">
        <v>956</v>
      </c>
    </row>
    <row r="11" spans="1:4" x14ac:dyDescent="0.25">
      <c r="A11" t="s">
        <v>868</v>
      </c>
      <c r="B11" s="198" t="s">
        <v>955</v>
      </c>
      <c r="C11" s="198" t="s">
        <v>955</v>
      </c>
      <c r="D11" s="198" t="s">
        <v>955</v>
      </c>
    </row>
    <row r="12" spans="1:4" x14ac:dyDescent="0.25">
      <c r="A12" t="s">
        <v>868</v>
      </c>
      <c r="B12" s="198" t="s">
        <v>954</v>
      </c>
      <c r="C12" s="198" t="s">
        <v>954</v>
      </c>
      <c r="D12" s="198" t="s">
        <v>954</v>
      </c>
    </row>
    <row r="13" spans="1:4" x14ac:dyDescent="0.25">
      <c r="A13" t="s">
        <v>868</v>
      </c>
      <c r="B13" s="198" t="s">
        <v>953</v>
      </c>
      <c r="C13" s="198" t="s">
        <v>953</v>
      </c>
      <c r="D13" s="198" t="s">
        <v>953</v>
      </c>
    </row>
    <row r="14" spans="1:4" x14ac:dyDescent="0.25">
      <c r="A14" t="s">
        <v>868</v>
      </c>
      <c r="B14" s="198" t="s">
        <v>952</v>
      </c>
      <c r="C14" s="198" t="s">
        <v>952</v>
      </c>
      <c r="D14" s="198" t="s">
        <v>952</v>
      </c>
    </row>
    <row r="15" spans="1:4" x14ac:dyDescent="0.25">
      <c r="A15" t="s">
        <v>868</v>
      </c>
      <c r="B15" s="198" t="s">
        <v>951</v>
      </c>
      <c r="C15" s="198" t="s">
        <v>951</v>
      </c>
      <c r="D15" s="198" t="s">
        <v>951</v>
      </c>
    </row>
    <row r="16" spans="1:4" x14ac:dyDescent="0.25">
      <c r="A16" t="s">
        <v>868</v>
      </c>
      <c r="B16" s="198" t="s">
        <v>950</v>
      </c>
      <c r="C16" s="198" t="s">
        <v>950</v>
      </c>
      <c r="D16" s="198" t="s">
        <v>950</v>
      </c>
    </row>
    <row r="17" spans="1:4" x14ac:dyDescent="0.25">
      <c r="A17" t="s">
        <v>868</v>
      </c>
      <c r="B17" s="198" t="s">
        <v>949</v>
      </c>
      <c r="C17" s="198" t="s">
        <v>949</v>
      </c>
      <c r="D17" s="198" t="s">
        <v>949</v>
      </c>
    </row>
    <row r="18" spans="1:4" x14ac:dyDescent="0.25">
      <c r="A18" t="s">
        <v>868</v>
      </c>
      <c r="B18" s="198" t="s">
        <v>948</v>
      </c>
      <c r="C18" s="198" t="s">
        <v>948</v>
      </c>
      <c r="D18" s="198" t="s">
        <v>948</v>
      </c>
    </row>
    <row r="19" spans="1:4" x14ac:dyDescent="0.25">
      <c r="A19" t="s">
        <v>868</v>
      </c>
      <c r="B19" s="198" t="s">
        <v>947</v>
      </c>
      <c r="C19" s="198" t="s">
        <v>947</v>
      </c>
      <c r="D19" s="198" t="s">
        <v>947</v>
      </c>
    </row>
    <row r="20" spans="1:4" x14ac:dyDescent="0.25">
      <c r="A20" t="s">
        <v>868</v>
      </c>
      <c r="B20" s="198" t="s">
        <v>946</v>
      </c>
      <c r="C20" s="198" t="s">
        <v>946</v>
      </c>
      <c r="D20" s="198" t="s">
        <v>946</v>
      </c>
    </row>
    <row r="21" spans="1:4" x14ac:dyDescent="0.25">
      <c r="A21" t="s">
        <v>868</v>
      </c>
      <c r="B21" s="198" t="s">
        <v>945</v>
      </c>
      <c r="C21" s="198" t="s">
        <v>945</v>
      </c>
      <c r="D21" s="198" t="s">
        <v>945</v>
      </c>
    </row>
    <row r="22" spans="1:4" x14ac:dyDescent="0.25">
      <c r="A22" t="s">
        <v>868</v>
      </c>
      <c r="B22" s="198" t="s">
        <v>944</v>
      </c>
      <c r="C22" s="198" t="s">
        <v>944</v>
      </c>
      <c r="D22" s="198" t="s">
        <v>944</v>
      </c>
    </row>
    <row r="23" spans="1:4" x14ac:dyDescent="0.25">
      <c r="A23" t="s">
        <v>868</v>
      </c>
      <c r="B23" s="198" t="s">
        <v>943</v>
      </c>
      <c r="C23" s="198" t="s">
        <v>943</v>
      </c>
      <c r="D23" s="198" t="s">
        <v>943</v>
      </c>
    </row>
    <row r="24" spans="1:4" x14ac:dyDescent="0.25">
      <c r="A24" t="s">
        <v>868</v>
      </c>
      <c r="B24" s="198" t="s">
        <v>942</v>
      </c>
      <c r="C24" s="198" t="s">
        <v>942</v>
      </c>
      <c r="D24" s="198" t="s">
        <v>942</v>
      </c>
    </row>
    <row r="25" spans="1:4" x14ac:dyDescent="0.25">
      <c r="A25" t="s">
        <v>868</v>
      </c>
      <c r="B25" s="198" t="s">
        <v>941</v>
      </c>
      <c r="C25" s="198" t="s">
        <v>941</v>
      </c>
      <c r="D25" s="198" t="s">
        <v>941</v>
      </c>
    </row>
    <row r="26" spans="1:4" x14ac:dyDescent="0.25">
      <c r="A26" t="s">
        <v>868</v>
      </c>
      <c r="B26" s="198" t="s">
        <v>940</v>
      </c>
      <c r="C26" s="198" t="s">
        <v>940</v>
      </c>
      <c r="D26" s="198" t="s">
        <v>940</v>
      </c>
    </row>
    <row r="27" spans="1:4" x14ac:dyDescent="0.25">
      <c r="A27" t="s">
        <v>868</v>
      </c>
      <c r="B27" s="198" t="s">
        <v>939</v>
      </c>
      <c r="C27" s="198" t="s">
        <v>939</v>
      </c>
      <c r="D27" s="198" t="s">
        <v>939</v>
      </c>
    </row>
    <row r="28" spans="1:4" x14ac:dyDescent="0.25">
      <c r="A28" t="s">
        <v>868</v>
      </c>
      <c r="B28" s="198" t="s">
        <v>938</v>
      </c>
      <c r="C28" s="198" t="s">
        <v>938</v>
      </c>
      <c r="D28" s="198" t="s">
        <v>938</v>
      </c>
    </row>
    <row r="29" spans="1:4" x14ac:dyDescent="0.25">
      <c r="A29" t="s">
        <v>868</v>
      </c>
      <c r="B29" s="198" t="s">
        <v>937</v>
      </c>
      <c r="C29" s="198" t="s">
        <v>937</v>
      </c>
      <c r="D29" s="198" t="s">
        <v>937</v>
      </c>
    </row>
    <row r="30" spans="1:4" x14ac:dyDescent="0.25">
      <c r="A30" t="s">
        <v>868</v>
      </c>
      <c r="B30" s="198" t="s">
        <v>936</v>
      </c>
      <c r="C30" s="198" t="s">
        <v>936</v>
      </c>
      <c r="D30" s="198" t="s">
        <v>936</v>
      </c>
    </row>
    <row r="31" spans="1:4" x14ac:dyDescent="0.25">
      <c r="A31" t="s">
        <v>868</v>
      </c>
      <c r="B31" s="198" t="s">
        <v>935</v>
      </c>
      <c r="C31" s="198" t="s">
        <v>935</v>
      </c>
      <c r="D31" s="198" t="s">
        <v>935</v>
      </c>
    </row>
    <row r="32" spans="1:4" x14ac:dyDescent="0.25">
      <c r="A32" t="s">
        <v>868</v>
      </c>
      <c r="B32" s="198" t="s">
        <v>934</v>
      </c>
      <c r="C32" s="198" t="s">
        <v>934</v>
      </c>
      <c r="D32" s="198" t="s">
        <v>934</v>
      </c>
    </row>
    <row r="33" spans="1:4" x14ac:dyDescent="0.25">
      <c r="A33" t="s">
        <v>868</v>
      </c>
      <c r="B33" s="198" t="s">
        <v>933</v>
      </c>
      <c r="C33" s="198" t="s">
        <v>933</v>
      </c>
      <c r="D33" s="198" t="s">
        <v>933</v>
      </c>
    </row>
    <row r="34" spans="1:4" x14ac:dyDescent="0.25">
      <c r="A34" t="s">
        <v>868</v>
      </c>
      <c r="B34" s="198" t="s">
        <v>932</v>
      </c>
      <c r="C34" s="198" t="s">
        <v>932</v>
      </c>
      <c r="D34" s="198" t="s">
        <v>932</v>
      </c>
    </row>
    <row r="35" spans="1:4" x14ac:dyDescent="0.25">
      <c r="A35" t="s">
        <v>868</v>
      </c>
      <c r="B35" s="198" t="s">
        <v>931</v>
      </c>
      <c r="C35" s="198" t="s">
        <v>931</v>
      </c>
      <c r="D35" s="198" t="s">
        <v>931</v>
      </c>
    </row>
    <row r="36" spans="1:4" x14ac:dyDescent="0.25">
      <c r="A36" t="s">
        <v>868</v>
      </c>
      <c r="B36" s="198" t="s">
        <v>930</v>
      </c>
      <c r="C36" s="198" t="s">
        <v>930</v>
      </c>
      <c r="D36" s="198" t="s">
        <v>930</v>
      </c>
    </row>
    <row r="37" spans="1:4" x14ac:dyDescent="0.25">
      <c r="A37" t="s">
        <v>868</v>
      </c>
      <c r="B37" s="198" t="s">
        <v>929</v>
      </c>
      <c r="C37" s="198" t="s">
        <v>929</v>
      </c>
      <c r="D37" s="198" t="s">
        <v>929</v>
      </c>
    </row>
    <row r="38" spans="1:4" x14ac:dyDescent="0.25">
      <c r="A38" t="s">
        <v>868</v>
      </c>
      <c r="B38" s="198" t="s">
        <v>928</v>
      </c>
      <c r="C38" s="198" t="s">
        <v>928</v>
      </c>
      <c r="D38" s="198" t="s">
        <v>928</v>
      </c>
    </row>
    <row r="39" spans="1:4" x14ac:dyDescent="0.25">
      <c r="A39" t="s">
        <v>868</v>
      </c>
      <c r="B39" s="198" t="s">
        <v>927</v>
      </c>
      <c r="C39" s="198" t="s">
        <v>927</v>
      </c>
      <c r="D39" s="198" t="s">
        <v>927</v>
      </c>
    </row>
    <row r="40" spans="1:4" x14ac:dyDescent="0.25">
      <c r="A40" t="s">
        <v>868</v>
      </c>
      <c r="B40" s="198" t="s">
        <v>926</v>
      </c>
      <c r="C40" s="198" t="s">
        <v>926</v>
      </c>
      <c r="D40" s="198" t="s">
        <v>926</v>
      </c>
    </row>
    <row r="41" spans="1:4" x14ac:dyDescent="0.25">
      <c r="A41" t="s">
        <v>868</v>
      </c>
      <c r="B41" s="198" t="s">
        <v>925</v>
      </c>
      <c r="C41" s="198" t="s">
        <v>925</v>
      </c>
      <c r="D41" s="198" t="s">
        <v>925</v>
      </c>
    </row>
    <row r="42" spans="1:4" x14ac:dyDescent="0.25">
      <c r="A42" t="s">
        <v>868</v>
      </c>
      <c r="B42" s="198" t="s">
        <v>924</v>
      </c>
      <c r="C42" s="198" t="s">
        <v>924</v>
      </c>
      <c r="D42" s="198" t="s">
        <v>924</v>
      </c>
    </row>
    <row r="43" spans="1:4" x14ac:dyDescent="0.25">
      <c r="A43" t="s">
        <v>868</v>
      </c>
      <c r="B43" s="198" t="s">
        <v>923</v>
      </c>
      <c r="C43" s="198" t="s">
        <v>923</v>
      </c>
      <c r="D43" s="198" t="s">
        <v>923</v>
      </c>
    </row>
    <row r="44" spans="1:4" x14ac:dyDescent="0.25">
      <c r="A44" t="s">
        <v>868</v>
      </c>
      <c r="B44" s="198" t="s">
        <v>922</v>
      </c>
      <c r="C44" s="198" t="s">
        <v>922</v>
      </c>
      <c r="D44" s="198" t="s">
        <v>922</v>
      </c>
    </row>
    <row r="45" spans="1:4" x14ac:dyDescent="0.25">
      <c r="A45" t="s">
        <v>868</v>
      </c>
      <c r="B45" s="198" t="s">
        <v>921</v>
      </c>
      <c r="C45" s="198" t="s">
        <v>921</v>
      </c>
      <c r="D45" s="198" t="s">
        <v>921</v>
      </c>
    </row>
    <row r="46" spans="1:4" x14ac:dyDescent="0.25">
      <c r="A46" t="s">
        <v>868</v>
      </c>
      <c r="B46" s="198" t="s">
        <v>920</v>
      </c>
      <c r="C46" s="198" t="s">
        <v>920</v>
      </c>
      <c r="D46" s="198" t="s">
        <v>920</v>
      </c>
    </row>
    <row r="47" spans="1:4" x14ac:dyDescent="0.25">
      <c r="A47" t="s">
        <v>868</v>
      </c>
      <c r="B47" s="198" t="s">
        <v>919</v>
      </c>
      <c r="C47" s="198" t="s">
        <v>919</v>
      </c>
      <c r="D47" s="198" t="s">
        <v>919</v>
      </c>
    </row>
    <row r="48" spans="1:4" x14ac:dyDescent="0.25">
      <c r="A48" t="s">
        <v>868</v>
      </c>
      <c r="B48" s="198" t="s">
        <v>918</v>
      </c>
      <c r="C48" s="198" t="s">
        <v>918</v>
      </c>
      <c r="D48" s="198" t="s">
        <v>918</v>
      </c>
    </row>
    <row r="49" spans="1:4" x14ac:dyDescent="0.25">
      <c r="A49" t="s">
        <v>868</v>
      </c>
      <c r="B49" s="198" t="s">
        <v>917</v>
      </c>
      <c r="C49" s="198" t="s">
        <v>917</v>
      </c>
      <c r="D49" s="198" t="s">
        <v>917</v>
      </c>
    </row>
    <row r="50" spans="1:4" x14ac:dyDescent="0.25">
      <c r="A50" t="s">
        <v>868</v>
      </c>
      <c r="B50" s="198" t="s">
        <v>916</v>
      </c>
      <c r="C50" s="198" t="s">
        <v>916</v>
      </c>
      <c r="D50" s="198" t="s">
        <v>916</v>
      </c>
    </row>
    <row r="51" spans="1:4" x14ac:dyDescent="0.25">
      <c r="A51" t="s">
        <v>868</v>
      </c>
      <c r="B51" s="198" t="s">
        <v>915</v>
      </c>
      <c r="C51" s="198" t="s">
        <v>915</v>
      </c>
      <c r="D51" s="198" t="s">
        <v>915</v>
      </c>
    </row>
    <row r="52" spans="1:4" x14ac:dyDescent="0.25">
      <c r="A52" t="s">
        <v>868</v>
      </c>
      <c r="B52" s="198" t="s">
        <v>914</v>
      </c>
      <c r="C52" s="198" t="s">
        <v>914</v>
      </c>
      <c r="D52" s="198" t="s">
        <v>914</v>
      </c>
    </row>
    <row r="53" spans="1:4" x14ac:dyDescent="0.25">
      <c r="A53" t="s">
        <v>868</v>
      </c>
      <c r="B53" s="198" t="s">
        <v>913</v>
      </c>
      <c r="C53" s="198" t="s">
        <v>913</v>
      </c>
      <c r="D53" s="198" t="s">
        <v>913</v>
      </c>
    </row>
    <row r="54" spans="1:4" x14ac:dyDescent="0.25">
      <c r="A54" t="s">
        <v>868</v>
      </c>
      <c r="B54" s="198" t="s">
        <v>912</v>
      </c>
      <c r="C54" s="198" t="s">
        <v>912</v>
      </c>
      <c r="D54" s="198" t="s">
        <v>912</v>
      </c>
    </row>
    <row r="55" spans="1:4" x14ac:dyDescent="0.25">
      <c r="A55" t="s">
        <v>868</v>
      </c>
      <c r="B55" s="198" t="s">
        <v>911</v>
      </c>
      <c r="C55" s="198" t="s">
        <v>911</v>
      </c>
      <c r="D55" s="198" t="s">
        <v>911</v>
      </c>
    </row>
    <row r="56" spans="1:4" x14ac:dyDescent="0.25">
      <c r="A56" t="s">
        <v>868</v>
      </c>
      <c r="B56" s="198" t="s">
        <v>910</v>
      </c>
      <c r="C56" s="198" t="s">
        <v>910</v>
      </c>
      <c r="D56" s="198" t="s">
        <v>910</v>
      </c>
    </row>
    <row r="57" spans="1:4" x14ac:dyDescent="0.25">
      <c r="A57" t="s">
        <v>868</v>
      </c>
      <c r="B57" s="198" t="s">
        <v>909</v>
      </c>
      <c r="C57" s="198" t="s">
        <v>909</v>
      </c>
      <c r="D57" s="198" t="s">
        <v>909</v>
      </c>
    </row>
    <row r="58" spans="1:4" x14ac:dyDescent="0.25">
      <c r="A58" t="s">
        <v>868</v>
      </c>
      <c r="B58" s="198" t="s">
        <v>908</v>
      </c>
      <c r="C58" s="198" t="s">
        <v>908</v>
      </c>
      <c r="D58" s="198" t="s">
        <v>908</v>
      </c>
    </row>
    <row r="59" spans="1:4" x14ac:dyDescent="0.25">
      <c r="A59" t="s">
        <v>868</v>
      </c>
      <c r="B59" s="198" t="s">
        <v>907</v>
      </c>
      <c r="C59" s="198" t="s">
        <v>907</v>
      </c>
      <c r="D59" s="198" t="s">
        <v>907</v>
      </c>
    </row>
    <row r="60" spans="1:4" x14ac:dyDescent="0.25">
      <c r="A60" t="s">
        <v>868</v>
      </c>
      <c r="B60" s="198" t="s">
        <v>906</v>
      </c>
      <c r="C60" s="198" t="s">
        <v>906</v>
      </c>
      <c r="D60" s="198" t="s">
        <v>906</v>
      </c>
    </row>
    <row r="61" spans="1:4" x14ac:dyDescent="0.25">
      <c r="A61" t="s">
        <v>868</v>
      </c>
      <c r="B61" s="198" t="s">
        <v>905</v>
      </c>
      <c r="C61" s="198" t="s">
        <v>905</v>
      </c>
      <c r="D61" s="198" t="s">
        <v>905</v>
      </c>
    </row>
    <row r="62" spans="1:4" x14ac:dyDescent="0.25">
      <c r="A62" t="s">
        <v>868</v>
      </c>
      <c r="B62" s="198" t="s">
        <v>904</v>
      </c>
      <c r="C62" s="198" t="s">
        <v>904</v>
      </c>
      <c r="D62" s="198" t="s">
        <v>904</v>
      </c>
    </row>
    <row r="63" spans="1:4" x14ac:dyDescent="0.25">
      <c r="A63" t="s">
        <v>868</v>
      </c>
      <c r="B63" s="198" t="s">
        <v>903</v>
      </c>
      <c r="C63" s="198" t="s">
        <v>903</v>
      </c>
      <c r="D63" s="198" t="s">
        <v>903</v>
      </c>
    </row>
    <row r="64" spans="1:4" x14ac:dyDescent="0.25">
      <c r="A64" t="s">
        <v>868</v>
      </c>
      <c r="B64" s="198" t="s">
        <v>902</v>
      </c>
      <c r="C64" s="198" t="s">
        <v>902</v>
      </c>
      <c r="D64" s="198" t="s">
        <v>902</v>
      </c>
    </row>
    <row r="65" spans="1:4" x14ac:dyDescent="0.25">
      <c r="A65" t="s">
        <v>868</v>
      </c>
      <c r="B65" s="198" t="s">
        <v>901</v>
      </c>
      <c r="C65" s="198" t="s">
        <v>901</v>
      </c>
      <c r="D65" s="198" t="s">
        <v>901</v>
      </c>
    </row>
    <row r="66" spans="1:4" x14ac:dyDescent="0.25">
      <c r="A66" t="s">
        <v>868</v>
      </c>
      <c r="B66" s="198" t="s">
        <v>900</v>
      </c>
      <c r="C66" s="198" t="s">
        <v>900</v>
      </c>
      <c r="D66" s="198" t="s">
        <v>900</v>
      </c>
    </row>
    <row r="67" spans="1:4" x14ac:dyDescent="0.25">
      <c r="A67" t="s">
        <v>868</v>
      </c>
      <c r="B67" s="198" t="s">
        <v>899</v>
      </c>
      <c r="C67" s="198" t="s">
        <v>899</v>
      </c>
      <c r="D67" s="198" t="s">
        <v>899</v>
      </c>
    </row>
    <row r="68" spans="1:4" x14ac:dyDescent="0.25">
      <c r="A68" t="s">
        <v>868</v>
      </c>
      <c r="B68" s="198" t="s">
        <v>898</v>
      </c>
      <c r="C68" s="198" t="s">
        <v>898</v>
      </c>
      <c r="D68" s="198" t="s">
        <v>898</v>
      </c>
    </row>
    <row r="69" spans="1:4" x14ac:dyDescent="0.25">
      <c r="A69" t="s">
        <v>868</v>
      </c>
      <c r="B69" s="198" t="s">
        <v>897</v>
      </c>
      <c r="C69" s="198" t="s">
        <v>897</v>
      </c>
      <c r="D69" s="198" t="s">
        <v>897</v>
      </c>
    </row>
    <row r="70" spans="1:4" x14ac:dyDescent="0.25">
      <c r="A70" t="s">
        <v>868</v>
      </c>
      <c r="B70" s="198" t="s">
        <v>896</v>
      </c>
      <c r="C70" s="198" t="s">
        <v>896</v>
      </c>
      <c r="D70" s="198" t="s">
        <v>896</v>
      </c>
    </row>
    <row r="71" spans="1:4" x14ac:dyDescent="0.25">
      <c r="A71" t="s">
        <v>868</v>
      </c>
      <c r="B71" s="198" t="s">
        <v>895</v>
      </c>
      <c r="C71" s="198" t="s">
        <v>895</v>
      </c>
      <c r="D71" s="198" t="s">
        <v>895</v>
      </c>
    </row>
    <row r="72" spans="1:4" x14ac:dyDescent="0.25">
      <c r="A72" t="s">
        <v>868</v>
      </c>
      <c r="B72" s="198" t="s">
        <v>894</v>
      </c>
      <c r="C72" s="198" t="s">
        <v>894</v>
      </c>
      <c r="D72" s="198" t="s">
        <v>894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3B4867-B450-4CFE-A6C6-DAD8C3142357}">
  <dimension ref="A1:P81"/>
  <sheetViews>
    <sheetView zoomScale="85" zoomScaleNormal="85" workbookViewId="0"/>
  </sheetViews>
  <sheetFormatPr defaultRowHeight="14.5" x14ac:dyDescent="0.35"/>
  <cols>
    <col min="1" max="1" width="25.7265625" style="201" customWidth="1"/>
    <col min="2" max="16" width="15.7265625" style="200" customWidth="1"/>
    <col min="17" max="16384" width="8.7265625" style="199"/>
  </cols>
  <sheetData>
    <row r="1" spans="1:13" x14ac:dyDescent="0.35">
      <c r="A1" s="201" t="s">
        <v>878</v>
      </c>
      <c r="B1" s="200" t="s">
        <v>474</v>
      </c>
    </row>
    <row r="2" spans="1:13" x14ac:dyDescent="0.35">
      <c r="A2" s="201" t="s">
        <v>877</v>
      </c>
      <c r="B2" s="200" t="s">
        <v>475</v>
      </c>
    </row>
    <row r="3" spans="1:13" x14ac:dyDescent="0.35">
      <c r="A3" s="201" t="s">
        <v>876</v>
      </c>
      <c r="B3" s="200" t="s">
        <v>857</v>
      </c>
    </row>
    <row r="4" spans="1:13" x14ac:dyDescent="0.35">
      <c r="A4" s="201" t="s">
        <v>7</v>
      </c>
      <c r="B4" s="200" t="s">
        <v>875</v>
      </c>
    </row>
    <row r="5" spans="1:13" x14ac:dyDescent="0.35">
      <c r="A5" s="201" t="s">
        <v>874</v>
      </c>
      <c r="B5" s="200" t="s">
        <v>965</v>
      </c>
    </row>
    <row r="6" spans="1:13" x14ac:dyDescent="0.35">
      <c r="A6" s="201" t="s">
        <v>873</v>
      </c>
      <c r="B6" s="200" t="s">
        <v>964</v>
      </c>
    </row>
    <row r="7" spans="1:13" x14ac:dyDescent="0.35">
      <c r="A7" s="201" t="s">
        <v>872</v>
      </c>
      <c r="B7" s="200">
        <v>16602</v>
      </c>
    </row>
    <row r="8" spans="1:13" x14ac:dyDescent="0.35">
      <c r="A8" s="201" t="s">
        <v>871</v>
      </c>
      <c r="B8" s="200">
        <v>8577</v>
      </c>
    </row>
    <row r="9" spans="1:13" x14ac:dyDescent="0.35">
      <c r="A9" s="201" t="s">
        <v>6</v>
      </c>
      <c r="B9" s="200" t="s">
        <v>214</v>
      </c>
    </row>
    <row r="10" spans="1:13" x14ac:dyDescent="0.35">
      <c r="A10" s="201" t="s">
        <v>476</v>
      </c>
      <c r="B10" s="200" t="s">
        <v>963</v>
      </c>
    </row>
    <row r="11" spans="1:13" x14ac:dyDescent="0.35">
      <c r="A11" s="201" t="s">
        <v>892</v>
      </c>
      <c r="B11" s="200">
        <v>99</v>
      </c>
    </row>
    <row r="15" spans="1:13" s="202" customFormat="1" ht="55" customHeight="1" x14ac:dyDescent="0.35">
      <c r="A15" s="202" t="s">
        <v>4</v>
      </c>
      <c r="B15" s="202" t="s">
        <v>960</v>
      </c>
      <c r="C15" s="202" t="s">
        <v>246</v>
      </c>
      <c r="D15" s="202" t="s">
        <v>988</v>
      </c>
      <c r="E15" s="202" t="s">
        <v>886</v>
      </c>
      <c r="F15" s="202" t="s">
        <v>983</v>
      </c>
      <c r="G15" s="202" t="s">
        <v>882</v>
      </c>
      <c r="H15" s="202" t="s">
        <v>987</v>
      </c>
      <c r="I15" s="202" t="s">
        <v>885</v>
      </c>
      <c r="J15" s="202" t="s">
        <v>986</v>
      </c>
      <c r="K15" s="202" t="s">
        <v>884</v>
      </c>
      <c r="L15" s="202" t="s">
        <v>985</v>
      </c>
      <c r="M15" s="202" t="s">
        <v>962</v>
      </c>
    </row>
    <row r="16" spans="1:13" x14ac:dyDescent="0.35">
      <c r="A16" s="201" t="s">
        <v>478</v>
      </c>
      <c r="B16" s="200">
        <v>21767514.56168982</v>
      </c>
      <c r="C16" s="200">
        <v>42.84708008350178</v>
      </c>
      <c r="D16" s="200">
        <v>17269569.032901391</v>
      </c>
      <c r="E16" s="200">
        <v>33.993343854818377</v>
      </c>
      <c r="F16" s="200">
        <v>39037083.594591223</v>
      </c>
      <c r="G16" s="200">
        <v>76.840423938320157</v>
      </c>
      <c r="H16" s="200">
        <v>11765712.113467749</v>
      </c>
      <c r="I16" s="200">
        <v>23.159576061679839</v>
      </c>
      <c r="J16" s="200">
        <v>50802795.708058953</v>
      </c>
      <c r="K16" s="200">
        <v>100</v>
      </c>
      <c r="L16" s="200">
        <v>480020.25996124948</v>
      </c>
      <c r="M16" s="200">
        <v>51282815.968020208</v>
      </c>
    </row>
    <row r="17" spans="1:13" x14ac:dyDescent="0.35">
      <c r="A17" s="201" t="s">
        <v>958</v>
      </c>
      <c r="B17" s="200">
        <v>195206.6450312958</v>
      </c>
      <c r="C17" s="200">
        <v>53.642302257604953</v>
      </c>
      <c r="D17" s="200">
        <v>71815.766909050071</v>
      </c>
      <c r="E17" s="200">
        <v>19.734794759570558</v>
      </c>
      <c r="F17" s="200">
        <v>267022.41194034589</v>
      </c>
      <c r="G17" s="200">
        <v>73.377097017175515</v>
      </c>
      <c r="H17" s="200">
        <v>96881.888985927391</v>
      </c>
      <c r="I17" s="200">
        <v>26.622902982824481</v>
      </c>
      <c r="J17" s="200">
        <v>363904.30092627328</v>
      </c>
      <c r="K17" s="200">
        <v>100</v>
      </c>
      <c r="L17" s="200">
        <v>2664.176730138498</v>
      </c>
      <c r="M17" s="200">
        <v>366568.47765641182</v>
      </c>
    </row>
    <row r="18" spans="1:13" x14ac:dyDescent="0.35">
      <c r="A18" s="201" t="s">
        <v>957</v>
      </c>
      <c r="B18" s="200">
        <v>210446.69859083829</v>
      </c>
      <c r="C18" s="200">
        <v>54.437165274232832</v>
      </c>
      <c r="D18" s="200">
        <v>83189.803225450203</v>
      </c>
      <c r="E18" s="200">
        <v>21.519069187773379</v>
      </c>
      <c r="F18" s="200">
        <v>293636.50181628851</v>
      </c>
      <c r="G18" s="200">
        <v>75.956234462006194</v>
      </c>
      <c r="H18" s="200">
        <v>92949.93693505245</v>
      </c>
      <c r="I18" s="200">
        <v>24.04376553799381</v>
      </c>
      <c r="J18" s="200">
        <v>386586.43875134102</v>
      </c>
      <c r="K18" s="200">
        <v>100</v>
      </c>
      <c r="L18" s="200">
        <v>1334.805528339431</v>
      </c>
      <c r="M18" s="200">
        <v>387921.24427968042</v>
      </c>
    </row>
    <row r="19" spans="1:13" x14ac:dyDescent="0.35">
      <c r="A19" s="201" t="s">
        <v>956</v>
      </c>
      <c r="B19" s="200">
        <v>233714.97984279631</v>
      </c>
      <c r="C19" s="200">
        <v>61.67720338288607</v>
      </c>
      <c r="D19" s="200">
        <v>63504.41559929739</v>
      </c>
      <c r="E19" s="200">
        <v>16.75876642251912</v>
      </c>
      <c r="F19" s="200">
        <v>297219.39544209372</v>
      </c>
      <c r="G19" s="200">
        <v>78.435969805405193</v>
      </c>
      <c r="H19" s="200">
        <v>81713.122609862185</v>
      </c>
      <c r="I19" s="200">
        <v>21.56403019459481</v>
      </c>
      <c r="J19" s="200">
        <v>378932.51805195579</v>
      </c>
      <c r="K19" s="200">
        <v>100</v>
      </c>
      <c r="L19" s="200">
        <v>192.53431322169399</v>
      </c>
      <c r="M19" s="200">
        <v>379125.05236517749</v>
      </c>
    </row>
    <row r="20" spans="1:13" x14ac:dyDescent="0.35">
      <c r="A20" s="201" t="s">
        <v>955</v>
      </c>
      <c r="B20" s="200">
        <v>73354.989089671944</v>
      </c>
      <c r="C20" s="200">
        <v>63.111971599408413</v>
      </c>
      <c r="D20" s="200">
        <v>21853.173384162961</v>
      </c>
      <c r="E20" s="200">
        <v>18.80167763766222</v>
      </c>
      <c r="F20" s="200">
        <v>95208.162473834906</v>
      </c>
      <c r="G20" s="200">
        <v>81.913649237070615</v>
      </c>
      <c r="H20" s="200">
        <v>21021.749586715508</v>
      </c>
      <c r="I20" s="200">
        <v>18.086350762929381</v>
      </c>
      <c r="J20" s="200">
        <v>116229.9120605504</v>
      </c>
      <c r="K20" s="200">
        <v>100</v>
      </c>
      <c r="L20" s="200">
        <v>160.74190705929169</v>
      </c>
      <c r="M20" s="200">
        <v>116390.6539676097</v>
      </c>
    </row>
    <row r="21" spans="1:13" x14ac:dyDescent="0.35">
      <c r="A21" s="201" t="s">
        <v>954</v>
      </c>
      <c r="B21" s="200">
        <v>5474.9392242190443</v>
      </c>
      <c r="C21" s="200">
        <v>88.551705702310372</v>
      </c>
      <c r="D21" s="200">
        <v>136.7987086674155</v>
      </c>
      <c r="E21" s="200">
        <v>2.2125832807031749</v>
      </c>
      <c r="F21" s="200">
        <v>5611.7379328864599</v>
      </c>
      <c r="G21" s="200">
        <v>90.764288983013557</v>
      </c>
      <c r="H21" s="200">
        <v>571.02182402266044</v>
      </c>
      <c r="I21" s="200">
        <v>9.2357110169864427</v>
      </c>
      <c r="J21" s="200">
        <v>6182.7597569091204</v>
      </c>
      <c r="K21" s="200">
        <v>100</v>
      </c>
      <c r="L21" s="200">
        <v>0</v>
      </c>
      <c r="M21" s="200">
        <v>6182.7597569091204</v>
      </c>
    </row>
    <row r="22" spans="1:13" x14ac:dyDescent="0.35">
      <c r="A22" s="201" t="s">
        <v>953</v>
      </c>
      <c r="B22" s="200">
        <v>51854.80635940918</v>
      </c>
      <c r="C22" s="200">
        <v>74.739962913566288</v>
      </c>
      <c r="D22" s="200">
        <v>1153.530703254195</v>
      </c>
      <c r="E22" s="200">
        <v>1.6626200738908881</v>
      </c>
      <c r="F22" s="200">
        <v>53008.337062663377</v>
      </c>
      <c r="G22" s="200">
        <v>76.40258298745718</v>
      </c>
      <c r="H22" s="200">
        <v>16371.95741162897</v>
      </c>
      <c r="I22" s="200">
        <v>23.59741701254282</v>
      </c>
      <c r="J22" s="200">
        <v>69380.294474292343</v>
      </c>
      <c r="K22" s="200">
        <v>100</v>
      </c>
      <c r="L22" s="200">
        <v>0</v>
      </c>
      <c r="M22" s="200">
        <v>69380.294474292343</v>
      </c>
    </row>
    <row r="23" spans="1:13" x14ac:dyDescent="0.35">
      <c r="A23" s="201" t="s">
        <v>952</v>
      </c>
      <c r="B23" s="200">
        <v>18292.38993897782</v>
      </c>
      <c r="C23" s="200">
        <v>58.391362423586912</v>
      </c>
      <c r="D23" s="200">
        <v>2436.428932819797</v>
      </c>
      <c r="E23" s="200">
        <v>7.777354698330015</v>
      </c>
      <c r="F23" s="200">
        <v>20728.818871797612</v>
      </c>
      <c r="G23" s="200">
        <v>66.168717121916927</v>
      </c>
      <c r="H23" s="200">
        <v>10598.40005191891</v>
      </c>
      <c r="I23" s="200">
        <v>33.831282878083073</v>
      </c>
      <c r="J23" s="200">
        <v>31327.218923716518</v>
      </c>
      <c r="K23" s="200">
        <v>100</v>
      </c>
      <c r="L23" s="200">
        <v>0</v>
      </c>
      <c r="M23" s="200">
        <v>31327.218923716518</v>
      </c>
    </row>
    <row r="24" spans="1:13" x14ac:dyDescent="0.35">
      <c r="A24" s="201" t="s">
        <v>951</v>
      </c>
      <c r="B24" s="200">
        <v>25167.206553619169</v>
      </c>
      <c r="C24" s="200">
        <v>71.066698209217037</v>
      </c>
      <c r="D24" s="200">
        <v>2498.1392483232498</v>
      </c>
      <c r="E24" s="200">
        <v>7.0541999830989726</v>
      </c>
      <c r="F24" s="200">
        <v>27665.345801942422</v>
      </c>
      <c r="G24" s="200">
        <v>78.12089819231602</v>
      </c>
      <c r="H24" s="200">
        <v>7748.1561445362086</v>
      </c>
      <c r="I24" s="200">
        <v>21.87910180768398</v>
      </c>
      <c r="J24" s="200">
        <v>35413.501946478631</v>
      </c>
      <c r="K24" s="200">
        <v>100</v>
      </c>
      <c r="L24" s="200">
        <v>0</v>
      </c>
      <c r="M24" s="200">
        <v>35413.501946478631</v>
      </c>
    </row>
    <row r="25" spans="1:13" x14ac:dyDescent="0.35">
      <c r="A25" s="201" t="s">
        <v>950</v>
      </c>
      <c r="B25" s="200">
        <v>98830.534546886673</v>
      </c>
      <c r="C25" s="200">
        <v>53.238125680069437</v>
      </c>
      <c r="D25" s="200">
        <v>38837.1723671324</v>
      </c>
      <c r="E25" s="200">
        <v>20.920844686507341</v>
      </c>
      <c r="F25" s="200">
        <v>137667.7069140191</v>
      </c>
      <c r="G25" s="200">
        <v>74.158970366576781</v>
      </c>
      <c r="H25" s="200">
        <v>47970.936979647347</v>
      </c>
      <c r="I25" s="200">
        <v>25.841029633423219</v>
      </c>
      <c r="J25" s="200">
        <v>185638.64389366639</v>
      </c>
      <c r="K25" s="200">
        <v>100</v>
      </c>
      <c r="L25" s="200">
        <v>1936.82388605146</v>
      </c>
      <c r="M25" s="200">
        <v>187575.4677797179</v>
      </c>
    </row>
    <row r="26" spans="1:13" x14ac:dyDescent="0.35">
      <c r="A26" s="201" t="s">
        <v>949</v>
      </c>
      <c r="B26" s="200">
        <v>425.82710909680452</v>
      </c>
      <c r="C26" s="200">
        <v>55.020400750287891</v>
      </c>
      <c r="D26" s="200">
        <v>0</v>
      </c>
      <c r="E26" s="200">
        <v>0</v>
      </c>
      <c r="F26" s="200">
        <v>425.82710909680452</v>
      </c>
      <c r="G26" s="200">
        <v>55.020400750287891</v>
      </c>
      <c r="H26" s="200">
        <v>348.11692491602741</v>
      </c>
      <c r="I26" s="200">
        <v>44.979599249712109</v>
      </c>
      <c r="J26" s="200">
        <v>773.94403401283193</v>
      </c>
      <c r="K26" s="200">
        <v>100</v>
      </c>
      <c r="L26" s="200">
        <v>0</v>
      </c>
      <c r="M26" s="200">
        <v>773.94403401283193</v>
      </c>
    </row>
    <row r="27" spans="1:13" x14ac:dyDescent="0.35">
      <c r="A27" s="201" t="s">
        <v>948</v>
      </c>
      <c r="B27" s="200">
        <v>108026.83216883019</v>
      </c>
      <c r="C27" s="200">
        <v>70.560930613951982</v>
      </c>
      <c r="D27" s="200">
        <v>8797.2981437900871</v>
      </c>
      <c r="E27" s="200">
        <v>5.7462163006324758</v>
      </c>
      <c r="F27" s="200">
        <v>116824.1303126203</v>
      </c>
      <c r="G27" s="200">
        <v>76.30714691458445</v>
      </c>
      <c r="H27" s="200">
        <v>36273.102432025669</v>
      </c>
      <c r="I27" s="200">
        <v>23.69285308541555</v>
      </c>
      <c r="J27" s="200">
        <v>153097.232744646</v>
      </c>
      <c r="K27" s="200">
        <v>100</v>
      </c>
      <c r="L27" s="200">
        <v>517.60587800386929</v>
      </c>
      <c r="M27" s="200">
        <v>153614.83862264981</v>
      </c>
    </row>
    <row r="28" spans="1:13" x14ac:dyDescent="0.35">
      <c r="A28" s="201" t="s">
        <v>947</v>
      </c>
      <c r="B28" s="200">
        <v>6666.3678536231246</v>
      </c>
      <c r="C28" s="200">
        <v>75.907529463874724</v>
      </c>
      <c r="D28" s="200">
        <v>238.35555472013101</v>
      </c>
      <c r="E28" s="200">
        <v>2.714068843795221</v>
      </c>
      <c r="F28" s="200">
        <v>6904.7234083432568</v>
      </c>
      <c r="G28" s="200">
        <v>78.621598307669956</v>
      </c>
      <c r="H28" s="200">
        <v>1877.4987252274691</v>
      </c>
      <c r="I28" s="200">
        <v>21.378401692330041</v>
      </c>
      <c r="J28" s="200">
        <v>8782.2221335707254</v>
      </c>
      <c r="K28" s="200">
        <v>100</v>
      </c>
      <c r="L28" s="200">
        <v>0</v>
      </c>
      <c r="M28" s="200">
        <v>8782.2221335707254</v>
      </c>
    </row>
    <row r="29" spans="1:13" x14ac:dyDescent="0.35">
      <c r="A29" s="201" t="s">
        <v>946</v>
      </c>
      <c r="B29" s="200">
        <v>11892.628695392419</v>
      </c>
      <c r="C29" s="200">
        <v>54.837803886958334</v>
      </c>
      <c r="D29" s="200">
        <v>513.31530585230144</v>
      </c>
      <c r="E29" s="200">
        <v>2.3669354181896209</v>
      </c>
      <c r="F29" s="200">
        <v>12405.944001244719</v>
      </c>
      <c r="G29" s="200">
        <v>57.204739305147953</v>
      </c>
      <c r="H29" s="200">
        <v>9280.9724185077375</v>
      </c>
      <c r="I29" s="200">
        <v>42.795260694852047</v>
      </c>
      <c r="J29" s="200">
        <v>21686.916419752459</v>
      </c>
      <c r="K29" s="200">
        <v>100</v>
      </c>
      <c r="L29" s="200">
        <v>0</v>
      </c>
      <c r="M29" s="200">
        <v>21686.916419752459</v>
      </c>
    </row>
    <row r="30" spans="1:13" x14ac:dyDescent="0.35">
      <c r="A30" s="201" t="s">
        <v>945</v>
      </c>
      <c r="B30" s="200">
        <v>1043.8885594796971</v>
      </c>
      <c r="C30" s="200">
        <v>54.764047662755758</v>
      </c>
      <c r="D30" s="200">
        <v>0</v>
      </c>
      <c r="E30" s="200">
        <v>0</v>
      </c>
      <c r="F30" s="200">
        <v>1043.8885594796971</v>
      </c>
      <c r="G30" s="200">
        <v>54.764047662755758</v>
      </c>
      <c r="H30" s="200">
        <v>862.26813278691611</v>
      </c>
      <c r="I30" s="200">
        <v>45.235952337244242</v>
      </c>
      <c r="J30" s="200">
        <v>1906.1566922666129</v>
      </c>
      <c r="K30" s="200">
        <v>100</v>
      </c>
      <c r="L30" s="200">
        <v>0</v>
      </c>
      <c r="M30" s="200">
        <v>1906.1566922666129</v>
      </c>
    </row>
    <row r="31" spans="1:13" x14ac:dyDescent="0.35">
      <c r="A31" s="201" t="s">
        <v>944</v>
      </c>
      <c r="B31" s="200">
        <v>3819001.206997145</v>
      </c>
      <c r="C31" s="200">
        <v>37.926278623169217</v>
      </c>
      <c r="D31" s="200">
        <v>4076748.9214067021</v>
      </c>
      <c r="E31" s="200">
        <v>40.485956167463129</v>
      </c>
      <c r="F31" s="200">
        <v>7895750.1284038462</v>
      </c>
      <c r="G31" s="200">
        <v>78.41223479063234</v>
      </c>
      <c r="H31" s="200">
        <v>2173788.3173325919</v>
      </c>
      <c r="I31" s="200">
        <v>21.58776520936766</v>
      </c>
      <c r="J31" s="200">
        <v>10069538.44573644</v>
      </c>
      <c r="K31" s="200">
        <v>100</v>
      </c>
      <c r="L31" s="200">
        <v>102652.9647814729</v>
      </c>
      <c r="M31" s="200">
        <v>10172191.41051791</v>
      </c>
    </row>
    <row r="32" spans="1:13" x14ac:dyDescent="0.35">
      <c r="A32" s="201" t="s">
        <v>943</v>
      </c>
      <c r="B32" s="200">
        <v>3760087.048212369</v>
      </c>
      <c r="C32" s="200">
        <v>43.209034212640468</v>
      </c>
      <c r="D32" s="200">
        <v>3002645.608535104</v>
      </c>
      <c r="E32" s="200">
        <v>34.504897137769731</v>
      </c>
      <c r="F32" s="200">
        <v>6762732.6567474734</v>
      </c>
      <c r="G32" s="200">
        <v>77.713931350410206</v>
      </c>
      <c r="H32" s="200">
        <v>1939352.7212968799</v>
      </c>
      <c r="I32" s="200">
        <v>22.28606864958979</v>
      </c>
      <c r="J32" s="200">
        <v>8702085.3780443538</v>
      </c>
      <c r="K32" s="200">
        <v>100</v>
      </c>
      <c r="L32" s="200">
        <v>109237.62398734941</v>
      </c>
      <c r="M32" s="200">
        <v>8811323.0020317025</v>
      </c>
    </row>
    <row r="33" spans="1:13" x14ac:dyDescent="0.35">
      <c r="A33" s="201" t="s">
        <v>942</v>
      </c>
      <c r="B33" s="200">
        <v>2184.4766355489769</v>
      </c>
      <c r="C33" s="200">
        <v>39.389709325070569</v>
      </c>
      <c r="D33" s="200">
        <v>28.486049079099939</v>
      </c>
      <c r="E33" s="200">
        <v>0.5136503521189909</v>
      </c>
      <c r="F33" s="200">
        <v>2212.9626846280771</v>
      </c>
      <c r="G33" s="200">
        <v>39.903359677189563</v>
      </c>
      <c r="H33" s="200">
        <v>3332.8427375983119</v>
      </c>
      <c r="I33" s="200">
        <v>60.096640322810437</v>
      </c>
      <c r="J33" s="200">
        <v>5545.8054222263891</v>
      </c>
      <c r="K33" s="200">
        <v>100</v>
      </c>
      <c r="L33" s="200">
        <v>0</v>
      </c>
      <c r="M33" s="200">
        <v>5545.8054222263891</v>
      </c>
    </row>
    <row r="34" spans="1:13" x14ac:dyDescent="0.35">
      <c r="A34" s="201" t="s">
        <v>941</v>
      </c>
      <c r="B34" s="200">
        <v>207363.40138884529</v>
      </c>
      <c r="C34" s="200">
        <v>71.526033930872714</v>
      </c>
      <c r="D34" s="200">
        <v>28192.94241412697</v>
      </c>
      <c r="E34" s="200">
        <v>9.7246155407270489</v>
      </c>
      <c r="F34" s="200">
        <v>235556.34380297229</v>
      </c>
      <c r="G34" s="200">
        <v>81.250649471599772</v>
      </c>
      <c r="H34" s="200">
        <v>54356.838842180987</v>
      </c>
      <c r="I34" s="200">
        <v>18.749350528400232</v>
      </c>
      <c r="J34" s="200">
        <v>289913.18264515331</v>
      </c>
      <c r="K34" s="200">
        <v>100</v>
      </c>
      <c r="L34" s="200">
        <v>793.01292421333983</v>
      </c>
      <c r="M34" s="200">
        <v>290706.19556936662</v>
      </c>
    </row>
    <row r="35" spans="1:13" x14ac:dyDescent="0.35">
      <c r="A35" s="201" t="s">
        <v>940</v>
      </c>
      <c r="B35" s="200">
        <v>589865.15280208224</v>
      </c>
      <c r="C35" s="200">
        <v>43.941300764673059</v>
      </c>
      <c r="D35" s="200">
        <v>410296.44081006671</v>
      </c>
      <c r="E35" s="200">
        <v>30.5645438159309</v>
      </c>
      <c r="F35" s="200">
        <v>1000161.593612149</v>
      </c>
      <c r="G35" s="200">
        <v>74.505844580603949</v>
      </c>
      <c r="H35" s="200">
        <v>342231.87799010472</v>
      </c>
      <c r="I35" s="200">
        <v>25.494155419396051</v>
      </c>
      <c r="J35" s="200">
        <v>1342393.4716022541</v>
      </c>
      <c r="K35" s="200">
        <v>100</v>
      </c>
      <c r="L35" s="200">
        <v>2280.7409025995689</v>
      </c>
      <c r="M35" s="200">
        <v>1344674.212504853</v>
      </c>
    </row>
    <row r="36" spans="1:13" x14ac:dyDescent="0.35">
      <c r="A36" s="201" t="s">
        <v>939</v>
      </c>
      <c r="B36" s="200">
        <v>438609.79782288801</v>
      </c>
      <c r="C36" s="200">
        <v>56.282203985977077</v>
      </c>
      <c r="D36" s="200">
        <v>172302.8910386567</v>
      </c>
      <c r="E36" s="200">
        <v>22.109826339828309</v>
      </c>
      <c r="F36" s="200">
        <v>610912.68886154471</v>
      </c>
      <c r="G36" s="200">
        <v>78.392030325805393</v>
      </c>
      <c r="H36" s="200">
        <v>168391.89901878999</v>
      </c>
      <c r="I36" s="200">
        <v>21.60796967419461</v>
      </c>
      <c r="J36" s="200">
        <v>779304.5878803347</v>
      </c>
      <c r="K36" s="200">
        <v>100</v>
      </c>
      <c r="L36" s="200">
        <v>44060.064992420877</v>
      </c>
      <c r="M36" s="200">
        <v>823364.65287275554</v>
      </c>
    </row>
    <row r="37" spans="1:13" x14ac:dyDescent="0.35">
      <c r="A37" s="201" t="s">
        <v>938</v>
      </c>
      <c r="B37" s="200">
        <v>696592.08057908772</v>
      </c>
      <c r="C37" s="200">
        <v>60.775611468238417</v>
      </c>
      <c r="D37" s="200">
        <v>199418.83467006011</v>
      </c>
      <c r="E37" s="200">
        <v>17.398707153376002</v>
      </c>
      <c r="F37" s="200">
        <v>896010.9152491478</v>
      </c>
      <c r="G37" s="200">
        <v>78.174318621614418</v>
      </c>
      <c r="H37" s="200">
        <v>250159.50369123521</v>
      </c>
      <c r="I37" s="200">
        <v>21.825681378385578</v>
      </c>
      <c r="J37" s="200">
        <v>1146170.418940383</v>
      </c>
      <c r="K37" s="200">
        <v>100</v>
      </c>
      <c r="L37" s="200">
        <v>4065.9495138766142</v>
      </c>
      <c r="M37" s="200">
        <v>1150236.3684542601</v>
      </c>
    </row>
    <row r="38" spans="1:13" x14ac:dyDescent="0.35">
      <c r="A38" s="201" t="s">
        <v>937</v>
      </c>
      <c r="B38" s="200">
        <v>636191.04423624999</v>
      </c>
      <c r="C38" s="200">
        <v>57.816029407211133</v>
      </c>
      <c r="D38" s="200">
        <v>251679.29669064251</v>
      </c>
      <c r="E38" s="200">
        <v>22.872213858529008</v>
      </c>
      <c r="F38" s="200">
        <v>887870.34092689247</v>
      </c>
      <c r="G38" s="200">
        <v>80.688243265740141</v>
      </c>
      <c r="H38" s="200">
        <v>212501.0452771225</v>
      </c>
      <c r="I38" s="200">
        <v>19.311756734259859</v>
      </c>
      <c r="J38" s="200">
        <v>1100371.386204015</v>
      </c>
      <c r="K38" s="200">
        <v>100</v>
      </c>
      <c r="L38" s="200">
        <v>9133.2918603861945</v>
      </c>
      <c r="M38" s="200">
        <v>1109504.678064401</v>
      </c>
    </row>
    <row r="39" spans="1:13" x14ac:dyDescent="0.35">
      <c r="A39" s="201" t="s">
        <v>936</v>
      </c>
      <c r="B39" s="200">
        <v>410421.48106780439</v>
      </c>
      <c r="C39" s="200">
        <v>54.113988165348523</v>
      </c>
      <c r="D39" s="200">
        <v>151275.69751979999</v>
      </c>
      <c r="E39" s="200">
        <v>19.945669714931171</v>
      </c>
      <c r="F39" s="200">
        <v>561697.17858760443</v>
      </c>
      <c r="G39" s="200">
        <v>74.059657880279701</v>
      </c>
      <c r="H39" s="200">
        <v>196741.6188149027</v>
      </c>
      <c r="I39" s="200">
        <v>25.940342119720299</v>
      </c>
      <c r="J39" s="200">
        <v>758438.79740250716</v>
      </c>
      <c r="K39" s="200">
        <v>100</v>
      </c>
      <c r="L39" s="200">
        <v>7196.7199470670575</v>
      </c>
      <c r="M39" s="200">
        <v>765635.51734957425</v>
      </c>
    </row>
    <row r="40" spans="1:13" x14ac:dyDescent="0.35">
      <c r="A40" s="201" t="s">
        <v>935</v>
      </c>
      <c r="B40" s="200">
        <v>581731.43680463475</v>
      </c>
      <c r="C40" s="200">
        <v>54.737086974765639</v>
      </c>
      <c r="D40" s="200">
        <v>213033.9108506031</v>
      </c>
      <c r="E40" s="200">
        <v>20.04508432766724</v>
      </c>
      <c r="F40" s="200">
        <v>794765.34765523789</v>
      </c>
      <c r="G40" s="200">
        <v>74.782171302432872</v>
      </c>
      <c r="H40" s="200">
        <v>268008.48441371933</v>
      </c>
      <c r="I40" s="200">
        <v>25.217828697567128</v>
      </c>
      <c r="J40" s="200">
        <v>1062773.8320689569</v>
      </c>
      <c r="K40" s="200">
        <v>100</v>
      </c>
      <c r="L40" s="200">
        <v>16871.584362373691</v>
      </c>
      <c r="M40" s="200">
        <v>1079645.4164313311</v>
      </c>
    </row>
    <row r="41" spans="1:13" x14ac:dyDescent="0.35">
      <c r="A41" s="201" t="s">
        <v>934</v>
      </c>
      <c r="B41" s="200">
        <v>67798.04990893451</v>
      </c>
      <c r="C41" s="200">
        <v>51.656222937283047</v>
      </c>
      <c r="D41" s="200">
        <v>44316.867596012191</v>
      </c>
      <c r="E41" s="200">
        <v>33.765602336594362</v>
      </c>
      <c r="F41" s="200">
        <v>112114.9175049467</v>
      </c>
      <c r="G41" s="200">
        <v>85.421825273877403</v>
      </c>
      <c r="H41" s="200">
        <v>19133.64472781587</v>
      </c>
      <c r="I41" s="200">
        <v>14.578174726122599</v>
      </c>
      <c r="J41" s="200">
        <v>131248.5622327626</v>
      </c>
      <c r="K41" s="200">
        <v>100</v>
      </c>
      <c r="L41" s="200">
        <v>0</v>
      </c>
      <c r="M41" s="200">
        <v>131248.5622327626</v>
      </c>
    </row>
    <row r="42" spans="1:13" x14ac:dyDescent="0.35">
      <c r="A42" s="201" t="s">
        <v>933</v>
      </c>
      <c r="B42" s="200">
        <v>677273.71838856139</v>
      </c>
      <c r="C42" s="200">
        <v>50.723845289008061</v>
      </c>
      <c r="D42" s="200">
        <v>397815.59280509962</v>
      </c>
      <c r="E42" s="200">
        <v>29.794064106034121</v>
      </c>
      <c r="F42" s="200">
        <v>1075089.3111936611</v>
      </c>
      <c r="G42" s="200">
        <v>80.517909395042182</v>
      </c>
      <c r="H42" s="200">
        <v>260128.30594414641</v>
      </c>
      <c r="I42" s="200">
        <v>19.482090604957818</v>
      </c>
      <c r="J42" s="200">
        <v>1335217.617137807</v>
      </c>
      <c r="K42" s="200">
        <v>100</v>
      </c>
      <c r="L42" s="200">
        <v>21958.738897771389</v>
      </c>
      <c r="M42" s="200">
        <v>1357176.356035579</v>
      </c>
    </row>
    <row r="43" spans="1:13" x14ac:dyDescent="0.35">
      <c r="A43" s="201" t="s">
        <v>932</v>
      </c>
      <c r="B43" s="200">
        <v>540300.93635906547</v>
      </c>
      <c r="C43" s="200">
        <v>54.73980460913085</v>
      </c>
      <c r="D43" s="200">
        <v>234135.12783955099</v>
      </c>
      <c r="E43" s="200">
        <v>23.72106040836746</v>
      </c>
      <c r="F43" s="200">
        <v>774436.06419861654</v>
      </c>
      <c r="G43" s="200">
        <v>78.460865017498321</v>
      </c>
      <c r="H43" s="200">
        <v>212598.76396176891</v>
      </c>
      <c r="I43" s="200">
        <v>21.539134982501679</v>
      </c>
      <c r="J43" s="200">
        <v>987034.82816038548</v>
      </c>
      <c r="K43" s="200">
        <v>100</v>
      </c>
      <c r="L43" s="200">
        <v>4926.0554300659132</v>
      </c>
      <c r="M43" s="200">
        <v>991960.88359045144</v>
      </c>
    </row>
    <row r="44" spans="1:13" x14ac:dyDescent="0.35">
      <c r="A44" s="201" t="s">
        <v>931</v>
      </c>
      <c r="B44" s="200">
        <v>51160.212115233269</v>
      </c>
      <c r="C44" s="200">
        <v>64.876114477177794</v>
      </c>
      <c r="D44" s="200">
        <v>2871.618179468805</v>
      </c>
      <c r="E44" s="200">
        <v>3.641490565487536</v>
      </c>
      <c r="F44" s="200">
        <v>54031.830294702071</v>
      </c>
      <c r="G44" s="200">
        <v>68.517605042665323</v>
      </c>
      <c r="H44" s="200">
        <v>24826.486864890579</v>
      </c>
      <c r="I44" s="200">
        <v>31.48239495733468</v>
      </c>
      <c r="J44" s="200">
        <v>78858.317159592654</v>
      </c>
      <c r="K44" s="200">
        <v>100</v>
      </c>
      <c r="L44" s="200">
        <v>1003.89369111023</v>
      </c>
      <c r="M44" s="200">
        <v>79862.21085070289</v>
      </c>
    </row>
    <row r="45" spans="1:13" x14ac:dyDescent="0.35">
      <c r="A45" s="201" t="s">
        <v>930</v>
      </c>
      <c r="B45" s="200">
        <v>19458.5282336858</v>
      </c>
      <c r="C45" s="200">
        <v>50.198370011830661</v>
      </c>
      <c r="D45" s="200">
        <v>3394.566576307036</v>
      </c>
      <c r="E45" s="200">
        <v>8.7571735632225991</v>
      </c>
      <c r="F45" s="200">
        <v>22853.094809992828</v>
      </c>
      <c r="G45" s="200">
        <v>58.955543575053262</v>
      </c>
      <c r="H45" s="200">
        <v>15910.172262423759</v>
      </c>
      <c r="I45" s="200">
        <v>41.044456424946738</v>
      </c>
      <c r="J45" s="200">
        <v>38763.267072416587</v>
      </c>
      <c r="K45" s="200">
        <v>100</v>
      </c>
      <c r="L45" s="200">
        <v>0</v>
      </c>
      <c r="M45" s="200">
        <v>38763.267072416587</v>
      </c>
    </row>
    <row r="46" spans="1:13" x14ac:dyDescent="0.35">
      <c r="A46" s="201" t="s">
        <v>929</v>
      </c>
      <c r="B46" s="200">
        <v>122964.58167091401</v>
      </c>
      <c r="C46" s="200">
        <v>53.5398607578339</v>
      </c>
      <c r="D46" s="200">
        <v>50787.409186178687</v>
      </c>
      <c r="E46" s="200">
        <v>22.113284810388031</v>
      </c>
      <c r="F46" s="200">
        <v>173751.99085709281</v>
      </c>
      <c r="G46" s="200">
        <v>75.65314556822193</v>
      </c>
      <c r="H46" s="200">
        <v>55917.231158808718</v>
      </c>
      <c r="I46" s="200">
        <v>24.34685443177807</v>
      </c>
      <c r="J46" s="200">
        <v>229669.2220159015</v>
      </c>
      <c r="K46" s="200">
        <v>100</v>
      </c>
      <c r="L46" s="200">
        <v>75.113783289636288</v>
      </c>
      <c r="M46" s="200">
        <v>229744.33579919109</v>
      </c>
    </row>
    <row r="47" spans="1:13" x14ac:dyDescent="0.35">
      <c r="A47" s="201" t="s">
        <v>928</v>
      </c>
      <c r="B47" s="200">
        <v>89676.308297424548</v>
      </c>
      <c r="C47" s="200">
        <v>62.829478293553109</v>
      </c>
      <c r="D47" s="200">
        <v>19143.89721849429</v>
      </c>
      <c r="E47" s="200">
        <v>13.412696146613589</v>
      </c>
      <c r="F47" s="200">
        <v>108820.2055159188</v>
      </c>
      <c r="G47" s="200">
        <v>76.242174440166707</v>
      </c>
      <c r="H47" s="200">
        <v>33909.466499559552</v>
      </c>
      <c r="I47" s="200">
        <v>23.757825559833289</v>
      </c>
      <c r="J47" s="200">
        <v>142729.6720154784</v>
      </c>
      <c r="K47" s="200">
        <v>100</v>
      </c>
      <c r="L47" s="200">
        <v>0</v>
      </c>
      <c r="M47" s="200">
        <v>142729.6720154784</v>
      </c>
    </row>
    <row r="48" spans="1:13" x14ac:dyDescent="0.35">
      <c r="A48" s="201" t="s">
        <v>927</v>
      </c>
      <c r="B48" s="200">
        <v>298110.28670334432</v>
      </c>
      <c r="C48" s="200">
        <v>49.965521950101163</v>
      </c>
      <c r="D48" s="200">
        <v>201069.79309147911</v>
      </c>
      <c r="E48" s="200">
        <v>33.700806742747972</v>
      </c>
      <c r="F48" s="200">
        <v>499180.07979482342</v>
      </c>
      <c r="G48" s="200">
        <v>83.666328692849135</v>
      </c>
      <c r="H48" s="200">
        <v>97451.907760628848</v>
      </c>
      <c r="I48" s="200">
        <v>16.333671307150869</v>
      </c>
      <c r="J48" s="200">
        <v>596631.98755545227</v>
      </c>
      <c r="K48" s="200">
        <v>100</v>
      </c>
      <c r="L48" s="200">
        <v>1043.7601450385159</v>
      </c>
      <c r="M48" s="200">
        <v>597675.74770049076</v>
      </c>
    </row>
    <row r="49" spans="1:13" x14ac:dyDescent="0.35">
      <c r="A49" s="201" t="s">
        <v>926</v>
      </c>
      <c r="B49" s="200">
        <v>207928.6978080344</v>
      </c>
      <c r="C49" s="200">
        <v>47.434520083481672</v>
      </c>
      <c r="D49" s="200">
        <v>95607.026259786217</v>
      </c>
      <c r="E49" s="200">
        <v>21.810714225838581</v>
      </c>
      <c r="F49" s="200">
        <v>303535.72406782059</v>
      </c>
      <c r="G49" s="200">
        <v>69.245234309320253</v>
      </c>
      <c r="H49" s="200">
        <v>134813.17762253791</v>
      </c>
      <c r="I49" s="200">
        <v>30.754765690679751</v>
      </c>
      <c r="J49" s="200">
        <v>438348.90169035859</v>
      </c>
      <c r="K49" s="200">
        <v>100</v>
      </c>
      <c r="L49" s="200">
        <v>4800.3160235635123</v>
      </c>
      <c r="M49" s="200">
        <v>443149.21771392209</v>
      </c>
    </row>
    <row r="50" spans="1:13" x14ac:dyDescent="0.35">
      <c r="A50" s="201" t="s">
        <v>925</v>
      </c>
      <c r="B50" s="200">
        <v>236833.77159850759</v>
      </c>
      <c r="C50" s="200">
        <v>56.133379809249249</v>
      </c>
      <c r="D50" s="200">
        <v>67700.629539718138</v>
      </c>
      <c r="E50" s="200">
        <v>16.046128580516282</v>
      </c>
      <c r="F50" s="200">
        <v>304534.40113822569</v>
      </c>
      <c r="G50" s="200">
        <v>72.179508389765516</v>
      </c>
      <c r="H50" s="200">
        <v>117378.1443085458</v>
      </c>
      <c r="I50" s="200">
        <v>27.82049161023448</v>
      </c>
      <c r="J50" s="200">
        <v>421912.54544677149</v>
      </c>
      <c r="K50" s="200">
        <v>100</v>
      </c>
      <c r="L50" s="200">
        <v>3535.1679393418208</v>
      </c>
      <c r="M50" s="200">
        <v>425447.71338611329</v>
      </c>
    </row>
    <row r="51" spans="1:13" x14ac:dyDescent="0.35">
      <c r="A51" s="201" t="s">
        <v>924</v>
      </c>
      <c r="B51" s="200">
        <v>116508.5558147243</v>
      </c>
      <c r="C51" s="200">
        <v>37.819675832119472</v>
      </c>
      <c r="D51" s="200">
        <v>90496.937853716372</v>
      </c>
      <c r="E51" s="200">
        <v>29.37608169197194</v>
      </c>
      <c r="F51" s="200">
        <v>207005.4936684407</v>
      </c>
      <c r="G51" s="200">
        <v>67.195757524091405</v>
      </c>
      <c r="H51" s="200">
        <v>101057.8443990317</v>
      </c>
      <c r="I51" s="200">
        <v>32.804242475908588</v>
      </c>
      <c r="J51" s="200">
        <v>308063.33806747239</v>
      </c>
      <c r="K51" s="200">
        <v>100</v>
      </c>
      <c r="L51" s="200">
        <v>14256.8216753328</v>
      </c>
      <c r="M51" s="200">
        <v>322320.15974280518</v>
      </c>
    </row>
    <row r="52" spans="1:13" x14ac:dyDescent="0.35">
      <c r="A52" s="201" t="s">
        <v>923</v>
      </c>
      <c r="B52" s="200">
        <v>257844.89181325541</v>
      </c>
      <c r="C52" s="200">
        <v>43.345110948609708</v>
      </c>
      <c r="D52" s="200">
        <v>220557.66369946531</v>
      </c>
      <c r="E52" s="200">
        <v>37.076927669148432</v>
      </c>
      <c r="F52" s="200">
        <v>478402.5555127206</v>
      </c>
      <c r="G52" s="200">
        <v>80.422038617758133</v>
      </c>
      <c r="H52" s="200">
        <v>116462.4388783613</v>
      </c>
      <c r="I52" s="200">
        <v>19.57796138224187</v>
      </c>
      <c r="J52" s="200">
        <v>594864.99439108185</v>
      </c>
      <c r="K52" s="200">
        <v>100</v>
      </c>
      <c r="L52" s="200">
        <v>3758.9445773188022</v>
      </c>
      <c r="M52" s="200">
        <v>598623.9389684007</v>
      </c>
    </row>
    <row r="53" spans="1:13" x14ac:dyDescent="0.35">
      <c r="A53" s="201" t="s">
        <v>922</v>
      </c>
      <c r="B53" s="200">
        <v>111323.1396701768</v>
      </c>
      <c r="C53" s="200">
        <v>57.556092639500797</v>
      </c>
      <c r="D53" s="200">
        <v>29153.86092711048</v>
      </c>
      <c r="E53" s="200">
        <v>15.07307757660576</v>
      </c>
      <c r="F53" s="200">
        <v>140477.00059728729</v>
      </c>
      <c r="G53" s="200">
        <v>72.629170216106559</v>
      </c>
      <c r="H53" s="200">
        <v>52939.776958205817</v>
      </c>
      <c r="I53" s="200">
        <v>27.370829783893441</v>
      </c>
      <c r="J53" s="200">
        <v>193416.77755549311</v>
      </c>
      <c r="K53" s="200">
        <v>100</v>
      </c>
      <c r="L53" s="200">
        <v>719.39843198383028</v>
      </c>
      <c r="M53" s="200">
        <v>194136.17598747689</v>
      </c>
    </row>
    <row r="54" spans="1:13" x14ac:dyDescent="0.35">
      <c r="A54" s="201" t="s">
        <v>921</v>
      </c>
      <c r="B54" s="200">
        <v>98127.582783229591</v>
      </c>
      <c r="C54" s="200">
        <v>52.596343267260977</v>
      </c>
      <c r="D54" s="200">
        <v>30206.956051543599</v>
      </c>
      <c r="E54" s="200">
        <v>16.190915790270349</v>
      </c>
      <c r="F54" s="200">
        <v>128334.53883477319</v>
      </c>
      <c r="G54" s="200">
        <v>68.78725905753133</v>
      </c>
      <c r="H54" s="200">
        <v>58232.771148371423</v>
      </c>
      <c r="I54" s="200">
        <v>31.21274094246867</v>
      </c>
      <c r="J54" s="200">
        <v>186567.3099831446</v>
      </c>
      <c r="K54" s="200">
        <v>100</v>
      </c>
      <c r="L54" s="200">
        <v>0</v>
      </c>
      <c r="M54" s="200">
        <v>186567.3099831446</v>
      </c>
    </row>
    <row r="55" spans="1:13" x14ac:dyDescent="0.35">
      <c r="A55" s="201" t="s">
        <v>920</v>
      </c>
      <c r="B55" s="200">
        <v>132741.76661462669</v>
      </c>
      <c r="C55" s="200">
        <v>50.857089309060953</v>
      </c>
      <c r="D55" s="200">
        <v>46302.927730645853</v>
      </c>
      <c r="E55" s="200">
        <v>17.739948705857991</v>
      </c>
      <c r="F55" s="200">
        <v>179044.69434527261</v>
      </c>
      <c r="G55" s="200">
        <v>68.597038014918922</v>
      </c>
      <c r="H55" s="200">
        <v>81964.672132523119</v>
      </c>
      <c r="I55" s="200">
        <v>31.402961985081081</v>
      </c>
      <c r="J55" s="200">
        <v>261009.3664777957</v>
      </c>
      <c r="K55" s="200">
        <v>100</v>
      </c>
      <c r="L55" s="200">
        <v>1234.7408551400499</v>
      </c>
      <c r="M55" s="200">
        <v>262244.10733293567</v>
      </c>
    </row>
    <row r="56" spans="1:13" x14ac:dyDescent="0.35">
      <c r="A56" s="201" t="s">
        <v>919</v>
      </c>
      <c r="B56" s="200">
        <v>143443.03517880209</v>
      </c>
      <c r="C56" s="200">
        <v>44.473805030515358</v>
      </c>
      <c r="D56" s="200">
        <v>124183.5157087667</v>
      </c>
      <c r="E56" s="200">
        <v>38.502486082724793</v>
      </c>
      <c r="F56" s="200">
        <v>267626.55088756868</v>
      </c>
      <c r="G56" s="200">
        <v>82.976291113240151</v>
      </c>
      <c r="H56" s="200">
        <v>54907.208210353623</v>
      </c>
      <c r="I56" s="200">
        <v>17.023708886759849</v>
      </c>
      <c r="J56" s="200">
        <v>322533.75909792242</v>
      </c>
      <c r="K56" s="200">
        <v>100</v>
      </c>
      <c r="L56" s="200">
        <v>2243.7440674971558</v>
      </c>
      <c r="M56" s="200">
        <v>324777.5031654195</v>
      </c>
    </row>
    <row r="57" spans="1:13" x14ac:dyDescent="0.35">
      <c r="A57" s="201" t="s">
        <v>918</v>
      </c>
      <c r="B57" s="200">
        <v>120219.6910557556</v>
      </c>
      <c r="C57" s="200">
        <v>67.680406004288514</v>
      </c>
      <c r="D57" s="200">
        <v>21975.918508026371</v>
      </c>
      <c r="E57" s="200">
        <v>12.371842531608101</v>
      </c>
      <c r="F57" s="200">
        <v>142195.609563782</v>
      </c>
      <c r="G57" s="200">
        <v>80.052248535896624</v>
      </c>
      <c r="H57" s="200">
        <v>35432.892026675341</v>
      </c>
      <c r="I57" s="200">
        <v>19.94775146410338</v>
      </c>
      <c r="J57" s="200">
        <v>177628.50159045731</v>
      </c>
      <c r="K57" s="200">
        <v>100</v>
      </c>
      <c r="L57" s="200">
        <v>0</v>
      </c>
      <c r="M57" s="200">
        <v>177628.50159045731</v>
      </c>
    </row>
    <row r="58" spans="1:13" x14ac:dyDescent="0.35">
      <c r="A58" s="201" t="s">
        <v>917</v>
      </c>
      <c r="B58" s="200">
        <v>132291.96433230149</v>
      </c>
      <c r="C58" s="200">
        <v>48.496108873048868</v>
      </c>
      <c r="D58" s="200">
        <v>83913.470334795391</v>
      </c>
      <c r="E58" s="200">
        <v>30.761330167035378</v>
      </c>
      <c r="F58" s="200">
        <v>216205.43466709691</v>
      </c>
      <c r="G58" s="200">
        <v>79.25743904008425</v>
      </c>
      <c r="H58" s="200">
        <v>56583.387789999571</v>
      </c>
      <c r="I58" s="200">
        <v>20.74256095991575</v>
      </c>
      <c r="J58" s="200">
        <v>272788.82245709642</v>
      </c>
      <c r="K58" s="200">
        <v>100</v>
      </c>
      <c r="L58" s="200">
        <v>1451.3477751041639</v>
      </c>
      <c r="M58" s="200">
        <v>274240.17023220059</v>
      </c>
    </row>
    <row r="59" spans="1:13" x14ac:dyDescent="0.35">
      <c r="A59" s="201" t="s">
        <v>916</v>
      </c>
      <c r="B59" s="200">
        <v>243590.28218011869</v>
      </c>
      <c r="C59" s="200">
        <v>50.918439563253251</v>
      </c>
      <c r="D59" s="200">
        <v>134885.3327568126</v>
      </c>
      <c r="E59" s="200">
        <v>28.195503541756771</v>
      </c>
      <c r="F59" s="200">
        <v>378475.61493693129</v>
      </c>
      <c r="G59" s="200">
        <v>79.113943105010023</v>
      </c>
      <c r="H59" s="200">
        <v>99917.447123659775</v>
      </c>
      <c r="I59" s="200">
        <v>20.886056894989981</v>
      </c>
      <c r="J59" s="200">
        <v>478393.06206059112</v>
      </c>
      <c r="K59" s="200">
        <v>100</v>
      </c>
      <c r="L59" s="200">
        <v>1108.35958106526</v>
      </c>
      <c r="M59" s="200">
        <v>479501.42164165631</v>
      </c>
    </row>
    <row r="60" spans="1:13" x14ac:dyDescent="0.35">
      <c r="A60" s="201" t="s">
        <v>915</v>
      </c>
      <c r="B60" s="200">
        <v>103219.21008793821</v>
      </c>
      <c r="C60" s="200">
        <v>51.878866411271133</v>
      </c>
      <c r="D60" s="200">
        <v>59344.12186972882</v>
      </c>
      <c r="E60" s="200">
        <v>29.826868159046491</v>
      </c>
      <c r="F60" s="200">
        <v>162563.33195766699</v>
      </c>
      <c r="G60" s="200">
        <v>81.705734570317617</v>
      </c>
      <c r="H60" s="200">
        <v>36398.62929581356</v>
      </c>
      <c r="I60" s="200">
        <v>18.29426542968238</v>
      </c>
      <c r="J60" s="200">
        <v>198961.96125348061</v>
      </c>
      <c r="K60" s="200">
        <v>100</v>
      </c>
      <c r="L60" s="200">
        <v>8714.1119697072518</v>
      </c>
      <c r="M60" s="200">
        <v>207676.07322318779</v>
      </c>
    </row>
    <row r="61" spans="1:13" x14ac:dyDescent="0.35">
      <c r="A61" s="201" t="s">
        <v>914</v>
      </c>
      <c r="B61" s="200">
        <v>116077.75622641289</v>
      </c>
      <c r="C61" s="200">
        <v>50.770094045052943</v>
      </c>
      <c r="D61" s="200">
        <v>47841.433434764956</v>
      </c>
      <c r="E61" s="200">
        <v>20.92488822746963</v>
      </c>
      <c r="F61" s="200">
        <v>163919.18966117789</v>
      </c>
      <c r="G61" s="200">
        <v>71.694982272522552</v>
      </c>
      <c r="H61" s="200">
        <v>64714.927351499988</v>
      </c>
      <c r="I61" s="200">
        <v>28.305017727477448</v>
      </c>
      <c r="J61" s="200">
        <v>228634.11701267789</v>
      </c>
      <c r="K61" s="200">
        <v>100</v>
      </c>
      <c r="L61" s="200">
        <v>1236.377208355239</v>
      </c>
      <c r="M61" s="200">
        <v>229870.49422103309</v>
      </c>
    </row>
    <row r="62" spans="1:13" x14ac:dyDescent="0.35">
      <c r="A62" s="201" t="s">
        <v>913</v>
      </c>
      <c r="B62" s="200">
        <v>95060.511509888282</v>
      </c>
      <c r="C62" s="200">
        <v>44.487174211511658</v>
      </c>
      <c r="D62" s="200">
        <v>70774.235514755434</v>
      </c>
      <c r="E62" s="200">
        <v>33.121489617736437</v>
      </c>
      <c r="F62" s="200">
        <v>165834.7470246437</v>
      </c>
      <c r="G62" s="200">
        <v>77.608663829248101</v>
      </c>
      <c r="H62" s="200">
        <v>47845.967012010216</v>
      </c>
      <c r="I62" s="200">
        <v>22.391336170751899</v>
      </c>
      <c r="J62" s="200">
        <v>213680.7140366539</v>
      </c>
      <c r="K62" s="200">
        <v>100</v>
      </c>
      <c r="L62" s="200">
        <v>2322.0436067407209</v>
      </c>
      <c r="M62" s="200">
        <v>216002.75764339461</v>
      </c>
    </row>
    <row r="63" spans="1:13" x14ac:dyDescent="0.35">
      <c r="A63" s="201" t="s">
        <v>912</v>
      </c>
      <c r="B63" s="200">
        <v>45079.627734500857</v>
      </c>
      <c r="C63" s="200">
        <v>68.069811391676623</v>
      </c>
      <c r="D63" s="200">
        <v>8031.935643589607</v>
      </c>
      <c r="E63" s="200">
        <v>12.12814683362609</v>
      </c>
      <c r="F63" s="200">
        <v>53111.563378090468</v>
      </c>
      <c r="G63" s="200">
        <v>80.197958225302713</v>
      </c>
      <c r="H63" s="200">
        <v>13114.01711472263</v>
      </c>
      <c r="I63" s="200">
        <v>19.80204177469729</v>
      </c>
      <c r="J63" s="200">
        <v>66225.580492813096</v>
      </c>
      <c r="K63" s="200">
        <v>100</v>
      </c>
      <c r="L63" s="200">
        <v>0</v>
      </c>
      <c r="M63" s="200">
        <v>66225.580492813096</v>
      </c>
    </row>
    <row r="64" spans="1:13" x14ac:dyDescent="0.35">
      <c r="A64" s="201" t="s">
        <v>911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0</v>
      </c>
      <c r="I64" s="200">
        <v>0</v>
      </c>
      <c r="J64" s="200">
        <v>0</v>
      </c>
      <c r="K64" s="200">
        <v>100</v>
      </c>
      <c r="L64" s="200">
        <v>0</v>
      </c>
      <c r="M64" s="200">
        <v>0</v>
      </c>
    </row>
    <row r="65" spans="1:13" x14ac:dyDescent="0.35">
      <c r="A65" s="201" t="s">
        <v>910</v>
      </c>
      <c r="B65" s="200">
        <v>102159.83013669361</v>
      </c>
      <c r="C65" s="200">
        <v>43.751110490099698</v>
      </c>
      <c r="D65" s="200">
        <v>93701.262611436745</v>
      </c>
      <c r="E65" s="200">
        <v>40.12863263466167</v>
      </c>
      <c r="F65" s="200">
        <v>195861.09274813041</v>
      </c>
      <c r="G65" s="200">
        <v>83.879743124761362</v>
      </c>
      <c r="H65" s="200">
        <v>37641.16351988152</v>
      </c>
      <c r="I65" s="200">
        <v>16.120256875238638</v>
      </c>
      <c r="J65" s="200">
        <v>233502.2562680119</v>
      </c>
      <c r="K65" s="200">
        <v>100</v>
      </c>
      <c r="L65" s="200">
        <v>674.1830025153223</v>
      </c>
      <c r="M65" s="200">
        <v>234176.43927052719</v>
      </c>
    </row>
    <row r="66" spans="1:13" x14ac:dyDescent="0.35">
      <c r="A66" s="201" t="s">
        <v>909</v>
      </c>
      <c r="B66" s="200">
        <v>32336.29330008848</v>
      </c>
      <c r="C66" s="200">
        <v>65.801271989895156</v>
      </c>
      <c r="D66" s="200">
        <v>2641.524615808029</v>
      </c>
      <c r="E66" s="200">
        <v>5.3752505922598077</v>
      </c>
      <c r="F66" s="200">
        <v>34977.817915896507</v>
      </c>
      <c r="G66" s="200">
        <v>71.176522582154973</v>
      </c>
      <c r="H66" s="200">
        <v>14164.53499341235</v>
      </c>
      <c r="I66" s="200">
        <v>28.82347741784503</v>
      </c>
      <c r="J66" s="200">
        <v>49142.352909308873</v>
      </c>
      <c r="K66" s="200">
        <v>100</v>
      </c>
      <c r="L66" s="200">
        <v>0</v>
      </c>
      <c r="M66" s="200">
        <v>49142.352909308873</v>
      </c>
    </row>
    <row r="67" spans="1:13" x14ac:dyDescent="0.35">
      <c r="A67" s="201" t="s">
        <v>908</v>
      </c>
      <c r="B67" s="200">
        <v>24170.56373610962</v>
      </c>
      <c r="C67" s="200">
        <v>31.442034676077391</v>
      </c>
      <c r="D67" s="200">
        <v>23487.405698669689</v>
      </c>
      <c r="E67" s="200">
        <v>30.55335541576137</v>
      </c>
      <c r="F67" s="200">
        <v>47657.969434779312</v>
      </c>
      <c r="G67" s="200">
        <v>61.995390091838757</v>
      </c>
      <c r="H67" s="200">
        <v>29215.438997976289</v>
      </c>
      <c r="I67" s="200">
        <v>38.004609908161243</v>
      </c>
      <c r="J67" s="200">
        <v>76873.408432755605</v>
      </c>
      <c r="K67" s="200">
        <v>100</v>
      </c>
      <c r="L67" s="200">
        <v>0</v>
      </c>
      <c r="M67" s="200">
        <v>76873.408432755605</v>
      </c>
    </row>
    <row r="68" spans="1:13" x14ac:dyDescent="0.35">
      <c r="A68" s="201" t="s">
        <v>907</v>
      </c>
      <c r="B68" s="200">
        <v>49487.721108670543</v>
      </c>
      <c r="C68" s="200">
        <v>53.485603632848438</v>
      </c>
      <c r="D68" s="200">
        <v>23438.55309315044</v>
      </c>
      <c r="E68" s="200">
        <v>25.33204464426381</v>
      </c>
      <c r="F68" s="200">
        <v>72926.274201820983</v>
      </c>
      <c r="G68" s="200">
        <v>78.817648277112255</v>
      </c>
      <c r="H68" s="200">
        <v>19599.036811547499</v>
      </c>
      <c r="I68" s="200">
        <v>21.182351722887741</v>
      </c>
      <c r="J68" s="200">
        <v>92525.311013368482</v>
      </c>
      <c r="K68" s="200">
        <v>100</v>
      </c>
      <c r="L68" s="200">
        <v>2017.8451937851189</v>
      </c>
      <c r="M68" s="200">
        <v>94543.156207153603</v>
      </c>
    </row>
    <row r="69" spans="1:13" x14ac:dyDescent="0.35">
      <c r="A69" s="201" t="s">
        <v>906</v>
      </c>
      <c r="B69" s="200">
        <v>161712.2355660547</v>
      </c>
      <c r="C69" s="200">
        <v>50.755208715008123</v>
      </c>
      <c r="D69" s="200">
        <v>56806.251337210713</v>
      </c>
      <c r="E69" s="200">
        <v>17.82928257002316</v>
      </c>
      <c r="F69" s="200">
        <v>218518.48690326541</v>
      </c>
      <c r="G69" s="200">
        <v>68.584491285031277</v>
      </c>
      <c r="H69" s="200">
        <v>100093.6115595216</v>
      </c>
      <c r="I69" s="200">
        <v>31.41550871496872</v>
      </c>
      <c r="J69" s="200">
        <v>318612.09846278699</v>
      </c>
      <c r="K69" s="200">
        <v>100</v>
      </c>
      <c r="L69" s="200">
        <v>0</v>
      </c>
      <c r="M69" s="200">
        <v>318612.09846278699</v>
      </c>
    </row>
    <row r="70" spans="1:13" x14ac:dyDescent="0.35">
      <c r="A70" s="201" t="s">
        <v>905</v>
      </c>
      <c r="B70" s="200">
        <v>225.61160036867591</v>
      </c>
      <c r="C70" s="200">
        <v>83.347297987651231</v>
      </c>
      <c r="D70" s="200">
        <v>45.07695920778766</v>
      </c>
      <c r="E70" s="200">
        <v>16.652702012348779</v>
      </c>
      <c r="F70" s="200">
        <v>270.68855957646349</v>
      </c>
      <c r="G70" s="200">
        <v>100</v>
      </c>
      <c r="H70" s="200">
        <v>0</v>
      </c>
      <c r="I70" s="200">
        <v>0</v>
      </c>
      <c r="J70" s="200">
        <v>270.68855957646349</v>
      </c>
      <c r="K70" s="200">
        <v>100</v>
      </c>
      <c r="L70" s="200">
        <v>0</v>
      </c>
      <c r="M70" s="200">
        <v>270.68855957646349</v>
      </c>
    </row>
    <row r="71" spans="1:13" x14ac:dyDescent="0.35">
      <c r="A71" s="201" t="s">
        <v>904</v>
      </c>
      <c r="B71" s="200">
        <v>23236.452809796989</v>
      </c>
      <c r="C71" s="200">
        <v>56.870142767752178</v>
      </c>
      <c r="D71" s="200">
        <v>8888.8726523643818</v>
      </c>
      <c r="E71" s="200">
        <v>21.755104400926289</v>
      </c>
      <c r="F71" s="200">
        <v>32125.325462161371</v>
      </c>
      <c r="G71" s="200">
        <v>78.62524716867847</v>
      </c>
      <c r="H71" s="200">
        <v>8733.4655992408116</v>
      </c>
      <c r="I71" s="200">
        <v>21.37475283132153</v>
      </c>
      <c r="J71" s="200">
        <v>40858.791061402182</v>
      </c>
      <c r="K71" s="200">
        <v>100</v>
      </c>
      <c r="L71" s="200">
        <v>0</v>
      </c>
      <c r="M71" s="200">
        <v>40858.791061402182</v>
      </c>
    </row>
    <row r="72" spans="1:13" x14ac:dyDescent="0.35">
      <c r="A72" s="201" t="s">
        <v>903</v>
      </c>
      <c r="B72" s="200">
        <v>4636.0256740803579</v>
      </c>
      <c r="C72" s="200">
        <v>43.347476710213257</v>
      </c>
      <c r="D72" s="200">
        <v>2883.8968545411549</v>
      </c>
      <c r="E72" s="200">
        <v>26.964831630635441</v>
      </c>
      <c r="F72" s="200">
        <v>7519.9225286215133</v>
      </c>
      <c r="G72" s="200">
        <v>70.312308340848702</v>
      </c>
      <c r="H72" s="200">
        <v>3175.1075536901658</v>
      </c>
      <c r="I72" s="200">
        <v>29.687691659151302</v>
      </c>
      <c r="J72" s="200">
        <v>10695.03008231168</v>
      </c>
      <c r="K72" s="200">
        <v>100</v>
      </c>
      <c r="L72" s="200">
        <v>0</v>
      </c>
      <c r="M72" s="200">
        <v>10695.03008231168</v>
      </c>
    </row>
    <row r="73" spans="1:13" x14ac:dyDescent="0.35">
      <c r="A73" s="201" t="s">
        <v>902</v>
      </c>
      <c r="B73" s="200">
        <v>89610.572487907659</v>
      </c>
      <c r="C73" s="200">
        <v>62.992091659404373</v>
      </c>
      <c r="D73" s="200">
        <v>13027.62602818113</v>
      </c>
      <c r="E73" s="200">
        <v>9.1578191064716989</v>
      </c>
      <c r="F73" s="200">
        <v>102638.1985160888</v>
      </c>
      <c r="G73" s="200">
        <v>72.149910765876058</v>
      </c>
      <c r="H73" s="200">
        <v>39618.662825217863</v>
      </c>
      <c r="I73" s="200">
        <v>27.850089234123939</v>
      </c>
      <c r="J73" s="200">
        <v>142256.86134130659</v>
      </c>
      <c r="K73" s="200">
        <v>100</v>
      </c>
      <c r="L73" s="200">
        <v>8711.2576627484541</v>
      </c>
      <c r="M73" s="200">
        <v>150968.1190040551</v>
      </c>
    </row>
    <row r="74" spans="1:13" x14ac:dyDescent="0.35">
      <c r="A74" s="201" t="s">
        <v>901</v>
      </c>
      <c r="B74" s="200">
        <v>36869.921448694062</v>
      </c>
      <c r="C74" s="200">
        <v>46.337546451938053</v>
      </c>
      <c r="D74" s="200">
        <v>17773.754902126551</v>
      </c>
      <c r="E74" s="200">
        <v>22.33777998547437</v>
      </c>
      <c r="F74" s="200">
        <v>54643.676350820613</v>
      </c>
      <c r="G74" s="200">
        <v>68.675326437412423</v>
      </c>
      <c r="H74" s="200">
        <v>24924.458502706999</v>
      </c>
      <c r="I74" s="200">
        <v>31.324673562587581</v>
      </c>
      <c r="J74" s="200">
        <v>79568.134853527605</v>
      </c>
      <c r="K74" s="200">
        <v>100</v>
      </c>
      <c r="L74" s="200">
        <v>0</v>
      </c>
      <c r="M74" s="200">
        <v>79568.134853527605</v>
      </c>
    </row>
    <row r="75" spans="1:13" x14ac:dyDescent="0.35">
      <c r="A75" s="201" t="s">
        <v>900</v>
      </c>
      <c r="B75" s="200">
        <v>152470.7165793782</v>
      </c>
      <c r="C75" s="200">
        <v>62.916358637810937</v>
      </c>
      <c r="D75" s="200">
        <v>35685.533414152917</v>
      </c>
      <c r="E75" s="200">
        <v>14.72547561155816</v>
      </c>
      <c r="F75" s="200">
        <v>188156.24999353109</v>
      </c>
      <c r="G75" s="200">
        <v>77.641834249369111</v>
      </c>
      <c r="H75" s="200">
        <v>54182.49922923086</v>
      </c>
      <c r="I75" s="200">
        <v>22.358165750630889</v>
      </c>
      <c r="J75" s="200">
        <v>242338.74922276201</v>
      </c>
      <c r="K75" s="200">
        <v>100</v>
      </c>
      <c r="L75" s="200">
        <v>0</v>
      </c>
      <c r="M75" s="200">
        <v>242338.74922276201</v>
      </c>
    </row>
    <row r="76" spans="1:13" x14ac:dyDescent="0.35">
      <c r="A76" s="201" t="s">
        <v>899</v>
      </c>
      <c r="B76" s="200">
        <v>12916.956162348621</v>
      </c>
      <c r="C76" s="200">
        <v>62.644725954724848</v>
      </c>
      <c r="D76" s="200">
        <v>5610.0815925713996</v>
      </c>
      <c r="E76" s="200">
        <v>27.20780496063718</v>
      </c>
      <c r="F76" s="200">
        <v>18527.037754920009</v>
      </c>
      <c r="G76" s="200">
        <v>89.85253091536201</v>
      </c>
      <c r="H76" s="200">
        <v>2092.345545893008</v>
      </c>
      <c r="I76" s="200">
        <v>10.14746908463799</v>
      </c>
      <c r="J76" s="200">
        <v>20619.38330081302</v>
      </c>
      <c r="K76" s="200">
        <v>100</v>
      </c>
      <c r="L76" s="200">
        <v>0</v>
      </c>
      <c r="M76" s="200">
        <v>20619.38330081302</v>
      </c>
    </row>
    <row r="77" spans="1:13" x14ac:dyDescent="0.35">
      <c r="A77" s="201" t="s">
        <v>898</v>
      </c>
      <c r="B77" s="200">
        <v>48675.580186555417</v>
      </c>
      <c r="C77" s="200">
        <v>68.69458900354455</v>
      </c>
      <c r="D77" s="200">
        <v>1032.7527928870149</v>
      </c>
      <c r="E77" s="200">
        <v>1.4574973400980991</v>
      </c>
      <c r="F77" s="200">
        <v>49708.332979442443</v>
      </c>
      <c r="G77" s="200">
        <v>70.152086343642651</v>
      </c>
      <c r="H77" s="200">
        <v>21149.62088944791</v>
      </c>
      <c r="I77" s="200">
        <v>29.847913656357349</v>
      </c>
      <c r="J77" s="200">
        <v>70857.953868890356</v>
      </c>
      <c r="K77" s="200">
        <v>100</v>
      </c>
      <c r="L77" s="200">
        <v>0</v>
      </c>
      <c r="M77" s="200">
        <v>70857.953868890356</v>
      </c>
    </row>
    <row r="78" spans="1:13" x14ac:dyDescent="0.35">
      <c r="A78" s="201" t="s">
        <v>897</v>
      </c>
      <c r="B78" s="200">
        <v>528551.68811619328</v>
      </c>
      <c r="C78" s="200">
        <v>47.833030395802737</v>
      </c>
      <c r="D78" s="200">
        <v>319611.37028260139</v>
      </c>
      <c r="E78" s="200">
        <v>28.92428637217979</v>
      </c>
      <c r="F78" s="200">
        <v>848163.05839879462</v>
      </c>
      <c r="G78" s="200">
        <v>76.757316767982516</v>
      </c>
      <c r="H78" s="200">
        <v>256830.0472911447</v>
      </c>
      <c r="I78" s="200">
        <v>23.24268323201748</v>
      </c>
      <c r="J78" s="200">
        <v>1104993.1056899391</v>
      </c>
      <c r="K78" s="200">
        <v>100</v>
      </c>
      <c r="L78" s="200">
        <v>14074.177421480879</v>
      </c>
      <c r="M78" s="200">
        <v>1119067.28311142</v>
      </c>
    </row>
    <row r="79" spans="1:13" x14ac:dyDescent="0.35">
      <c r="A79" s="201" t="s">
        <v>896</v>
      </c>
      <c r="B79" s="200">
        <v>163147.39374530269</v>
      </c>
      <c r="C79" s="200">
        <v>47.176359598775811</v>
      </c>
      <c r="D79" s="200">
        <v>103457.3874325076</v>
      </c>
      <c r="E79" s="200">
        <v>29.916156186260711</v>
      </c>
      <c r="F79" s="200">
        <v>266604.78117781039</v>
      </c>
      <c r="G79" s="200">
        <v>77.092515785036525</v>
      </c>
      <c r="H79" s="200">
        <v>79219.685001509381</v>
      </c>
      <c r="I79" s="200">
        <v>22.907484214963471</v>
      </c>
      <c r="J79" s="200">
        <v>345824.46617931977</v>
      </c>
      <c r="K79" s="200">
        <v>100</v>
      </c>
      <c r="L79" s="200">
        <v>0</v>
      </c>
      <c r="M79" s="200">
        <v>345824.46617931977</v>
      </c>
    </row>
    <row r="80" spans="1:13" x14ac:dyDescent="0.35">
      <c r="A80" s="201" t="s">
        <v>895</v>
      </c>
      <c r="B80" s="200">
        <v>222575.33945238381</v>
      </c>
      <c r="C80" s="200">
        <v>59.40388260102025</v>
      </c>
      <c r="D80" s="200">
        <v>8199.1614416172742</v>
      </c>
      <c r="E80" s="200">
        <v>2.188301834798922</v>
      </c>
      <c r="F80" s="200">
        <v>230774.5008940011</v>
      </c>
      <c r="G80" s="200">
        <v>61.592184435819178</v>
      </c>
      <c r="H80" s="200">
        <v>143906.96723037559</v>
      </c>
      <c r="I80" s="200">
        <v>38.407815564180822</v>
      </c>
      <c r="J80" s="200">
        <v>374681.46812437673</v>
      </c>
      <c r="K80" s="200">
        <v>100</v>
      </c>
      <c r="L80" s="200">
        <v>0</v>
      </c>
      <c r="M80" s="200">
        <v>374681.46812437673</v>
      </c>
    </row>
    <row r="81" spans="1:13" x14ac:dyDescent="0.35">
      <c r="A81" s="201" t="s">
        <v>894</v>
      </c>
      <c r="B81" s="200">
        <v>3905252.6933829668</v>
      </c>
      <c r="C81" s="200">
        <v>30.799457837141532</v>
      </c>
      <c r="D81" s="200">
        <v>5668170.4547991753</v>
      </c>
      <c r="E81" s="200">
        <v>44.703016845009763</v>
      </c>
      <c r="F81" s="200">
        <v>9573423.1481821425</v>
      </c>
      <c r="G81" s="200">
        <v>75.502474682151288</v>
      </c>
      <c r="H81" s="200">
        <v>3106191.9087866992</v>
      </c>
      <c r="I81" s="200">
        <v>24.497525317848709</v>
      </c>
      <c r="J81" s="200">
        <v>12679615.05696884</v>
      </c>
      <c r="K81" s="200">
        <v>100</v>
      </c>
      <c r="L81" s="200">
        <v>77055.219507719623</v>
      </c>
      <c r="M81" s="200">
        <v>12756670.27647656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B5FD36-BC0D-41A3-9327-BD97021CC833}">
  <dimension ref="A1:D383"/>
  <sheetViews>
    <sheetView zoomScale="85" zoomScaleNormal="85" workbookViewId="0"/>
  </sheetViews>
  <sheetFormatPr defaultRowHeight="14.5" x14ac:dyDescent="0.35"/>
  <cols>
    <col min="1" max="2" width="25.7265625" style="201" customWidth="1"/>
    <col min="3" max="16384" width="8.7265625" style="199"/>
  </cols>
  <sheetData>
    <row r="1" spans="1:2" x14ac:dyDescent="0.35">
      <c r="A1" s="201" t="s">
        <v>878</v>
      </c>
      <c r="B1" s="201" t="s">
        <v>474</v>
      </c>
    </row>
    <row r="2" spans="1:2" x14ac:dyDescent="0.35">
      <c r="A2" s="201" t="s">
        <v>877</v>
      </c>
      <c r="B2" s="201" t="s">
        <v>475</v>
      </c>
    </row>
    <row r="3" spans="1:2" x14ac:dyDescent="0.35">
      <c r="A3" s="201" t="s">
        <v>876</v>
      </c>
      <c r="B3" s="201" t="s">
        <v>857</v>
      </c>
    </row>
    <row r="4" spans="1:2" x14ac:dyDescent="0.35">
      <c r="A4" s="201" t="s">
        <v>7</v>
      </c>
      <c r="B4" s="201" t="s">
        <v>875</v>
      </c>
    </row>
    <row r="5" spans="1:2" x14ac:dyDescent="0.35">
      <c r="A5" s="201" t="s">
        <v>874</v>
      </c>
      <c r="B5" s="201" t="s">
        <v>965</v>
      </c>
    </row>
    <row r="6" spans="1:2" x14ac:dyDescent="0.35">
      <c r="A6" s="201" t="s">
        <v>873</v>
      </c>
      <c r="B6" s="201" t="s">
        <v>964</v>
      </c>
    </row>
    <row r="7" spans="1:2" x14ac:dyDescent="0.35">
      <c r="A7" s="201" t="s">
        <v>872</v>
      </c>
      <c r="B7" s="201">
        <v>16602</v>
      </c>
    </row>
    <row r="8" spans="1:2" x14ac:dyDescent="0.35">
      <c r="A8" s="201" t="s">
        <v>871</v>
      </c>
      <c r="B8" s="201">
        <v>8577</v>
      </c>
    </row>
    <row r="9" spans="1:2" x14ac:dyDescent="0.35">
      <c r="A9" s="201" t="s">
        <v>6</v>
      </c>
      <c r="B9" s="201" t="s">
        <v>214</v>
      </c>
    </row>
    <row r="10" spans="1:2" x14ac:dyDescent="0.35">
      <c r="A10" s="201" t="s">
        <v>476</v>
      </c>
      <c r="B10" s="201" t="s">
        <v>963</v>
      </c>
    </row>
    <row r="11" spans="1:2" x14ac:dyDescent="0.35">
      <c r="A11" s="201" t="s">
        <v>477</v>
      </c>
      <c r="B11" s="201" t="s">
        <v>890</v>
      </c>
    </row>
    <row r="12" spans="1:2" x14ac:dyDescent="0.35">
      <c r="A12" s="201" t="s">
        <v>891</v>
      </c>
      <c r="B12" s="201" t="s">
        <v>479</v>
      </c>
    </row>
    <row r="13" spans="1:2" x14ac:dyDescent="0.35">
      <c r="A13" s="201" t="s">
        <v>480</v>
      </c>
      <c r="B13" s="201" t="s">
        <v>890</v>
      </c>
    </row>
    <row r="14" spans="1:2" x14ac:dyDescent="0.35">
      <c r="A14" s="201" t="s">
        <v>889</v>
      </c>
      <c r="B14" s="201">
        <v>15</v>
      </c>
    </row>
    <row r="15" spans="1:2" x14ac:dyDescent="0.35">
      <c r="A15" s="201" t="s">
        <v>888</v>
      </c>
      <c r="B15" s="201">
        <v>16</v>
      </c>
    </row>
    <row r="16" spans="1:2" x14ac:dyDescent="0.35">
      <c r="A16" s="201" t="s">
        <v>887</v>
      </c>
      <c r="B16" s="201">
        <v>2</v>
      </c>
    </row>
    <row r="17" spans="1:4" x14ac:dyDescent="0.35">
      <c r="A17" s="201" t="s">
        <v>892</v>
      </c>
      <c r="B17" s="201">
        <v>99</v>
      </c>
    </row>
    <row r="19" spans="1:4" x14ac:dyDescent="0.35">
      <c r="A19" s="201" t="s">
        <v>481</v>
      </c>
      <c r="B19" s="201" t="s">
        <v>237</v>
      </c>
    </row>
    <row r="20" spans="1:4" x14ac:dyDescent="0.35">
      <c r="A20" s="201" t="s">
        <v>482</v>
      </c>
      <c r="B20" s="201" t="s">
        <v>962</v>
      </c>
    </row>
    <row r="21" spans="1:4" x14ac:dyDescent="0.35">
      <c r="A21" s="201" t="s">
        <v>483</v>
      </c>
      <c r="B21" s="201">
        <v>1</v>
      </c>
    </row>
    <row r="22" spans="1:4" x14ac:dyDescent="0.35">
      <c r="A22" s="201" t="s">
        <v>484</v>
      </c>
      <c r="B22" s="201">
        <v>1000</v>
      </c>
    </row>
    <row r="23" spans="1:4" x14ac:dyDescent="0.35">
      <c r="A23" s="201" t="s">
        <v>485</v>
      </c>
      <c r="B23" s="201" t="b">
        <v>0</v>
      </c>
      <c r="C23" s="199" t="s">
        <v>486</v>
      </c>
      <c r="D23" s="199" t="s">
        <v>487</v>
      </c>
    </row>
    <row r="24" spans="1:4" x14ac:dyDescent="0.35">
      <c r="A24" s="201" t="s">
        <v>488</v>
      </c>
      <c r="B24" s="201" t="s">
        <v>239</v>
      </c>
    </row>
    <row r="25" spans="1:4" x14ac:dyDescent="0.35">
      <c r="A25" s="201" t="s">
        <v>489</v>
      </c>
      <c r="B25" s="201" t="s">
        <v>870</v>
      </c>
    </row>
    <row r="26" spans="1:4" x14ac:dyDescent="0.35">
      <c r="A26" s="201" t="s">
        <v>490</v>
      </c>
      <c r="B26" s="201">
        <v>1</v>
      </c>
    </row>
    <row r="27" spans="1:4" x14ac:dyDescent="0.35">
      <c r="A27" s="201" t="s">
        <v>491</v>
      </c>
      <c r="B27" s="201">
        <v>0.01</v>
      </c>
    </row>
    <row r="28" spans="1:4" x14ac:dyDescent="0.35">
      <c r="A28" s="201" t="s">
        <v>492</v>
      </c>
      <c r="B28" s="201" t="b">
        <v>1</v>
      </c>
      <c r="C28" s="199" t="s">
        <v>486</v>
      </c>
      <c r="D28" s="199" t="s">
        <v>487</v>
      </c>
    </row>
    <row r="29" spans="1:4" x14ac:dyDescent="0.35">
      <c r="A29" s="201" t="s">
        <v>493</v>
      </c>
      <c r="B29" s="201" t="s">
        <v>241</v>
      </c>
    </row>
    <row r="30" spans="1:4" x14ac:dyDescent="0.35">
      <c r="A30" s="201" t="s">
        <v>494</v>
      </c>
      <c r="B30" s="201" t="s">
        <v>961</v>
      </c>
    </row>
    <row r="31" spans="1:4" x14ac:dyDescent="0.35">
      <c r="A31" s="201" t="s">
        <v>495</v>
      </c>
      <c r="B31" s="201">
        <v>1</v>
      </c>
    </row>
    <row r="32" spans="1:4" x14ac:dyDescent="0.35">
      <c r="A32" s="201" t="s">
        <v>496</v>
      </c>
      <c r="B32" s="201">
        <v>1000</v>
      </c>
    </row>
    <row r="33" spans="1:4" x14ac:dyDescent="0.35">
      <c r="A33" s="201" t="s">
        <v>497</v>
      </c>
      <c r="B33" s="201" t="b">
        <v>0</v>
      </c>
      <c r="C33" s="199" t="s">
        <v>486</v>
      </c>
      <c r="D33" s="199" t="s">
        <v>487</v>
      </c>
    </row>
    <row r="34" spans="1:4" x14ac:dyDescent="0.35">
      <c r="A34" s="201" t="s">
        <v>498</v>
      </c>
      <c r="B34" s="201" t="s">
        <v>242</v>
      </c>
    </row>
    <row r="35" spans="1:4" x14ac:dyDescent="0.35">
      <c r="A35" s="201" t="s">
        <v>499</v>
      </c>
      <c r="B35" s="201" t="s">
        <v>243</v>
      </c>
    </row>
    <row r="36" spans="1:4" x14ac:dyDescent="0.35">
      <c r="A36" s="201" t="s">
        <v>500</v>
      </c>
      <c r="B36" s="201">
        <v>1</v>
      </c>
    </row>
    <row r="37" spans="1:4" x14ac:dyDescent="0.35">
      <c r="A37" s="201" t="s">
        <v>501</v>
      </c>
      <c r="B37" s="201">
        <v>0.01</v>
      </c>
    </row>
    <row r="38" spans="1:4" x14ac:dyDescent="0.35">
      <c r="A38" s="201" t="s">
        <v>502</v>
      </c>
      <c r="B38" s="201" t="b">
        <v>1</v>
      </c>
      <c r="C38" s="199" t="s">
        <v>486</v>
      </c>
      <c r="D38" s="199" t="s">
        <v>487</v>
      </c>
    </row>
    <row r="39" spans="1:4" x14ac:dyDescent="0.35">
      <c r="A39" s="201" t="s">
        <v>503</v>
      </c>
      <c r="B39" s="201" t="s">
        <v>244</v>
      </c>
    </row>
    <row r="40" spans="1:4" x14ac:dyDescent="0.35">
      <c r="A40" s="201" t="s">
        <v>504</v>
      </c>
      <c r="B40" s="201" t="s">
        <v>960</v>
      </c>
    </row>
    <row r="41" spans="1:4" x14ac:dyDescent="0.35">
      <c r="A41" s="201" t="s">
        <v>505</v>
      </c>
      <c r="B41" s="201">
        <v>1</v>
      </c>
    </row>
    <row r="42" spans="1:4" x14ac:dyDescent="0.35">
      <c r="A42" s="201" t="s">
        <v>506</v>
      </c>
      <c r="B42" s="201">
        <v>1000</v>
      </c>
    </row>
    <row r="43" spans="1:4" x14ac:dyDescent="0.35">
      <c r="A43" s="201" t="s">
        <v>507</v>
      </c>
      <c r="B43" s="201" t="b">
        <v>0</v>
      </c>
      <c r="C43" s="199" t="s">
        <v>486</v>
      </c>
      <c r="D43" s="199" t="s">
        <v>487</v>
      </c>
    </row>
    <row r="44" spans="1:4" x14ac:dyDescent="0.35">
      <c r="A44" s="201" t="s">
        <v>508</v>
      </c>
      <c r="B44" s="201" t="s">
        <v>245</v>
      </c>
    </row>
    <row r="45" spans="1:4" x14ac:dyDescent="0.35">
      <c r="A45" s="201" t="s">
        <v>509</v>
      </c>
      <c r="B45" s="201" t="s">
        <v>246</v>
      </c>
    </row>
    <row r="46" spans="1:4" x14ac:dyDescent="0.35">
      <c r="A46" s="201" t="s">
        <v>510</v>
      </c>
      <c r="B46" s="201">
        <v>1</v>
      </c>
    </row>
    <row r="47" spans="1:4" x14ac:dyDescent="0.35">
      <c r="A47" s="201" t="s">
        <v>511</v>
      </c>
      <c r="B47" s="201">
        <v>0.01</v>
      </c>
    </row>
    <row r="48" spans="1:4" x14ac:dyDescent="0.35">
      <c r="A48" s="201" t="s">
        <v>512</v>
      </c>
      <c r="B48" s="201" t="b">
        <v>1</v>
      </c>
      <c r="C48" s="199" t="s">
        <v>486</v>
      </c>
      <c r="D48" s="199" t="s">
        <v>487</v>
      </c>
    </row>
    <row r="49" spans="1:4" x14ac:dyDescent="0.35">
      <c r="A49" s="201" t="s">
        <v>513</v>
      </c>
      <c r="B49" s="201" t="s">
        <v>247</v>
      </c>
    </row>
    <row r="50" spans="1:4" x14ac:dyDescent="0.35">
      <c r="A50" s="201" t="s">
        <v>514</v>
      </c>
      <c r="B50" s="201" t="s">
        <v>959</v>
      </c>
    </row>
    <row r="51" spans="1:4" x14ac:dyDescent="0.35">
      <c r="A51" s="201" t="s">
        <v>515</v>
      </c>
      <c r="B51" s="201">
        <v>1</v>
      </c>
    </row>
    <row r="52" spans="1:4" x14ac:dyDescent="0.35">
      <c r="A52" s="201" t="s">
        <v>516</v>
      </c>
      <c r="B52" s="201">
        <v>1000</v>
      </c>
    </row>
    <row r="53" spans="1:4" x14ac:dyDescent="0.35">
      <c r="A53" s="201" t="s">
        <v>517</v>
      </c>
      <c r="B53" s="201" t="b">
        <v>0</v>
      </c>
      <c r="C53" s="199" t="s">
        <v>486</v>
      </c>
      <c r="D53" s="199" t="s">
        <v>487</v>
      </c>
    </row>
    <row r="54" spans="1:4" x14ac:dyDescent="0.35">
      <c r="A54" s="201" t="s">
        <v>518</v>
      </c>
      <c r="B54" s="201" t="s">
        <v>249</v>
      </c>
    </row>
    <row r="55" spans="1:4" x14ac:dyDescent="0.35">
      <c r="A55" s="201" t="s">
        <v>519</v>
      </c>
      <c r="B55" s="201" t="s">
        <v>250</v>
      </c>
    </row>
    <row r="56" spans="1:4" x14ac:dyDescent="0.35">
      <c r="A56" s="201" t="s">
        <v>520</v>
      </c>
      <c r="B56" s="201">
        <v>1</v>
      </c>
    </row>
    <row r="57" spans="1:4" x14ac:dyDescent="0.35">
      <c r="A57" s="201" t="s">
        <v>521</v>
      </c>
      <c r="B57" s="201">
        <v>0.01</v>
      </c>
    </row>
    <row r="58" spans="1:4" x14ac:dyDescent="0.35">
      <c r="A58" s="201" t="s">
        <v>522</v>
      </c>
      <c r="B58" s="201" t="b">
        <v>1</v>
      </c>
      <c r="C58" s="199" t="s">
        <v>486</v>
      </c>
      <c r="D58" s="199" t="s">
        <v>487</v>
      </c>
    </row>
    <row r="59" spans="1:4" x14ac:dyDescent="0.35">
      <c r="A59" s="201" t="s">
        <v>523</v>
      </c>
      <c r="B59" s="201" t="s">
        <v>251</v>
      </c>
    </row>
    <row r="60" spans="1:4" x14ac:dyDescent="0.35">
      <c r="A60" s="201" t="s">
        <v>524</v>
      </c>
      <c r="B60" s="201" t="s">
        <v>164</v>
      </c>
    </row>
    <row r="61" spans="1:4" x14ac:dyDescent="0.35">
      <c r="A61" s="201" t="s">
        <v>525</v>
      </c>
      <c r="B61" s="201">
        <v>0</v>
      </c>
    </row>
    <row r="62" spans="1:4" x14ac:dyDescent="0.35">
      <c r="A62" s="201" t="s">
        <v>526</v>
      </c>
      <c r="B62" s="201">
        <v>0.01</v>
      </c>
    </row>
    <row r="63" spans="1:4" x14ac:dyDescent="0.35">
      <c r="A63" s="201" t="s">
        <v>527</v>
      </c>
      <c r="B63" s="201" t="b">
        <v>1</v>
      </c>
      <c r="C63" s="199" t="s">
        <v>486</v>
      </c>
      <c r="D63" s="199" t="s">
        <v>487</v>
      </c>
    </row>
    <row r="64" spans="1:4" x14ac:dyDescent="0.35">
      <c r="A64" s="201" t="s">
        <v>528</v>
      </c>
      <c r="B64" s="201" t="s">
        <v>252</v>
      </c>
    </row>
    <row r="65" spans="1:4" x14ac:dyDescent="0.35">
      <c r="A65" s="201" t="s">
        <v>529</v>
      </c>
      <c r="B65" s="201" t="s">
        <v>960</v>
      </c>
    </row>
    <row r="66" spans="1:4" x14ac:dyDescent="0.35">
      <c r="A66" s="201" t="s">
        <v>530</v>
      </c>
      <c r="B66" s="201">
        <v>1</v>
      </c>
    </row>
    <row r="67" spans="1:4" x14ac:dyDescent="0.35">
      <c r="A67" s="201" t="s">
        <v>531</v>
      </c>
      <c r="B67" s="201">
        <v>1000</v>
      </c>
    </row>
    <row r="68" spans="1:4" x14ac:dyDescent="0.35">
      <c r="A68" s="201" t="s">
        <v>532</v>
      </c>
      <c r="B68" s="201" t="b">
        <v>0</v>
      </c>
      <c r="C68" s="199" t="s">
        <v>486</v>
      </c>
      <c r="D68" s="199" t="s">
        <v>487</v>
      </c>
    </row>
    <row r="69" spans="1:4" x14ac:dyDescent="0.35">
      <c r="A69" s="201" t="s">
        <v>533</v>
      </c>
      <c r="B69" s="201" t="s">
        <v>253</v>
      </c>
    </row>
    <row r="70" spans="1:4" x14ac:dyDescent="0.35">
      <c r="A70" s="201" t="s">
        <v>534</v>
      </c>
      <c r="B70" s="201" t="s">
        <v>246</v>
      </c>
    </row>
    <row r="71" spans="1:4" x14ac:dyDescent="0.35">
      <c r="A71" s="201" t="s">
        <v>535</v>
      </c>
      <c r="B71" s="201">
        <v>1</v>
      </c>
    </row>
    <row r="72" spans="1:4" x14ac:dyDescent="0.35">
      <c r="A72" s="201" t="s">
        <v>536</v>
      </c>
      <c r="B72" s="201">
        <v>0.01</v>
      </c>
    </row>
    <row r="73" spans="1:4" x14ac:dyDescent="0.35">
      <c r="A73" s="201" t="s">
        <v>537</v>
      </c>
      <c r="B73" s="201" t="b">
        <v>1</v>
      </c>
      <c r="C73" s="199" t="s">
        <v>486</v>
      </c>
      <c r="D73" s="199" t="s">
        <v>487</v>
      </c>
    </row>
    <row r="74" spans="1:4" x14ac:dyDescent="0.35">
      <c r="A74" s="201" t="s">
        <v>538</v>
      </c>
      <c r="B74" s="201" t="s">
        <v>539</v>
      </c>
    </row>
    <row r="75" spans="1:4" x14ac:dyDescent="0.35">
      <c r="A75" s="201" t="s">
        <v>540</v>
      </c>
      <c r="B75" s="201" t="s">
        <v>988</v>
      </c>
    </row>
    <row r="76" spans="1:4" x14ac:dyDescent="0.35">
      <c r="A76" s="201" t="s">
        <v>541</v>
      </c>
      <c r="B76" s="201">
        <v>1</v>
      </c>
    </row>
    <row r="77" spans="1:4" x14ac:dyDescent="0.35">
      <c r="A77" s="201" t="s">
        <v>542</v>
      </c>
      <c r="B77" s="201">
        <v>1000</v>
      </c>
    </row>
    <row r="78" spans="1:4" x14ac:dyDescent="0.35">
      <c r="A78" s="201" t="s">
        <v>543</v>
      </c>
      <c r="B78" s="201" t="b">
        <v>0</v>
      </c>
      <c r="C78" s="199" t="s">
        <v>486</v>
      </c>
      <c r="D78" s="199" t="s">
        <v>487</v>
      </c>
    </row>
    <row r="79" spans="1:4" x14ac:dyDescent="0.35">
      <c r="A79" s="201" t="s">
        <v>544</v>
      </c>
      <c r="B79" s="201" t="s">
        <v>545</v>
      </c>
    </row>
    <row r="80" spans="1:4" x14ac:dyDescent="0.35">
      <c r="A80" s="201" t="s">
        <v>546</v>
      </c>
      <c r="B80" s="201" t="s">
        <v>886</v>
      </c>
    </row>
    <row r="81" spans="1:4" x14ac:dyDescent="0.35">
      <c r="A81" s="201" t="s">
        <v>547</v>
      </c>
      <c r="B81" s="201">
        <v>1</v>
      </c>
    </row>
    <row r="82" spans="1:4" x14ac:dyDescent="0.35">
      <c r="A82" s="201" t="s">
        <v>548</v>
      </c>
      <c r="B82" s="201">
        <v>0.01</v>
      </c>
    </row>
    <row r="83" spans="1:4" x14ac:dyDescent="0.35">
      <c r="A83" s="201" t="s">
        <v>549</v>
      </c>
      <c r="B83" s="201" t="b">
        <v>1</v>
      </c>
      <c r="C83" s="199" t="s">
        <v>486</v>
      </c>
      <c r="D83" s="199" t="s">
        <v>487</v>
      </c>
    </row>
    <row r="84" spans="1:4" x14ac:dyDescent="0.35">
      <c r="A84" s="201" t="s">
        <v>550</v>
      </c>
      <c r="B84" s="201" t="s">
        <v>258</v>
      </c>
    </row>
    <row r="85" spans="1:4" x14ac:dyDescent="0.35">
      <c r="A85" s="201" t="s">
        <v>551</v>
      </c>
      <c r="B85" s="201" t="s">
        <v>983</v>
      </c>
    </row>
    <row r="86" spans="1:4" x14ac:dyDescent="0.35">
      <c r="A86" s="201" t="s">
        <v>552</v>
      </c>
      <c r="B86" s="201">
        <v>1</v>
      </c>
    </row>
    <row r="87" spans="1:4" x14ac:dyDescent="0.35">
      <c r="A87" s="201" t="s">
        <v>553</v>
      </c>
      <c r="B87" s="201">
        <v>1000</v>
      </c>
    </row>
    <row r="88" spans="1:4" x14ac:dyDescent="0.35">
      <c r="A88" s="201" t="s">
        <v>554</v>
      </c>
      <c r="B88" s="201" t="b">
        <v>0</v>
      </c>
      <c r="C88" s="199" t="s">
        <v>486</v>
      </c>
      <c r="D88" s="199" t="s">
        <v>487</v>
      </c>
    </row>
    <row r="89" spans="1:4" x14ac:dyDescent="0.35">
      <c r="A89" s="201" t="s">
        <v>555</v>
      </c>
      <c r="B89" s="201" t="s">
        <v>260</v>
      </c>
    </row>
    <row r="90" spans="1:4" x14ac:dyDescent="0.35">
      <c r="A90" s="201" t="s">
        <v>556</v>
      </c>
      <c r="B90" s="201" t="s">
        <v>882</v>
      </c>
    </row>
    <row r="91" spans="1:4" x14ac:dyDescent="0.35">
      <c r="A91" s="201" t="s">
        <v>557</v>
      </c>
      <c r="B91" s="201">
        <v>1</v>
      </c>
    </row>
    <row r="92" spans="1:4" x14ac:dyDescent="0.35">
      <c r="A92" s="201" t="s">
        <v>558</v>
      </c>
      <c r="B92" s="201">
        <v>0.01</v>
      </c>
    </row>
    <row r="93" spans="1:4" x14ac:dyDescent="0.35">
      <c r="A93" s="201" t="s">
        <v>559</v>
      </c>
      <c r="B93" s="201" t="b">
        <v>1</v>
      </c>
      <c r="C93" s="199" t="s">
        <v>486</v>
      </c>
      <c r="D93" s="199" t="s">
        <v>487</v>
      </c>
    </row>
    <row r="94" spans="1:4" x14ac:dyDescent="0.35">
      <c r="A94" s="201" t="s">
        <v>560</v>
      </c>
      <c r="B94" s="201" t="s">
        <v>262</v>
      </c>
    </row>
    <row r="95" spans="1:4" x14ac:dyDescent="0.35">
      <c r="A95" s="201" t="s">
        <v>561</v>
      </c>
      <c r="B95" s="201" t="s">
        <v>987</v>
      </c>
    </row>
    <row r="96" spans="1:4" x14ac:dyDescent="0.35">
      <c r="A96" s="201" t="s">
        <v>562</v>
      </c>
      <c r="B96" s="201">
        <v>1</v>
      </c>
    </row>
    <row r="97" spans="1:4" x14ac:dyDescent="0.35">
      <c r="A97" s="201" t="s">
        <v>563</v>
      </c>
      <c r="B97" s="201">
        <v>1000</v>
      </c>
    </row>
    <row r="98" spans="1:4" x14ac:dyDescent="0.35">
      <c r="A98" s="201" t="s">
        <v>564</v>
      </c>
      <c r="B98" s="201" t="b">
        <v>0</v>
      </c>
      <c r="C98" s="199" t="s">
        <v>486</v>
      </c>
      <c r="D98" s="199" t="s">
        <v>487</v>
      </c>
    </row>
    <row r="99" spans="1:4" x14ac:dyDescent="0.35">
      <c r="A99" s="201" t="s">
        <v>565</v>
      </c>
      <c r="B99" s="201" t="s">
        <v>264</v>
      </c>
    </row>
    <row r="100" spans="1:4" x14ac:dyDescent="0.35">
      <c r="A100" s="201" t="s">
        <v>566</v>
      </c>
      <c r="B100" s="201" t="s">
        <v>885</v>
      </c>
    </row>
    <row r="101" spans="1:4" x14ac:dyDescent="0.35">
      <c r="A101" s="201" t="s">
        <v>567</v>
      </c>
      <c r="B101" s="201">
        <v>1</v>
      </c>
    </row>
    <row r="102" spans="1:4" x14ac:dyDescent="0.35">
      <c r="A102" s="201" t="s">
        <v>568</v>
      </c>
      <c r="B102" s="201">
        <v>0.01</v>
      </c>
    </row>
    <row r="103" spans="1:4" x14ac:dyDescent="0.35">
      <c r="A103" s="201" t="s">
        <v>569</v>
      </c>
      <c r="B103" s="201" t="b">
        <v>1</v>
      </c>
      <c r="C103" s="199" t="s">
        <v>486</v>
      </c>
      <c r="D103" s="199" t="s">
        <v>487</v>
      </c>
    </row>
    <row r="104" spans="1:4" x14ac:dyDescent="0.35">
      <c r="A104" s="201" t="s">
        <v>570</v>
      </c>
      <c r="B104" s="201" t="s">
        <v>266</v>
      </c>
    </row>
    <row r="105" spans="1:4" x14ac:dyDescent="0.35">
      <c r="A105" s="201" t="s">
        <v>571</v>
      </c>
      <c r="B105" s="201" t="s">
        <v>986</v>
      </c>
    </row>
    <row r="106" spans="1:4" x14ac:dyDescent="0.35">
      <c r="A106" s="201" t="s">
        <v>572</v>
      </c>
      <c r="B106" s="201">
        <v>1</v>
      </c>
    </row>
    <row r="107" spans="1:4" x14ac:dyDescent="0.35">
      <c r="A107" s="201" t="s">
        <v>573</v>
      </c>
      <c r="B107" s="201">
        <v>1000</v>
      </c>
    </row>
    <row r="108" spans="1:4" x14ac:dyDescent="0.35">
      <c r="A108" s="201" t="s">
        <v>574</v>
      </c>
      <c r="B108" s="201" t="b">
        <v>0</v>
      </c>
      <c r="C108" s="199" t="s">
        <v>486</v>
      </c>
      <c r="D108" s="199" t="s">
        <v>487</v>
      </c>
    </row>
    <row r="109" spans="1:4" x14ac:dyDescent="0.35">
      <c r="A109" s="201" t="s">
        <v>575</v>
      </c>
      <c r="B109" s="201" t="s">
        <v>268</v>
      </c>
    </row>
    <row r="110" spans="1:4" x14ac:dyDescent="0.35">
      <c r="A110" s="201" t="s">
        <v>576</v>
      </c>
      <c r="B110" s="201" t="s">
        <v>884</v>
      </c>
    </row>
    <row r="111" spans="1:4" x14ac:dyDescent="0.35">
      <c r="A111" s="201" t="s">
        <v>577</v>
      </c>
      <c r="B111" s="201">
        <v>1</v>
      </c>
    </row>
    <row r="112" spans="1:4" x14ac:dyDescent="0.35">
      <c r="A112" s="201" t="s">
        <v>578</v>
      </c>
      <c r="B112" s="201">
        <v>0.01</v>
      </c>
    </row>
    <row r="113" spans="1:4" x14ac:dyDescent="0.35">
      <c r="A113" s="201" t="s">
        <v>579</v>
      </c>
      <c r="B113" s="201" t="b">
        <v>1</v>
      </c>
      <c r="C113" s="199" t="s">
        <v>486</v>
      </c>
      <c r="D113" s="199" t="s">
        <v>487</v>
      </c>
    </row>
    <row r="114" spans="1:4" x14ac:dyDescent="0.35">
      <c r="A114" s="201" t="s">
        <v>580</v>
      </c>
      <c r="B114" s="201" t="s">
        <v>270</v>
      </c>
    </row>
    <row r="115" spans="1:4" x14ac:dyDescent="0.35">
      <c r="A115" s="201" t="s">
        <v>581</v>
      </c>
      <c r="B115" s="201" t="s">
        <v>985</v>
      </c>
    </row>
    <row r="116" spans="1:4" x14ac:dyDescent="0.35">
      <c r="A116" s="201" t="s">
        <v>582</v>
      </c>
      <c r="B116" s="201">
        <v>1</v>
      </c>
    </row>
    <row r="117" spans="1:4" x14ac:dyDescent="0.35">
      <c r="A117" s="201" t="s">
        <v>583</v>
      </c>
      <c r="B117" s="201">
        <v>1000</v>
      </c>
    </row>
    <row r="118" spans="1:4" x14ac:dyDescent="0.35">
      <c r="A118" s="201" t="s">
        <v>584</v>
      </c>
      <c r="B118" s="201" t="b">
        <v>0</v>
      </c>
      <c r="C118" s="199" t="s">
        <v>486</v>
      </c>
      <c r="D118" s="199" t="s">
        <v>487</v>
      </c>
    </row>
    <row r="119" spans="1:4" x14ac:dyDescent="0.35">
      <c r="A119" s="201" t="s">
        <v>585</v>
      </c>
      <c r="B119" s="201" t="s">
        <v>272</v>
      </c>
    </row>
    <row r="120" spans="1:4" x14ac:dyDescent="0.35">
      <c r="A120" s="201" t="s">
        <v>586</v>
      </c>
      <c r="B120" s="201" t="s">
        <v>962</v>
      </c>
    </row>
    <row r="121" spans="1:4" x14ac:dyDescent="0.35">
      <c r="A121" s="201" t="s">
        <v>587</v>
      </c>
      <c r="B121" s="201">
        <v>1</v>
      </c>
    </row>
    <row r="122" spans="1:4" x14ac:dyDescent="0.35">
      <c r="A122" s="201" t="s">
        <v>588</v>
      </c>
      <c r="B122" s="201">
        <v>1000</v>
      </c>
    </row>
    <row r="123" spans="1:4" x14ac:dyDescent="0.35">
      <c r="A123" s="201" t="s">
        <v>589</v>
      </c>
      <c r="B123" s="201" t="b">
        <v>0</v>
      </c>
      <c r="C123" s="199" t="s">
        <v>486</v>
      </c>
      <c r="D123" s="199" t="s">
        <v>487</v>
      </c>
    </row>
    <row r="124" spans="1:4" x14ac:dyDescent="0.35">
      <c r="A124" s="201" t="s">
        <v>590</v>
      </c>
      <c r="B124" s="201" t="s">
        <v>252</v>
      </c>
    </row>
    <row r="125" spans="1:4" x14ac:dyDescent="0.35">
      <c r="A125" s="201" t="s">
        <v>591</v>
      </c>
      <c r="B125" s="201" t="s">
        <v>961</v>
      </c>
    </row>
    <row r="126" spans="1:4" x14ac:dyDescent="0.35">
      <c r="A126" s="201" t="s">
        <v>592</v>
      </c>
      <c r="B126" s="201">
        <v>1</v>
      </c>
    </row>
    <row r="127" spans="1:4" x14ac:dyDescent="0.35">
      <c r="A127" s="201" t="s">
        <v>593</v>
      </c>
      <c r="B127" s="201">
        <v>1000</v>
      </c>
    </row>
    <row r="128" spans="1:4" x14ac:dyDescent="0.35">
      <c r="A128" s="201" t="s">
        <v>594</v>
      </c>
      <c r="B128" s="201" t="b">
        <v>0</v>
      </c>
      <c r="C128" s="199" t="s">
        <v>486</v>
      </c>
      <c r="D128" s="199" t="s">
        <v>487</v>
      </c>
    </row>
    <row r="129" spans="1:4" x14ac:dyDescent="0.35">
      <c r="A129" s="201" t="s">
        <v>595</v>
      </c>
      <c r="B129" s="201" t="s">
        <v>253</v>
      </c>
    </row>
    <row r="130" spans="1:4" x14ac:dyDescent="0.35">
      <c r="A130" s="201" t="s">
        <v>596</v>
      </c>
      <c r="B130" s="201" t="s">
        <v>243</v>
      </c>
    </row>
    <row r="131" spans="1:4" x14ac:dyDescent="0.35">
      <c r="A131" s="201" t="s">
        <v>597</v>
      </c>
      <c r="B131" s="201">
        <v>1</v>
      </c>
    </row>
    <row r="132" spans="1:4" x14ac:dyDescent="0.35">
      <c r="A132" s="201" t="s">
        <v>598</v>
      </c>
      <c r="B132" s="201">
        <v>0.01</v>
      </c>
    </row>
    <row r="133" spans="1:4" x14ac:dyDescent="0.35">
      <c r="A133" s="201" t="s">
        <v>599</v>
      </c>
      <c r="B133" s="201" t="b">
        <v>1</v>
      </c>
      <c r="C133" s="199" t="s">
        <v>486</v>
      </c>
      <c r="D133" s="199" t="s">
        <v>487</v>
      </c>
    </row>
    <row r="134" spans="1:4" x14ac:dyDescent="0.35">
      <c r="A134" s="201" t="s">
        <v>600</v>
      </c>
      <c r="B134" s="201" t="s">
        <v>539</v>
      </c>
    </row>
    <row r="135" spans="1:4" x14ac:dyDescent="0.35">
      <c r="A135" s="201" t="s">
        <v>601</v>
      </c>
      <c r="B135" s="201" t="s">
        <v>984</v>
      </c>
    </row>
    <row r="136" spans="1:4" x14ac:dyDescent="0.35">
      <c r="A136" s="201" t="s">
        <v>602</v>
      </c>
      <c r="B136" s="201">
        <v>1</v>
      </c>
    </row>
    <row r="137" spans="1:4" x14ac:dyDescent="0.35">
      <c r="A137" s="201" t="s">
        <v>603</v>
      </c>
      <c r="B137" s="201">
        <v>1000</v>
      </c>
    </row>
    <row r="138" spans="1:4" x14ac:dyDescent="0.35">
      <c r="A138" s="201" t="s">
        <v>604</v>
      </c>
      <c r="B138" s="201" t="b">
        <v>0</v>
      </c>
      <c r="C138" s="199" t="s">
        <v>486</v>
      </c>
      <c r="D138" s="199" t="s">
        <v>487</v>
      </c>
    </row>
    <row r="139" spans="1:4" x14ac:dyDescent="0.35">
      <c r="A139" s="201" t="s">
        <v>605</v>
      </c>
      <c r="B139" s="201" t="s">
        <v>545</v>
      </c>
    </row>
    <row r="140" spans="1:4" x14ac:dyDescent="0.35">
      <c r="A140" s="201" t="s">
        <v>606</v>
      </c>
      <c r="B140" s="201" t="s">
        <v>883</v>
      </c>
    </row>
    <row r="141" spans="1:4" x14ac:dyDescent="0.35">
      <c r="A141" s="201" t="s">
        <v>607</v>
      </c>
      <c r="B141" s="201">
        <v>1</v>
      </c>
    </row>
    <row r="142" spans="1:4" x14ac:dyDescent="0.35">
      <c r="A142" s="201" t="s">
        <v>608</v>
      </c>
      <c r="B142" s="201">
        <v>0.01</v>
      </c>
    </row>
    <row r="143" spans="1:4" x14ac:dyDescent="0.35">
      <c r="A143" s="201" t="s">
        <v>609</v>
      </c>
      <c r="B143" s="201" t="b">
        <v>1</v>
      </c>
      <c r="C143" s="199" t="s">
        <v>486</v>
      </c>
      <c r="D143" s="199" t="s">
        <v>487</v>
      </c>
    </row>
    <row r="144" spans="1:4" x14ac:dyDescent="0.35">
      <c r="A144" s="201" t="s">
        <v>610</v>
      </c>
      <c r="B144" s="201" t="s">
        <v>258</v>
      </c>
    </row>
    <row r="145" spans="1:4" x14ac:dyDescent="0.35">
      <c r="A145" s="201" t="s">
        <v>611</v>
      </c>
      <c r="B145" s="201" t="s">
        <v>983</v>
      </c>
    </row>
    <row r="146" spans="1:4" x14ac:dyDescent="0.35">
      <c r="A146" s="201" t="s">
        <v>612</v>
      </c>
      <c r="B146" s="201">
        <v>1</v>
      </c>
    </row>
    <row r="147" spans="1:4" x14ac:dyDescent="0.35">
      <c r="A147" s="201" t="s">
        <v>613</v>
      </c>
      <c r="B147" s="201">
        <v>1000</v>
      </c>
    </row>
    <row r="148" spans="1:4" x14ac:dyDescent="0.35">
      <c r="A148" s="201" t="s">
        <v>614</v>
      </c>
      <c r="B148" s="201" t="b">
        <v>0</v>
      </c>
      <c r="C148" s="199" t="s">
        <v>486</v>
      </c>
      <c r="D148" s="199" t="s">
        <v>487</v>
      </c>
    </row>
    <row r="149" spans="1:4" x14ac:dyDescent="0.35">
      <c r="A149" s="201" t="s">
        <v>615</v>
      </c>
      <c r="B149" s="201" t="s">
        <v>260</v>
      </c>
    </row>
    <row r="150" spans="1:4" x14ac:dyDescent="0.35">
      <c r="A150" s="201" t="s">
        <v>616</v>
      </c>
      <c r="B150" s="201" t="s">
        <v>882</v>
      </c>
    </row>
    <row r="151" spans="1:4" x14ac:dyDescent="0.35">
      <c r="A151" s="201" t="s">
        <v>617</v>
      </c>
      <c r="B151" s="201">
        <v>1</v>
      </c>
    </row>
    <row r="152" spans="1:4" x14ac:dyDescent="0.35">
      <c r="A152" s="201" t="s">
        <v>618</v>
      </c>
      <c r="B152" s="201">
        <v>0.01</v>
      </c>
    </row>
    <row r="153" spans="1:4" x14ac:dyDescent="0.35">
      <c r="A153" s="201" t="s">
        <v>619</v>
      </c>
      <c r="B153" s="201" t="b">
        <v>1</v>
      </c>
      <c r="C153" s="199" t="s">
        <v>486</v>
      </c>
      <c r="D153" s="199" t="s">
        <v>487</v>
      </c>
    </row>
    <row r="154" spans="1:4" x14ac:dyDescent="0.35">
      <c r="A154" s="201" t="s">
        <v>620</v>
      </c>
      <c r="B154" s="201" t="s">
        <v>262</v>
      </c>
    </row>
    <row r="155" spans="1:4" x14ac:dyDescent="0.35">
      <c r="A155" s="201" t="s">
        <v>621</v>
      </c>
      <c r="B155" s="201" t="s">
        <v>982</v>
      </c>
    </row>
    <row r="156" spans="1:4" x14ac:dyDescent="0.35">
      <c r="A156" s="201" t="s">
        <v>622</v>
      </c>
      <c r="B156" s="201">
        <v>1</v>
      </c>
    </row>
    <row r="157" spans="1:4" x14ac:dyDescent="0.35">
      <c r="A157" s="201" t="s">
        <v>623</v>
      </c>
      <c r="B157" s="201">
        <v>1000</v>
      </c>
    </row>
    <row r="158" spans="1:4" x14ac:dyDescent="0.35">
      <c r="A158" s="201" t="s">
        <v>624</v>
      </c>
      <c r="B158" s="201" t="b">
        <v>0</v>
      </c>
      <c r="C158" s="199" t="s">
        <v>486</v>
      </c>
      <c r="D158" s="199" t="s">
        <v>487</v>
      </c>
    </row>
    <row r="159" spans="1:4" x14ac:dyDescent="0.35">
      <c r="A159" s="201" t="s">
        <v>625</v>
      </c>
      <c r="B159" s="201" t="s">
        <v>264</v>
      </c>
    </row>
    <row r="160" spans="1:4" x14ac:dyDescent="0.35">
      <c r="A160" s="201" t="s">
        <v>626</v>
      </c>
      <c r="B160" s="201" t="s">
        <v>881</v>
      </c>
    </row>
    <row r="161" spans="1:4" x14ac:dyDescent="0.35">
      <c r="A161" s="201" t="s">
        <v>627</v>
      </c>
      <c r="B161" s="201">
        <v>1</v>
      </c>
    </row>
    <row r="162" spans="1:4" x14ac:dyDescent="0.35">
      <c r="A162" s="201" t="s">
        <v>628</v>
      </c>
      <c r="B162" s="201">
        <v>0.01</v>
      </c>
    </row>
    <row r="163" spans="1:4" x14ac:dyDescent="0.35">
      <c r="A163" s="201" t="s">
        <v>629</v>
      </c>
      <c r="B163" s="201" t="b">
        <v>1</v>
      </c>
      <c r="C163" s="199" t="s">
        <v>486</v>
      </c>
      <c r="D163" s="199" t="s">
        <v>487</v>
      </c>
    </row>
    <row r="164" spans="1:4" x14ac:dyDescent="0.35">
      <c r="A164" s="201" t="s">
        <v>630</v>
      </c>
      <c r="B164" s="201" t="s">
        <v>266</v>
      </c>
    </row>
    <row r="165" spans="1:4" x14ac:dyDescent="0.35">
      <c r="A165" s="201" t="s">
        <v>631</v>
      </c>
      <c r="B165" s="201" t="s">
        <v>981</v>
      </c>
    </row>
    <row r="166" spans="1:4" x14ac:dyDescent="0.35">
      <c r="A166" s="201" t="s">
        <v>632</v>
      </c>
      <c r="B166" s="201">
        <v>1</v>
      </c>
    </row>
    <row r="167" spans="1:4" x14ac:dyDescent="0.35">
      <c r="A167" s="201" t="s">
        <v>633</v>
      </c>
      <c r="B167" s="201">
        <v>1000</v>
      </c>
    </row>
    <row r="168" spans="1:4" x14ac:dyDescent="0.35">
      <c r="A168" s="201" t="s">
        <v>634</v>
      </c>
      <c r="B168" s="201" t="b">
        <v>0</v>
      </c>
      <c r="C168" s="199" t="s">
        <v>486</v>
      </c>
      <c r="D168" s="199" t="s">
        <v>487</v>
      </c>
    </row>
    <row r="169" spans="1:4" x14ac:dyDescent="0.35">
      <c r="A169" s="201" t="s">
        <v>635</v>
      </c>
      <c r="B169" s="201" t="s">
        <v>268</v>
      </c>
    </row>
    <row r="170" spans="1:4" x14ac:dyDescent="0.35">
      <c r="A170" s="201" t="s">
        <v>636</v>
      </c>
      <c r="B170" s="201" t="s">
        <v>880</v>
      </c>
    </row>
    <row r="171" spans="1:4" x14ac:dyDescent="0.35">
      <c r="A171" s="201" t="s">
        <v>637</v>
      </c>
      <c r="B171" s="201">
        <v>1</v>
      </c>
    </row>
    <row r="172" spans="1:4" x14ac:dyDescent="0.35">
      <c r="A172" s="201" t="s">
        <v>638</v>
      </c>
      <c r="B172" s="201">
        <v>0.01</v>
      </c>
    </row>
    <row r="173" spans="1:4" x14ac:dyDescent="0.35">
      <c r="A173" s="201" t="s">
        <v>639</v>
      </c>
      <c r="B173" s="201" t="b">
        <v>1</v>
      </c>
      <c r="C173" s="199" t="s">
        <v>486</v>
      </c>
      <c r="D173" s="199" t="s">
        <v>487</v>
      </c>
    </row>
    <row r="174" spans="1:4" x14ac:dyDescent="0.35">
      <c r="A174" s="201" t="s">
        <v>640</v>
      </c>
      <c r="B174" s="201" t="s">
        <v>270</v>
      </c>
    </row>
    <row r="175" spans="1:4" x14ac:dyDescent="0.35">
      <c r="A175" s="201" t="s">
        <v>641</v>
      </c>
      <c r="B175" s="201" t="s">
        <v>980</v>
      </c>
    </row>
    <row r="176" spans="1:4" x14ac:dyDescent="0.35">
      <c r="A176" s="201" t="s">
        <v>642</v>
      </c>
      <c r="B176" s="201">
        <v>1</v>
      </c>
    </row>
    <row r="177" spans="1:4" x14ac:dyDescent="0.35">
      <c r="A177" s="201" t="s">
        <v>643</v>
      </c>
      <c r="B177" s="201">
        <v>1000</v>
      </c>
    </row>
    <row r="178" spans="1:4" x14ac:dyDescent="0.35">
      <c r="A178" s="201" t="s">
        <v>644</v>
      </c>
      <c r="B178" s="201" t="b">
        <v>0</v>
      </c>
      <c r="C178" s="199" t="s">
        <v>486</v>
      </c>
      <c r="D178" s="199" t="s">
        <v>487</v>
      </c>
    </row>
    <row r="179" spans="1:4" x14ac:dyDescent="0.35">
      <c r="A179" s="201" t="s">
        <v>645</v>
      </c>
      <c r="B179" s="201" t="s">
        <v>272</v>
      </c>
    </row>
    <row r="180" spans="1:4" x14ac:dyDescent="0.35">
      <c r="A180" s="201" t="s">
        <v>646</v>
      </c>
      <c r="B180" s="201" t="s">
        <v>962</v>
      </c>
    </row>
    <row r="181" spans="1:4" x14ac:dyDescent="0.35">
      <c r="A181" s="201" t="s">
        <v>647</v>
      </c>
      <c r="B181" s="201">
        <v>1</v>
      </c>
    </row>
    <row r="182" spans="1:4" x14ac:dyDescent="0.35">
      <c r="A182" s="201" t="s">
        <v>648</v>
      </c>
      <c r="B182" s="201">
        <v>1000</v>
      </c>
    </row>
    <row r="183" spans="1:4" x14ac:dyDescent="0.35">
      <c r="A183" s="201" t="s">
        <v>649</v>
      </c>
      <c r="B183" s="201" t="b">
        <v>0</v>
      </c>
      <c r="C183" s="199" t="s">
        <v>486</v>
      </c>
      <c r="D183" s="199" t="s">
        <v>487</v>
      </c>
    </row>
    <row r="184" spans="1:4" x14ac:dyDescent="0.35">
      <c r="A184" s="201" t="s">
        <v>650</v>
      </c>
      <c r="B184" s="201" t="s">
        <v>280</v>
      </c>
    </row>
    <row r="185" spans="1:4" x14ac:dyDescent="0.35">
      <c r="A185" s="201" t="s">
        <v>651</v>
      </c>
      <c r="B185" s="201" t="s">
        <v>879</v>
      </c>
    </row>
    <row r="186" spans="1:4" x14ac:dyDescent="0.35">
      <c r="A186" s="201" t="s">
        <v>652</v>
      </c>
      <c r="B186" s="201">
        <v>0</v>
      </c>
    </row>
    <row r="187" spans="1:4" x14ac:dyDescent="0.35">
      <c r="A187" s="201" t="s">
        <v>653</v>
      </c>
      <c r="B187" s="201">
        <v>0.01</v>
      </c>
    </row>
    <row r="188" spans="1:4" x14ac:dyDescent="0.35">
      <c r="A188" s="201" t="s">
        <v>654</v>
      </c>
      <c r="B188" s="201" t="b">
        <v>1</v>
      </c>
      <c r="C188" s="199" t="s">
        <v>486</v>
      </c>
      <c r="D188" s="199" t="s">
        <v>487</v>
      </c>
    </row>
    <row r="189" spans="1:4" x14ac:dyDescent="0.35">
      <c r="A189" s="201" t="s">
        <v>655</v>
      </c>
      <c r="B189" s="201" t="s">
        <v>282</v>
      </c>
    </row>
    <row r="190" spans="1:4" x14ac:dyDescent="0.35">
      <c r="A190" s="201" t="s">
        <v>656</v>
      </c>
      <c r="B190" s="201" t="s">
        <v>979</v>
      </c>
    </row>
    <row r="191" spans="1:4" x14ac:dyDescent="0.35">
      <c r="A191" s="201" t="s">
        <v>657</v>
      </c>
      <c r="B191" s="201">
        <v>1</v>
      </c>
    </row>
    <row r="192" spans="1:4" x14ac:dyDescent="0.35">
      <c r="A192" s="201" t="s">
        <v>658</v>
      </c>
      <c r="B192" s="201">
        <v>1000</v>
      </c>
    </row>
    <row r="193" spans="1:4" x14ac:dyDescent="0.35">
      <c r="A193" s="201" t="s">
        <v>659</v>
      </c>
      <c r="B193" s="201" t="b">
        <v>0</v>
      </c>
      <c r="C193" s="199" t="s">
        <v>486</v>
      </c>
      <c r="D193" s="199" t="s">
        <v>487</v>
      </c>
    </row>
    <row r="194" spans="1:4" x14ac:dyDescent="0.35">
      <c r="A194" s="201" t="s">
        <v>660</v>
      </c>
      <c r="B194" s="201" t="s">
        <v>284</v>
      </c>
    </row>
    <row r="195" spans="1:4" x14ac:dyDescent="0.35">
      <c r="A195" s="201" t="s">
        <v>661</v>
      </c>
      <c r="B195" s="201" t="s">
        <v>978</v>
      </c>
    </row>
    <row r="196" spans="1:4" x14ac:dyDescent="0.35">
      <c r="A196" s="201" t="s">
        <v>662</v>
      </c>
      <c r="B196" s="201">
        <v>1</v>
      </c>
    </row>
    <row r="197" spans="1:4" x14ac:dyDescent="0.35">
      <c r="A197" s="201" t="s">
        <v>663</v>
      </c>
      <c r="B197" s="201">
        <v>1000</v>
      </c>
    </row>
    <row r="198" spans="1:4" x14ac:dyDescent="0.35">
      <c r="A198" s="201" t="s">
        <v>664</v>
      </c>
      <c r="B198" s="201" t="b">
        <v>0</v>
      </c>
      <c r="C198" s="199" t="s">
        <v>486</v>
      </c>
      <c r="D198" s="199" t="s">
        <v>487</v>
      </c>
    </row>
    <row r="199" spans="1:4" x14ac:dyDescent="0.35">
      <c r="A199" s="201" t="s">
        <v>665</v>
      </c>
      <c r="B199" s="201" t="s">
        <v>251</v>
      </c>
    </row>
    <row r="200" spans="1:4" x14ac:dyDescent="0.35">
      <c r="A200" s="201" t="s">
        <v>666</v>
      </c>
      <c r="B200" s="201" t="s">
        <v>164</v>
      </c>
    </row>
    <row r="201" spans="1:4" x14ac:dyDescent="0.35">
      <c r="A201" s="201" t="s">
        <v>667</v>
      </c>
      <c r="B201" s="201">
        <v>0</v>
      </c>
    </row>
    <row r="202" spans="1:4" x14ac:dyDescent="0.35">
      <c r="A202" s="201" t="s">
        <v>668</v>
      </c>
      <c r="B202" s="201">
        <v>0.01</v>
      </c>
    </row>
    <row r="203" spans="1:4" x14ac:dyDescent="0.35">
      <c r="A203" s="201" t="s">
        <v>669</v>
      </c>
      <c r="B203" s="201" t="b">
        <v>1</v>
      </c>
      <c r="C203" s="199" t="s">
        <v>486</v>
      </c>
      <c r="D203" s="199" t="s">
        <v>487</v>
      </c>
    </row>
    <row r="204" spans="1:4" x14ac:dyDescent="0.35">
      <c r="A204" s="201" t="s">
        <v>670</v>
      </c>
      <c r="B204" s="201" t="s">
        <v>286</v>
      </c>
    </row>
    <row r="205" spans="1:4" x14ac:dyDescent="0.35">
      <c r="A205" s="201" t="s">
        <v>671</v>
      </c>
      <c r="B205" s="201" t="s">
        <v>287</v>
      </c>
    </row>
    <row r="206" spans="1:4" x14ac:dyDescent="0.35">
      <c r="A206" s="201" t="s">
        <v>672</v>
      </c>
      <c r="B206" s="201">
        <v>0</v>
      </c>
    </row>
    <row r="207" spans="1:4" x14ac:dyDescent="0.35">
      <c r="A207" s="201" t="s">
        <v>673</v>
      </c>
      <c r="B207" s="201">
        <v>1</v>
      </c>
    </row>
    <row r="208" spans="1:4" x14ac:dyDescent="0.35">
      <c r="A208" s="201" t="s">
        <v>674</v>
      </c>
      <c r="B208" s="201" t="b">
        <v>0</v>
      </c>
      <c r="C208" s="199" t="s">
        <v>486</v>
      </c>
      <c r="D208" s="199" t="s">
        <v>487</v>
      </c>
    </row>
    <row r="209" spans="1:4" x14ac:dyDescent="0.35">
      <c r="A209" s="201" t="s">
        <v>675</v>
      </c>
      <c r="B209" s="201" t="s">
        <v>288</v>
      </c>
    </row>
    <row r="210" spans="1:4" x14ac:dyDescent="0.35">
      <c r="A210" s="201" t="s">
        <v>676</v>
      </c>
      <c r="B210" s="201" t="s">
        <v>289</v>
      </c>
    </row>
    <row r="211" spans="1:4" x14ac:dyDescent="0.35">
      <c r="A211" s="201" t="s">
        <v>677</v>
      </c>
      <c r="B211" s="201">
        <v>0</v>
      </c>
    </row>
    <row r="212" spans="1:4" x14ac:dyDescent="0.35">
      <c r="A212" s="201" t="s">
        <v>678</v>
      </c>
      <c r="B212" s="201">
        <v>1</v>
      </c>
    </row>
    <row r="213" spans="1:4" x14ac:dyDescent="0.35">
      <c r="A213" s="201" t="s">
        <v>679</v>
      </c>
      <c r="B213" s="201" t="b">
        <v>0</v>
      </c>
      <c r="C213" s="199" t="s">
        <v>486</v>
      </c>
      <c r="D213" s="199" t="s">
        <v>487</v>
      </c>
    </row>
    <row r="214" spans="1:4" x14ac:dyDescent="0.35">
      <c r="A214" s="201" t="s">
        <v>680</v>
      </c>
      <c r="B214" s="201" t="s">
        <v>290</v>
      </c>
    </row>
    <row r="215" spans="1:4" x14ac:dyDescent="0.35">
      <c r="A215" s="201" t="s">
        <v>681</v>
      </c>
      <c r="B215" s="201" t="s">
        <v>977</v>
      </c>
    </row>
    <row r="216" spans="1:4" x14ac:dyDescent="0.35">
      <c r="A216" s="201" t="s">
        <v>682</v>
      </c>
      <c r="B216" s="201">
        <v>1</v>
      </c>
    </row>
    <row r="217" spans="1:4" x14ac:dyDescent="0.35">
      <c r="A217" s="201" t="s">
        <v>683</v>
      </c>
      <c r="B217" s="201">
        <v>1000</v>
      </c>
    </row>
    <row r="218" spans="1:4" x14ac:dyDescent="0.35">
      <c r="A218" s="201" t="s">
        <v>684</v>
      </c>
      <c r="B218" s="201" t="b">
        <v>0</v>
      </c>
      <c r="C218" s="199" t="s">
        <v>486</v>
      </c>
      <c r="D218" s="199" t="s">
        <v>487</v>
      </c>
    </row>
    <row r="219" spans="1:4" x14ac:dyDescent="0.35">
      <c r="A219" s="201" t="s">
        <v>685</v>
      </c>
      <c r="B219" s="201" t="s">
        <v>292</v>
      </c>
    </row>
    <row r="220" spans="1:4" x14ac:dyDescent="0.35">
      <c r="A220" s="201" t="s">
        <v>686</v>
      </c>
      <c r="B220" s="201" t="s">
        <v>976</v>
      </c>
    </row>
    <row r="221" spans="1:4" x14ac:dyDescent="0.35">
      <c r="A221" s="201" t="s">
        <v>687</v>
      </c>
      <c r="B221" s="201">
        <v>1</v>
      </c>
    </row>
    <row r="222" spans="1:4" x14ac:dyDescent="0.35">
      <c r="A222" s="201" t="s">
        <v>688</v>
      </c>
      <c r="B222" s="201">
        <v>1000</v>
      </c>
    </row>
    <row r="223" spans="1:4" x14ac:dyDescent="0.35">
      <c r="A223" s="201" t="s">
        <v>689</v>
      </c>
      <c r="B223" s="201" t="b">
        <v>0</v>
      </c>
      <c r="C223" s="199" t="s">
        <v>486</v>
      </c>
      <c r="D223" s="199" t="s">
        <v>487</v>
      </c>
    </row>
    <row r="224" spans="1:4" x14ac:dyDescent="0.35">
      <c r="A224" s="201" t="s">
        <v>690</v>
      </c>
      <c r="B224" s="201" t="s">
        <v>294</v>
      </c>
    </row>
    <row r="225" spans="1:4" x14ac:dyDescent="0.35">
      <c r="A225" s="201" t="s">
        <v>691</v>
      </c>
      <c r="B225" s="201" t="s">
        <v>975</v>
      </c>
    </row>
    <row r="226" spans="1:4" x14ac:dyDescent="0.35">
      <c r="A226" s="201" t="s">
        <v>692</v>
      </c>
      <c r="B226" s="201">
        <v>1</v>
      </c>
    </row>
    <row r="227" spans="1:4" x14ac:dyDescent="0.35">
      <c r="A227" s="201" t="s">
        <v>693</v>
      </c>
      <c r="B227" s="201">
        <v>1000</v>
      </c>
    </row>
    <row r="228" spans="1:4" x14ac:dyDescent="0.35">
      <c r="A228" s="201" t="s">
        <v>694</v>
      </c>
      <c r="B228" s="201" t="b">
        <v>0</v>
      </c>
      <c r="C228" s="199" t="s">
        <v>486</v>
      </c>
      <c r="D228" s="199" t="s">
        <v>487</v>
      </c>
    </row>
    <row r="229" spans="1:4" x14ac:dyDescent="0.35">
      <c r="A229" s="201" t="s">
        <v>695</v>
      </c>
      <c r="B229" s="201" t="s">
        <v>296</v>
      </c>
    </row>
    <row r="230" spans="1:4" x14ac:dyDescent="0.35">
      <c r="A230" s="201" t="s">
        <v>696</v>
      </c>
      <c r="B230" s="201" t="s">
        <v>974</v>
      </c>
    </row>
    <row r="231" spans="1:4" x14ac:dyDescent="0.35">
      <c r="A231" s="201" t="s">
        <v>697</v>
      </c>
      <c r="B231" s="201">
        <v>1</v>
      </c>
    </row>
    <row r="232" spans="1:4" x14ac:dyDescent="0.35">
      <c r="A232" s="201" t="s">
        <v>698</v>
      </c>
      <c r="B232" s="201">
        <v>1000</v>
      </c>
    </row>
    <row r="233" spans="1:4" x14ac:dyDescent="0.35">
      <c r="A233" s="201" t="s">
        <v>699</v>
      </c>
      <c r="B233" s="201" t="b">
        <v>0</v>
      </c>
      <c r="C233" s="199" t="s">
        <v>486</v>
      </c>
      <c r="D233" s="199" t="s">
        <v>487</v>
      </c>
    </row>
    <row r="234" spans="1:4" x14ac:dyDescent="0.35">
      <c r="A234" s="201" t="s">
        <v>700</v>
      </c>
      <c r="B234" s="201" t="s">
        <v>298</v>
      </c>
    </row>
    <row r="235" spans="1:4" x14ac:dyDescent="0.35">
      <c r="A235" s="201" t="s">
        <v>701</v>
      </c>
      <c r="B235" s="201" t="s">
        <v>973</v>
      </c>
    </row>
    <row r="236" spans="1:4" x14ac:dyDescent="0.35">
      <c r="A236" s="201" t="s">
        <v>702</v>
      </c>
      <c r="B236" s="201">
        <v>1</v>
      </c>
    </row>
    <row r="237" spans="1:4" x14ac:dyDescent="0.35">
      <c r="A237" s="201" t="s">
        <v>703</v>
      </c>
      <c r="B237" s="201">
        <v>1000</v>
      </c>
    </row>
    <row r="238" spans="1:4" x14ac:dyDescent="0.35">
      <c r="A238" s="201" t="s">
        <v>704</v>
      </c>
      <c r="B238" s="201" t="b">
        <v>0</v>
      </c>
      <c r="C238" s="199" t="s">
        <v>486</v>
      </c>
      <c r="D238" s="199" t="s">
        <v>487</v>
      </c>
    </row>
    <row r="239" spans="1:4" x14ac:dyDescent="0.35">
      <c r="A239" s="201" t="s">
        <v>705</v>
      </c>
      <c r="B239" s="201" t="s">
        <v>300</v>
      </c>
    </row>
    <row r="240" spans="1:4" x14ac:dyDescent="0.35">
      <c r="A240" s="201" t="s">
        <v>706</v>
      </c>
      <c r="B240" s="201" t="s">
        <v>972</v>
      </c>
    </row>
    <row r="241" spans="1:4" x14ac:dyDescent="0.35">
      <c r="A241" s="201" t="s">
        <v>707</v>
      </c>
      <c r="B241" s="201">
        <v>1</v>
      </c>
    </row>
    <row r="242" spans="1:4" x14ac:dyDescent="0.35">
      <c r="A242" s="201" t="s">
        <v>708</v>
      </c>
      <c r="B242" s="201">
        <v>1000</v>
      </c>
    </row>
    <row r="243" spans="1:4" x14ac:dyDescent="0.35">
      <c r="A243" s="201" t="s">
        <v>709</v>
      </c>
      <c r="B243" s="201" t="b">
        <v>0</v>
      </c>
      <c r="C243" s="199" t="s">
        <v>486</v>
      </c>
      <c r="D243" s="199" t="s">
        <v>487</v>
      </c>
    </row>
    <row r="244" spans="1:4" x14ac:dyDescent="0.35">
      <c r="A244" s="201" t="s">
        <v>710</v>
      </c>
      <c r="B244" s="201" t="s">
        <v>302</v>
      </c>
    </row>
    <row r="245" spans="1:4" x14ac:dyDescent="0.35">
      <c r="A245" s="201" t="s">
        <v>711</v>
      </c>
      <c r="B245" s="201" t="s">
        <v>971</v>
      </c>
    </row>
    <row r="246" spans="1:4" x14ac:dyDescent="0.35">
      <c r="A246" s="201" t="s">
        <v>712</v>
      </c>
      <c r="B246" s="201">
        <v>1</v>
      </c>
    </row>
    <row r="247" spans="1:4" x14ac:dyDescent="0.35">
      <c r="A247" s="201" t="s">
        <v>713</v>
      </c>
      <c r="B247" s="201">
        <v>1000</v>
      </c>
    </row>
    <row r="248" spans="1:4" x14ac:dyDescent="0.35">
      <c r="A248" s="201" t="s">
        <v>714</v>
      </c>
      <c r="B248" s="201" t="b">
        <v>0</v>
      </c>
      <c r="C248" s="199" t="s">
        <v>486</v>
      </c>
      <c r="D248" s="199" t="s">
        <v>487</v>
      </c>
    </row>
    <row r="249" spans="1:4" x14ac:dyDescent="0.35">
      <c r="A249" s="201" t="s">
        <v>715</v>
      </c>
      <c r="B249" s="201" t="s">
        <v>304</v>
      </c>
    </row>
    <row r="250" spans="1:4" x14ac:dyDescent="0.35">
      <c r="A250" s="201" t="s">
        <v>716</v>
      </c>
      <c r="B250" s="201" t="s">
        <v>970</v>
      </c>
    </row>
    <row r="251" spans="1:4" x14ac:dyDescent="0.35">
      <c r="A251" s="201" t="s">
        <v>717</v>
      </c>
      <c r="B251" s="201">
        <v>1</v>
      </c>
    </row>
    <row r="252" spans="1:4" x14ac:dyDescent="0.35">
      <c r="A252" s="201" t="s">
        <v>718</v>
      </c>
      <c r="B252" s="201">
        <v>1000</v>
      </c>
    </row>
    <row r="253" spans="1:4" x14ac:dyDescent="0.35">
      <c r="A253" s="201" t="s">
        <v>719</v>
      </c>
      <c r="B253" s="201" t="b">
        <v>0</v>
      </c>
      <c r="C253" s="199" t="s">
        <v>486</v>
      </c>
      <c r="D253" s="199" t="s">
        <v>487</v>
      </c>
    </row>
    <row r="254" spans="1:4" x14ac:dyDescent="0.35">
      <c r="A254" s="201" t="s">
        <v>720</v>
      </c>
      <c r="B254" s="201" t="s">
        <v>306</v>
      </c>
    </row>
    <row r="255" spans="1:4" x14ac:dyDescent="0.35">
      <c r="A255" s="201" t="s">
        <v>721</v>
      </c>
      <c r="B255" s="201" t="s">
        <v>969</v>
      </c>
    </row>
    <row r="256" spans="1:4" x14ac:dyDescent="0.35">
      <c r="A256" s="201" t="s">
        <v>722</v>
      </c>
      <c r="B256" s="201">
        <v>1</v>
      </c>
    </row>
    <row r="257" spans="1:4" x14ac:dyDescent="0.35">
      <c r="A257" s="201" t="s">
        <v>723</v>
      </c>
      <c r="B257" s="201">
        <v>1000</v>
      </c>
    </row>
    <row r="258" spans="1:4" x14ac:dyDescent="0.35">
      <c r="A258" s="201" t="s">
        <v>724</v>
      </c>
      <c r="B258" s="201" t="b">
        <v>0</v>
      </c>
      <c r="C258" s="199" t="s">
        <v>486</v>
      </c>
      <c r="D258" s="199" t="s">
        <v>487</v>
      </c>
    </row>
    <row r="259" spans="1:4" x14ac:dyDescent="0.35">
      <c r="A259" s="201" t="s">
        <v>725</v>
      </c>
      <c r="B259" s="201" t="s">
        <v>726</v>
      </c>
    </row>
    <row r="260" spans="1:4" x14ac:dyDescent="0.35">
      <c r="A260" s="201" t="s">
        <v>727</v>
      </c>
      <c r="B260" s="201" t="s">
        <v>968</v>
      </c>
    </row>
    <row r="261" spans="1:4" x14ac:dyDescent="0.35">
      <c r="A261" s="201" t="s">
        <v>728</v>
      </c>
      <c r="B261" s="201">
        <v>1</v>
      </c>
    </row>
    <row r="262" spans="1:4" x14ac:dyDescent="0.35">
      <c r="A262" s="201" t="s">
        <v>729</v>
      </c>
      <c r="B262" s="201">
        <v>1000</v>
      </c>
    </row>
    <row r="263" spans="1:4" x14ac:dyDescent="0.35">
      <c r="A263" s="201" t="s">
        <v>730</v>
      </c>
      <c r="B263" s="201" t="b">
        <v>0</v>
      </c>
      <c r="C263" s="199" t="s">
        <v>486</v>
      </c>
      <c r="D263" s="199" t="s">
        <v>487</v>
      </c>
    </row>
    <row r="264" spans="1:4" x14ac:dyDescent="0.35">
      <c r="A264" s="201" t="s">
        <v>731</v>
      </c>
      <c r="B264" s="201" t="s">
        <v>732</v>
      </c>
    </row>
    <row r="265" spans="1:4" x14ac:dyDescent="0.35">
      <c r="A265" s="201" t="s">
        <v>733</v>
      </c>
      <c r="B265" s="201" t="s">
        <v>967</v>
      </c>
    </row>
    <row r="266" spans="1:4" x14ac:dyDescent="0.35">
      <c r="A266" s="201" t="s">
        <v>734</v>
      </c>
      <c r="B266" s="201">
        <v>1</v>
      </c>
    </row>
    <row r="267" spans="1:4" x14ac:dyDescent="0.35">
      <c r="A267" s="201" t="s">
        <v>735</v>
      </c>
      <c r="B267" s="201">
        <v>1000</v>
      </c>
    </row>
    <row r="268" spans="1:4" x14ac:dyDescent="0.35">
      <c r="A268" s="201" t="s">
        <v>736</v>
      </c>
      <c r="B268" s="201" t="b">
        <v>0</v>
      </c>
      <c r="C268" s="199" t="s">
        <v>486</v>
      </c>
      <c r="D268" s="199" t="s">
        <v>487</v>
      </c>
    </row>
    <row r="269" spans="1:4" x14ac:dyDescent="0.35">
      <c r="A269" s="201" t="s">
        <v>737</v>
      </c>
      <c r="B269" s="201" t="s">
        <v>738</v>
      </c>
    </row>
    <row r="270" spans="1:4" x14ac:dyDescent="0.35">
      <c r="A270" s="201" t="s">
        <v>739</v>
      </c>
      <c r="B270" s="201" t="s">
        <v>740</v>
      </c>
    </row>
    <row r="271" spans="1:4" x14ac:dyDescent="0.35">
      <c r="A271" s="201" t="s">
        <v>741</v>
      </c>
      <c r="B271" s="201">
        <v>0</v>
      </c>
    </row>
    <row r="272" spans="1:4" x14ac:dyDescent="0.35">
      <c r="A272" s="201" t="s">
        <v>742</v>
      </c>
      <c r="B272" s="201">
        <v>1000</v>
      </c>
    </row>
    <row r="273" spans="1:4" x14ac:dyDescent="0.35">
      <c r="A273" s="201" t="s">
        <v>743</v>
      </c>
      <c r="B273" s="201" t="b">
        <v>0</v>
      </c>
      <c r="C273" s="199" t="s">
        <v>486</v>
      </c>
      <c r="D273" s="199" t="s">
        <v>487</v>
      </c>
    </row>
    <row r="274" spans="1:4" x14ac:dyDescent="0.35">
      <c r="A274" s="201" t="s">
        <v>744</v>
      </c>
      <c r="B274" s="201" t="s">
        <v>745</v>
      </c>
    </row>
    <row r="275" spans="1:4" x14ac:dyDescent="0.35">
      <c r="A275" s="201" t="s">
        <v>746</v>
      </c>
      <c r="B275" s="201" t="s">
        <v>747</v>
      </c>
    </row>
    <row r="276" spans="1:4" x14ac:dyDescent="0.35">
      <c r="A276" s="201" t="s">
        <v>748</v>
      </c>
      <c r="B276" s="201">
        <v>0</v>
      </c>
    </row>
    <row r="277" spans="1:4" x14ac:dyDescent="0.35">
      <c r="A277" s="201" t="s">
        <v>749</v>
      </c>
      <c r="B277" s="201">
        <v>1000</v>
      </c>
    </row>
    <row r="278" spans="1:4" x14ac:dyDescent="0.35">
      <c r="A278" s="201" t="s">
        <v>750</v>
      </c>
      <c r="B278" s="201" t="b">
        <v>0</v>
      </c>
      <c r="C278" s="199" t="s">
        <v>486</v>
      </c>
      <c r="D278" s="199" t="s">
        <v>487</v>
      </c>
    </row>
    <row r="279" spans="1:4" x14ac:dyDescent="0.35">
      <c r="A279" s="201" t="s">
        <v>751</v>
      </c>
      <c r="B279" s="201" t="s">
        <v>237</v>
      </c>
    </row>
    <row r="280" spans="1:4" x14ac:dyDescent="0.35">
      <c r="A280" s="201" t="s">
        <v>752</v>
      </c>
      <c r="B280" s="201" t="s">
        <v>962</v>
      </c>
    </row>
    <row r="281" spans="1:4" x14ac:dyDescent="0.35">
      <c r="A281" s="201" t="s">
        <v>753</v>
      </c>
      <c r="B281" s="201">
        <v>1</v>
      </c>
    </row>
    <row r="282" spans="1:4" x14ac:dyDescent="0.35">
      <c r="A282" s="201" t="s">
        <v>754</v>
      </c>
      <c r="B282" s="201">
        <v>1000</v>
      </c>
    </row>
    <row r="283" spans="1:4" x14ac:dyDescent="0.35">
      <c r="A283" s="201" t="s">
        <v>755</v>
      </c>
      <c r="B283" s="201" t="b">
        <v>0</v>
      </c>
      <c r="C283" s="199" t="s">
        <v>486</v>
      </c>
      <c r="D283" s="199" t="s">
        <v>487</v>
      </c>
    </row>
    <row r="284" spans="1:4" x14ac:dyDescent="0.35">
      <c r="A284" s="201" t="s">
        <v>756</v>
      </c>
      <c r="B284" s="201" t="s">
        <v>241</v>
      </c>
    </row>
    <row r="285" spans="1:4" x14ac:dyDescent="0.35">
      <c r="A285" s="201" t="s">
        <v>757</v>
      </c>
      <c r="B285" s="201" t="s">
        <v>961</v>
      </c>
    </row>
    <row r="286" spans="1:4" x14ac:dyDescent="0.35">
      <c r="A286" s="201" t="s">
        <v>758</v>
      </c>
      <c r="B286" s="201">
        <v>1</v>
      </c>
    </row>
    <row r="287" spans="1:4" x14ac:dyDescent="0.35">
      <c r="A287" s="201" t="s">
        <v>759</v>
      </c>
      <c r="B287" s="201">
        <v>1000</v>
      </c>
    </row>
    <row r="288" spans="1:4" x14ac:dyDescent="0.35">
      <c r="A288" s="201" t="s">
        <v>760</v>
      </c>
      <c r="B288" s="201" t="b">
        <v>0</v>
      </c>
      <c r="C288" s="199" t="s">
        <v>486</v>
      </c>
      <c r="D288" s="199" t="s">
        <v>487</v>
      </c>
    </row>
    <row r="289" spans="1:4" x14ac:dyDescent="0.35">
      <c r="A289" s="201" t="s">
        <v>761</v>
      </c>
      <c r="B289" s="201" t="s">
        <v>244</v>
      </c>
    </row>
    <row r="290" spans="1:4" x14ac:dyDescent="0.35">
      <c r="A290" s="201" t="s">
        <v>762</v>
      </c>
      <c r="B290" s="201" t="s">
        <v>960</v>
      </c>
    </row>
    <row r="291" spans="1:4" x14ac:dyDescent="0.35">
      <c r="A291" s="201" t="s">
        <v>763</v>
      </c>
      <c r="B291" s="201">
        <v>1</v>
      </c>
    </row>
    <row r="292" spans="1:4" x14ac:dyDescent="0.35">
      <c r="A292" s="201" t="s">
        <v>764</v>
      </c>
      <c r="B292" s="201">
        <v>1000</v>
      </c>
    </row>
    <row r="293" spans="1:4" x14ac:dyDescent="0.35">
      <c r="A293" s="201" t="s">
        <v>765</v>
      </c>
      <c r="B293" s="201" t="b">
        <v>0</v>
      </c>
      <c r="C293" s="199" t="s">
        <v>486</v>
      </c>
      <c r="D293" s="199" t="s">
        <v>487</v>
      </c>
    </row>
    <row r="294" spans="1:4" x14ac:dyDescent="0.35">
      <c r="A294" s="201" t="s">
        <v>766</v>
      </c>
      <c r="B294" s="201" t="s">
        <v>767</v>
      </c>
    </row>
    <row r="295" spans="1:4" x14ac:dyDescent="0.35">
      <c r="A295" s="201" t="s">
        <v>768</v>
      </c>
      <c r="B295" s="201" t="s">
        <v>966</v>
      </c>
    </row>
    <row r="296" spans="1:4" x14ac:dyDescent="0.35">
      <c r="A296" s="201" t="s">
        <v>769</v>
      </c>
      <c r="B296" s="201">
        <v>1</v>
      </c>
    </row>
    <row r="297" spans="1:4" x14ac:dyDescent="0.35">
      <c r="A297" s="201" t="s">
        <v>770</v>
      </c>
      <c r="B297" s="201">
        <v>1000</v>
      </c>
    </row>
    <row r="298" spans="1:4" x14ac:dyDescent="0.35">
      <c r="A298" s="201" t="s">
        <v>771</v>
      </c>
      <c r="B298" s="201" t="b">
        <v>0</v>
      </c>
      <c r="C298" s="199" t="s">
        <v>486</v>
      </c>
      <c r="D298" s="199" t="s">
        <v>487</v>
      </c>
    </row>
    <row r="299" spans="1:4" x14ac:dyDescent="0.35">
      <c r="A299" s="201" t="s">
        <v>772</v>
      </c>
      <c r="B299" s="201" t="s">
        <v>282</v>
      </c>
    </row>
    <row r="300" spans="1:4" x14ac:dyDescent="0.35">
      <c r="A300" s="201" t="s">
        <v>773</v>
      </c>
      <c r="B300" s="201" t="s">
        <v>979</v>
      </c>
    </row>
    <row r="301" spans="1:4" x14ac:dyDescent="0.35">
      <c r="A301" s="201" t="s">
        <v>774</v>
      </c>
      <c r="B301" s="201">
        <v>1</v>
      </c>
    </row>
    <row r="302" spans="1:4" x14ac:dyDescent="0.35">
      <c r="A302" s="201" t="s">
        <v>775</v>
      </c>
      <c r="B302" s="201">
        <v>1000</v>
      </c>
    </row>
    <row r="303" spans="1:4" x14ac:dyDescent="0.35">
      <c r="A303" s="201" t="s">
        <v>776</v>
      </c>
      <c r="B303" s="201" t="b">
        <v>0</v>
      </c>
      <c r="C303" s="199" t="s">
        <v>486</v>
      </c>
      <c r="D303" s="199" t="s">
        <v>487</v>
      </c>
    </row>
    <row r="304" spans="1:4" x14ac:dyDescent="0.35">
      <c r="A304" s="201" t="s">
        <v>777</v>
      </c>
      <c r="B304" s="201" t="s">
        <v>284</v>
      </c>
    </row>
    <row r="305" spans="1:4" x14ac:dyDescent="0.35">
      <c r="A305" s="201" t="s">
        <v>778</v>
      </c>
      <c r="B305" s="201" t="s">
        <v>978</v>
      </c>
    </row>
    <row r="306" spans="1:4" x14ac:dyDescent="0.35">
      <c r="A306" s="201" t="s">
        <v>779</v>
      </c>
      <c r="B306" s="201">
        <v>1</v>
      </c>
    </row>
    <row r="307" spans="1:4" x14ac:dyDescent="0.35">
      <c r="A307" s="201" t="s">
        <v>780</v>
      </c>
      <c r="B307" s="201">
        <v>1000</v>
      </c>
    </row>
    <row r="308" spans="1:4" x14ac:dyDescent="0.35">
      <c r="A308" s="201" t="s">
        <v>781</v>
      </c>
      <c r="B308" s="201" t="b">
        <v>0</v>
      </c>
      <c r="C308" s="199" t="s">
        <v>486</v>
      </c>
      <c r="D308" s="199" t="s">
        <v>487</v>
      </c>
    </row>
    <row r="309" spans="1:4" x14ac:dyDescent="0.35">
      <c r="A309" s="201" t="s">
        <v>782</v>
      </c>
      <c r="B309" s="201" t="s">
        <v>251</v>
      </c>
    </row>
    <row r="310" spans="1:4" x14ac:dyDescent="0.35">
      <c r="A310" s="201" t="s">
        <v>783</v>
      </c>
      <c r="B310" s="201" t="s">
        <v>164</v>
      </c>
    </row>
    <row r="311" spans="1:4" x14ac:dyDescent="0.35">
      <c r="A311" s="201" t="s">
        <v>784</v>
      </c>
      <c r="B311" s="201">
        <v>0</v>
      </c>
    </row>
    <row r="312" spans="1:4" x14ac:dyDescent="0.35">
      <c r="A312" s="201" t="s">
        <v>785</v>
      </c>
      <c r="B312" s="201">
        <v>0.01</v>
      </c>
    </row>
    <row r="313" spans="1:4" x14ac:dyDescent="0.35">
      <c r="A313" s="201" t="s">
        <v>786</v>
      </c>
      <c r="B313" s="201" t="b">
        <v>1</v>
      </c>
      <c r="C313" s="199" t="s">
        <v>486</v>
      </c>
      <c r="D313" s="199" t="s">
        <v>487</v>
      </c>
    </row>
    <row r="314" spans="1:4" x14ac:dyDescent="0.35">
      <c r="A314" s="201" t="s">
        <v>787</v>
      </c>
      <c r="B314" s="201" t="s">
        <v>286</v>
      </c>
    </row>
    <row r="315" spans="1:4" x14ac:dyDescent="0.35">
      <c r="A315" s="201" t="s">
        <v>788</v>
      </c>
      <c r="B315" s="201" t="s">
        <v>287</v>
      </c>
    </row>
    <row r="316" spans="1:4" x14ac:dyDescent="0.35">
      <c r="A316" s="201" t="s">
        <v>789</v>
      </c>
      <c r="B316" s="201">
        <v>0</v>
      </c>
    </row>
    <row r="317" spans="1:4" x14ac:dyDescent="0.35">
      <c r="A317" s="201" t="s">
        <v>790</v>
      </c>
      <c r="B317" s="201">
        <v>1</v>
      </c>
    </row>
    <row r="318" spans="1:4" x14ac:dyDescent="0.35">
      <c r="A318" s="201" t="s">
        <v>791</v>
      </c>
      <c r="B318" s="201" t="b">
        <v>0</v>
      </c>
      <c r="C318" s="199" t="s">
        <v>486</v>
      </c>
      <c r="D318" s="199" t="s">
        <v>487</v>
      </c>
    </row>
    <row r="319" spans="1:4" x14ac:dyDescent="0.35">
      <c r="A319" s="201" t="s">
        <v>792</v>
      </c>
      <c r="B319" s="201" t="s">
        <v>288</v>
      </c>
    </row>
    <row r="320" spans="1:4" x14ac:dyDescent="0.35">
      <c r="A320" s="201" t="s">
        <v>793</v>
      </c>
      <c r="B320" s="201" t="s">
        <v>289</v>
      </c>
    </row>
    <row r="321" spans="1:4" x14ac:dyDescent="0.35">
      <c r="A321" s="201" t="s">
        <v>794</v>
      </c>
      <c r="B321" s="201">
        <v>0</v>
      </c>
    </row>
    <row r="322" spans="1:4" x14ac:dyDescent="0.35">
      <c r="A322" s="201" t="s">
        <v>795</v>
      </c>
      <c r="B322" s="201">
        <v>1</v>
      </c>
    </row>
    <row r="323" spans="1:4" x14ac:dyDescent="0.35">
      <c r="A323" s="201" t="s">
        <v>796</v>
      </c>
      <c r="B323" s="201" t="b">
        <v>0</v>
      </c>
      <c r="C323" s="199" t="s">
        <v>486</v>
      </c>
      <c r="D323" s="199" t="s">
        <v>487</v>
      </c>
    </row>
    <row r="324" spans="1:4" x14ac:dyDescent="0.35">
      <c r="A324" s="201" t="s">
        <v>797</v>
      </c>
      <c r="B324" s="201" t="s">
        <v>290</v>
      </c>
    </row>
    <row r="325" spans="1:4" x14ac:dyDescent="0.35">
      <c r="A325" s="201" t="s">
        <v>798</v>
      </c>
      <c r="B325" s="201" t="s">
        <v>977</v>
      </c>
    </row>
    <row r="326" spans="1:4" x14ac:dyDescent="0.35">
      <c r="A326" s="201" t="s">
        <v>799</v>
      </c>
      <c r="B326" s="201">
        <v>1</v>
      </c>
    </row>
    <row r="327" spans="1:4" x14ac:dyDescent="0.35">
      <c r="A327" s="201" t="s">
        <v>800</v>
      </c>
      <c r="B327" s="201">
        <v>1000</v>
      </c>
    </row>
    <row r="328" spans="1:4" x14ac:dyDescent="0.35">
      <c r="A328" s="201" t="s">
        <v>801</v>
      </c>
      <c r="B328" s="201" t="b">
        <v>0</v>
      </c>
      <c r="C328" s="199" t="s">
        <v>486</v>
      </c>
      <c r="D328" s="199" t="s">
        <v>487</v>
      </c>
    </row>
    <row r="329" spans="1:4" x14ac:dyDescent="0.35">
      <c r="A329" s="201" t="s">
        <v>802</v>
      </c>
      <c r="B329" s="201" t="s">
        <v>292</v>
      </c>
    </row>
    <row r="330" spans="1:4" x14ac:dyDescent="0.35">
      <c r="A330" s="201" t="s">
        <v>803</v>
      </c>
      <c r="B330" s="201" t="s">
        <v>976</v>
      </c>
    </row>
    <row r="331" spans="1:4" x14ac:dyDescent="0.35">
      <c r="A331" s="201" t="s">
        <v>804</v>
      </c>
      <c r="B331" s="201">
        <v>1</v>
      </c>
    </row>
    <row r="332" spans="1:4" x14ac:dyDescent="0.35">
      <c r="A332" s="201" t="s">
        <v>805</v>
      </c>
      <c r="B332" s="201">
        <v>1000</v>
      </c>
    </row>
    <row r="333" spans="1:4" x14ac:dyDescent="0.35">
      <c r="A333" s="201" t="s">
        <v>806</v>
      </c>
      <c r="B333" s="201" t="b">
        <v>0</v>
      </c>
      <c r="C333" s="199" t="s">
        <v>486</v>
      </c>
      <c r="D333" s="199" t="s">
        <v>487</v>
      </c>
    </row>
    <row r="334" spans="1:4" x14ac:dyDescent="0.35">
      <c r="A334" s="201" t="s">
        <v>807</v>
      </c>
      <c r="B334" s="201" t="s">
        <v>294</v>
      </c>
    </row>
    <row r="335" spans="1:4" x14ac:dyDescent="0.35">
      <c r="A335" s="201" t="s">
        <v>808</v>
      </c>
      <c r="B335" s="201" t="s">
        <v>975</v>
      </c>
    </row>
    <row r="336" spans="1:4" x14ac:dyDescent="0.35">
      <c r="A336" s="201" t="s">
        <v>809</v>
      </c>
      <c r="B336" s="201">
        <v>1</v>
      </c>
    </row>
    <row r="337" spans="1:4" x14ac:dyDescent="0.35">
      <c r="A337" s="201" t="s">
        <v>810</v>
      </c>
      <c r="B337" s="201">
        <v>1000</v>
      </c>
    </row>
    <row r="338" spans="1:4" x14ac:dyDescent="0.35">
      <c r="A338" s="201" t="s">
        <v>811</v>
      </c>
      <c r="B338" s="201" t="b">
        <v>0</v>
      </c>
      <c r="C338" s="199" t="s">
        <v>486</v>
      </c>
      <c r="D338" s="199" t="s">
        <v>487</v>
      </c>
    </row>
    <row r="339" spans="1:4" x14ac:dyDescent="0.35">
      <c r="A339" s="201" t="s">
        <v>812</v>
      </c>
      <c r="B339" s="201" t="s">
        <v>296</v>
      </c>
    </row>
    <row r="340" spans="1:4" x14ac:dyDescent="0.35">
      <c r="A340" s="201" t="s">
        <v>813</v>
      </c>
      <c r="B340" s="201" t="s">
        <v>974</v>
      </c>
    </row>
    <row r="341" spans="1:4" x14ac:dyDescent="0.35">
      <c r="A341" s="201" t="s">
        <v>814</v>
      </c>
      <c r="B341" s="201">
        <v>1</v>
      </c>
    </row>
    <row r="342" spans="1:4" x14ac:dyDescent="0.35">
      <c r="A342" s="201" t="s">
        <v>815</v>
      </c>
      <c r="B342" s="201">
        <v>1000</v>
      </c>
    </row>
    <row r="343" spans="1:4" x14ac:dyDescent="0.35">
      <c r="A343" s="201" t="s">
        <v>816</v>
      </c>
      <c r="B343" s="201" t="b">
        <v>0</v>
      </c>
      <c r="C343" s="199" t="s">
        <v>486</v>
      </c>
      <c r="D343" s="199" t="s">
        <v>487</v>
      </c>
    </row>
    <row r="344" spans="1:4" x14ac:dyDescent="0.35">
      <c r="A344" s="201" t="s">
        <v>817</v>
      </c>
      <c r="B344" s="201" t="s">
        <v>298</v>
      </c>
    </row>
    <row r="345" spans="1:4" x14ac:dyDescent="0.35">
      <c r="A345" s="201" t="s">
        <v>818</v>
      </c>
      <c r="B345" s="201" t="s">
        <v>973</v>
      </c>
    </row>
    <row r="346" spans="1:4" x14ac:dyDescent="0.35">
      <c r="A346" s="201" t="s">
        <v>819</v>
      </c>
      <c r="B346" s="201">
        <v>1</v>
      </c>
    </row>
    <row r="347" spans="1:4" x14ac:dyDescent="0.35">
      <c r="A347" s="201" t="s">
        <v>820</v>
      </c>
      <c r="B347" s="201">
        <v>1000</v>
      </c>
    </row>
    <row r="348" spans="1:4" x14ac:dyDescent="0.35">
      <c r="A348" s="201" t="s">
        <v>821</v>
      </c>
      <c r="B348" s="201" t="b">
        <v>0</v>
      </c>
      <c r="C348" s="199" t="s">
        <v>486</v>
      </c>
      <c r="D348" s="199" t="s">
        <v>487</v>
      </c>
    </row>
    <row r="349" spans="1:4" x14ac:dyDescent="0.35">
      <c r="A349" s="201" t="s">
        <v>822</v>
      </c>
      <c r="B349" s="201" t="s">
        <v>300</v>
      </c>
    </row>
    <row r="350" spans="1:4" x14ac:dyDescent="0.35">
      <c r="A350" s="201" t="s">
        <v>823</v>
      </c>
      <c r="B350" s="201" t="s">
        <v>972</v>
      </c>
    </row>
    <row r="351" spans="1:4" x14ac:dyDescent="0.35">
      <c r="A351" s="201" t="s">
        <v>824</v>
      </c>
      <c r="B351" s="201">
        <v>1</v>
      </c>
    </row>
    <row r="352" spans="1:4" x14ac:dyDescent="0.35">
      <c r="A352" s="201" t="s">
        <v>825</v>
      </c>
      <c r="B352" s="201">
        <v>1000</v>
      </c>
    </row>
    <row r="353" spans="1:4" x14ac:dyDescent="0.35">
      <c r="A353" s="201" t="s">
        <v>826</v>
      </c>
      <c r="B353" s="201" t="b">
        <v>0</v>
      </c>
      <c r="C353" s="199" t="s">
        <v>486</v>
      </c>
      <c r="D353" s="199" t="s">
        <v>487</v>
      </c>
    </row>
    <row r="354" spans="1:4" x14ac:dyDescent="0.35">
      <c r="A354" s="201" t="s">
        <v>827</v>
      </c>
      <c r="B354" s="201" t="s">
        <v>302</v>
      </c>
    </row>
    <row r="355" spans="1:4" x14ac:dyDescent="0.35">
      <c r="A355" s="201" t="s">
        <v>828</v>
      </c>
      <c r="B355" s="201" t="s">
        <v>971</v>
      </c>
    </row>
    <row r="356" spans="1:4" x14ac:dyDescent="0.35">
      <c r="A356" s="201" t="s">
        <v>829</v>
      </c>
      <c r="B356" s="201">
        <v>1</v>
      </c>
    </row>
    <row r="357" spans="1:4" x14ac:dyDescent="0.35">
      <c r="A357" s="201" t="s">
        <v>830</v>
      </c>
      <c r="B357" s="201">
        <v>1000</v>
      </c>
    </row>
    <row r="358" spans="1:4" x14ac:dyDescent="0.35">
      <c r="A358" s="201" t="s">
        <v>831</v>
      </c>
      <c r="B358" s="201" t="b">
        <v>0</v>
      </c>
      <c r="C358" s="199" t="s">
        <v>486</v>
      </c>
      <c r="D358" s="199" t="s">
        <v>487</v>
      </c>
    </row>
    <row r="359" spans="1:4" x14ac:dyDescent="0.35">
      <c r="A359" s="201" t="s">
        <v>832</v>
      </c>
      <c r="B359" s="201" t="s">
        <v>304</v>
      </c>
    </row>
    <row r="360" spans="1:4" x14ac:dyDescent="0.35">
      <c r="A360" s="201" t="s">
        <v>833</v>
      </c>
      <c r="B360" s="201" t="s">
        <v>970</v>
      </c>
    </row>
    <row r="361" spans="1:4" x14ac:dyDescent="0.35">
      <c r="A361" s="201" t="s">
        <v>834</v>
      </c>
      <c r="B361" s="201">
        <v>1</v>
      </c>
    </row>
    <row r="362" spans="1:4" x14ac:dyDescent="0.35">
      <c r="A362" s="201" t="s">
        <v>835</v>
      </c>
      <c r="B362" s="201">
        <v>1000</v>
      </c>
    </row>
    <row r="363" spans="1:4" x14ac:dyDescent="0.35">
      <c r="A363" s="201" t="s">
        <v>836</v>
      </c>
      <c r="B363" s="201" t="b">
        <v>0</v>
      </c>
      <c r="C363" s="199" t="s">
        <v>486</v>
      </c>
      <c r="D363" s="199" t="s">
        <v>487</v>
      </c>
    </row>
    <row r="364" spans="1:4" x14ac:dyDescent="0.35">
      <c r="A364" s="201" t="s">
        <v>837</v>
      </c>
      <c r="B364" s="201" t="s">
        <v>306</v>
      </c>
    </row>
    <row r="365" spans="1:4" x14ac:dyDescent="0.35">
      <c r="A365" s="201" t="s">
        <v>838</v>
      </c>
      <c r="B365" s="201" t="s">
        <v>969</v>
      </c>
    </row>
    <row r="366" spans="1:4" x14ac:dyDescent="0.35">
      <c r="A366" s="201" t="s">
        <v>839</v>
      </c>
      <c r="B366" s="201">
        <v>1</v>
      </c>
    </row>
    <row r="367" spans="1:4" x14ac:dyDescent="0.35">
      <c r="A367" s="201" t="s">
        <v>840</v>
      </c>
      <c r="B367" s="201">
        <v>1000</v>
      </c>
    </row>
    <row r="368" spans="1:4" x14ac:dyDescent="0.35">
      <c r="A368" s="201" t="s">
        <v>841</v>
      </c>
      <c r="B368" s="201" t="b">
        <v>0</v>
      </c>
      <c r="C368" s="199" t="s">
        <v>486</v>
      </c>
      <c r="D368" s="199" t="s">
        <v>487</v>
      </c>
    </row>
    <row r="369" spans="1:4" x14ac:dyDescent="0.35">
      <c r="A369" s="201" t="s">
        <v>842</v>
      </c>
      <c r="B369" s="201" t="s">
        <v>726</v>
      </c>
    </row>
    <row r="370" spans="1:4" x14ac:dyDescent="0.35">
      <c r="A370" s="201" t="s">
        <v>843</v>
      </c>
      <c r="B370" s="201" t="s">
        <v>968</v>
      </c>
    </row>
    <row r="371" spans="1:4" x14ac:dyDescent="0.35">
      <c r="A371" s="201" t="s">
        <v>844</v>
      </c>
      <c r="B371" s="201">
        <v>1</v>
      </c>
    </row>
    <row r="372" spans="1:4" x14ac:dyDescent="0.35">
      <c r="A372" s="201" t="s">
        <v>845</v>
      </c>
      <c r="B372" s="201">
        <v>1000</v>
      </c>
    </row>
    <row r="373" spans="1:4" x14ac:dyDescent="0.35">
      <c r="A373" s="201" t="s">
        <v>846</v>
      </c>
      <c r="B373" s="201" t="b">
        <v>0</v>
      </c>
      <c r="C373" s="199" t="s">
        <v>486</v>
      </c>
      <c r="D373" s="199" t="s">
        <v>487</v>
      </c>
    </row>
    <row r="374" spans="1:4" x14ac:dyDescent="0.35">
      <c r="A374" s="201" t="s">
        <v>847</v>
      </c>
      <c r="B374" s="201" t="s">
        <v>732</v>
      </c>
    </row>
    <row r="375" spans="1:4" x14ac:dyDescent="0.35">
      <c r="A375" s="201" t="s">
        <v>848</v>
      </c>
      <c r="B375" s="201" t="s">
        <v>967</v>
      </c>
    </row>
    <row r="376" spans="1:4" x14ac:dyDescent="0.35">
      <c r="A376" s="201" t="s">
        <v>849</v>
      </c>
      <c r="B376" s="201">
        <v>1</v>
      </c>
    </row>
    <row r="377" spans="1:4" x14ac:dyDescent="0.35">
      <c r="A377" s="201" t="s">
        <v>850</v>
      </c>
      <c r="B377" s="201">
        <v>1000</v>
      </c>
    </row>
    <row r="378" spans="1:4" x14ac:dyDescent="0.35">
      <c r="A378" s="201" t="s">
        <v>851</v>
      </c>
      <c r="B378" s="201" t="b">
        <v>0</v>
      </c>
      <c r="C378" s="199" t="s">
        <v>486</v>
      </c>
      <c r="D378" s="199" t="s">
        <v>487</v>
      </c>
    </row>
    <row r="379" spans="1:4" x14ac:dyDescent="0.35">
      <c r="A379" s="201" t="s">
        <v>852</v>
      </c>
      <c r="B379" s="201" t="s">
        <v>767</v>
      </c>
    </row>
    <row r="380" spans="1:4" x14ac:dyDescent="0.35">
      <c r="A380" s="201" t="s">
        <v>853</v>
      </c>
      <c r="B380" s="201" t="s">
        <v>966</v>
      </c>
    </row>
    <row r="381" spans="1:4" x14ac:dyDescent="0.35">
      <c r="A381" s="201" t="s">
        <v>854</v>
      </c>
      <c r="B381" s="201">
        <v>1</v>
      </c>
    </row>
    <row r="382" spans="1:4" x14ac:dyDescent="0.35">
      <c r="A382" s="201" t="s">
        <v>855</v>
      </c>
      <c r="B382" s="201">
        <v>1000</v>
      </c>
    </row>
    <row r="383" spans="1:4" x14ac:dyDescent="0.35">
      <c r="A383" s="201" t="s">
        <v>856</v>
      </c>
      <c r="B383" s="201" t="b">
        <v>0</v>
      </c>
      <c r="C383" s="199" t="s">
        <v>486</v>
      </c>
      <c r="D383" s="199" t="s">
        <v>487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548C47-F48B-46B7-B840-7C6A562A9321}">
  <dimension ref="A1:P81"/>
  <sheetViews>
    <sheetView zoomScale="85" zoomScaleNormal="85" workbookViewId="0"/>
  </sheetViews>
  <sheetFormatPr defaultRowHeight="14.5" x14ac:dyDescent="0.35"/>
  <cols>
    <col min="1" max="1" width="25.7265625" style="201" customWidth="1"/>
    <col min="2" max="16" width="15.7265625" style="200" customWidth="1"/>
    <col min="17" max="16384" width="8.7265625" style="199"/>
  </cols>
  <sheetData>
    <row r="1" spans="1:14" x14ac:dyDescent="0.35">
      <c r="A1" s="201" t="s">
        <v>878</v>
      </c>
      <c r="B1" s="200" t="s">
        <v>474</v>
      </c>
    </row>
    <row r="2" spans="1:14" x14ac:dyDescent="0.35">
      <c r="A2" s="201" t="s">
        <v>877</v>
      </c>
      <c r="B2" s="200" t="s">
        <v>475</v>
      </c>
    </row>
    <row r="3" spans="1:14" x14ac:dyDescent="0.35">
      <c r="A3" s="201" t="s">
        <v>876</v>
      </c>
      <c r="B3" s="200" t="s">
        <v>858</v>
      </c>
    </row>
    <row r="4" spans="1:14" x14ac:dyDescent="0.35">
      <c r="A4" s="201" t="s">
        <v>7</v>
      </c>
      <c r="B4" s="200" t="s">
        <v>875</v>
      </c>
    </row>
    <row r="5" spans="1:14" x14ac:dyDescent="0.35">
      <c r="A5" s="201" t="s">
        <v>874</v>
      </c>
      <c r="B5" s="200" t="s">
        <v>965</v>
      </c>
    </row>
    <row r="6" spans="1:14" x14ac:dyDescent="0.35">
      <c r="A6" s="201" t="s">
        <v>873</v>
      </c>
      <c r="B6" s="200" t="s">
        <v>964</v>
      </c>
    </row>
    <row r="7" spans="1:14" x14ac:dyDescent="0.35">
      <c r="A7" s="201" t="s">
        <v>872</v>
      </c>
      <c r="B7" s="200">
        <v>16602</v>
      </c>
    </row>
    <row r="8" spans="1:14" x14ac:dyDescent="0.35">
      <c r="A8" s="201" t="s">
        <v>871</v>
      </c>
      <c r="B8" s="200">
        <v>8577</v>
      </c>
    </row>
    <row r="9" spans="1:14" x14ac:dyDescent="0.35">
      <c r="A9" s="201" t="s">
        <v>6</v>
      </c>
      <c r="B9" s="200" t="s">
        <v>214</v>
      </c>
    </row>
    <row r="10" spans="1:14" x14ac:dyDescent="0.35">
      <c r="A10" s="201" t="s">
        <v>476</v>
      </c>
      <c r="B10" s="200" t="s">
        <v>963</v>
      </c>
    </row>
    <row r="11" spans="1:14" x14ac:dyDescent="0.35">
      <c r="A11" s="201" t="s">
        <v>892</v>
      </c>
      <c r="B11" s="200">
        <v>99</v>
      </c>
    </row>
    <row r="15" spans="1:14" s="202" customFormat="1" ht="55" customHeight="1" x14ac:dyDescent="0.35">
      <c r="A15" s="202" t="s">
        <v>4</v>
      </c>
      <c r="B15" s="202" t="s">
        <v>961</v>
      </c>
      <c r="C15" s="202" t="s">
        <v>243</v>
      </c>
      <c r="D15" s="202" t="s">
        <v>988</v>
      </c>
      <c r="E15" s="202" t="s">
        <v>886</v>
      </c>
      <c r="F15" s="202" t="s">
        <v>983</v>
      </c>
      <c r="G15" s="202" t="s">
        <v>882</v>
      </c>
      <c r="H15" s="202" t="s">
        <v>982</v>
      </c>
      <c r="I15" s="202" t="s">
        <v>881</v>
      </c>
      <c r="J15" s="202" t="s">
        <v>989</v>
      </c>
      <c r="K15" s="202" t="s">
        <v>893</v>
      </c>
      <c r="L15" s="202" t="s">
        <v>980</v>
      </c>
      <c r="M15" s="202" t="s">
        <v>962</v>
      </c>
      <c r="N15" s="202" t="s">
        <v>879</v>
      </c>
    </row>
    <row r="16" spans="1:14" x14ac:dyDescent="0.35">
      <c r="A16" s="201" t="s">
        <v>478</v>
      </c>
      <c r="B16" s="200">
        <v>21767514.56168982</v>
      </c>
      <c r="C16" s="200">
        <v>39.387946656258137</v>
      </c>
      <c r="D16" s="200">
        <v>17269569.032901391</v>
      </c>
      <c r="E16" s="200">
        <v>31.24899087200528</v>
      </c>
      <c r="F16" s="200">
        <v>39037083.594591223</v>
      </c>
      <c r="G16" s="200">
        <v>70.636937528263417</v>
      </c>
      <c r="H16" s="200">
        <v>16227343.418639069</v>
      </c>
      <c r="I16" s="200">
        <v>29.36306247173658</v>
      </c>
      <c r="J16" s="200">
        <v>55264405.508763179</v>
      </c>
      <c r="K16" s="200">
        <v>100</v>
      </c>
      <c r="L16" s="200">
        <v>568563.40073689562</v>
      </c>
      <c r="M16" s="200">
        <v>55832968.909500077</v>
      </c>
      <c r="N16" s="200">
        <v>1</v>
      </c>
    </row>
    <row r="17" spans="1:14" x14ac:dyDescent="0.35">
      <c r="A17" s="201" t="s">
        <v>958</v>
      </c>
      <c r="B17" s="200">
        <v>361495.32361402019</v>
      </c>
      <c r="C17" s="200">
        <v>55.327546840842942</v>
      </c>
      <c r="D17" s="200">
        <v>71815.766909050071</v>
      </c>
      <c r="E17" s="200">
        <v>10.991539718544299</v>
      </c>
      <c r="F17" s="200">
        <v>433311.09052307019</v>
      </c>
      <c r="G17" s="200">
        <v>66.319086559387245</v>
      </c>
      <c r="H17" s="200">
        <v>220062.03779203401</v>
      </c>
      <c r="I17" s="200">
        <v>33.680913440612763</v>
      </c>
      <c r="J17" s="200">
        <v>653373.12831510429</v>
      </c>
      <c r="K17" s="200">
        <v>100</v>
      </c>
      <c r="L17" s="200">
        <v>865.0353683252456</v>
      </c>
      <c r="M17" s="200">
        <v>654238.16368342948</v>
      </c>
      <c r="N17" s="200">
        <v>1</v>
      </c>
    </row>
    <row r="18" spans="1:14" x14ac:dyDescent="0.35">
      <c r="A18" s="201" t="s">
        <v>957</v>
      </c>
      <c r="B18" s="200">
        <v>315941.20275001792</v>
      </c>
      <c r="C18" s="200">
        <v>52.389688699563699</v>
      </c>
      <c r="D18" s="200">
        <v>83189.803225450203</v>
      </c>
      <c r="E18" s="200">
        <v>13.79461702374952</v>
      </c>
      <c r="F18" s="200">
        <v>399131.00597546808</v>
      </c>
      <c r="G18" s="200">
        <v>66.184305723313216</v>
      </c>
      <c r="H18" s="200">
        <v>203928.8911005171</v>
      </c>
      <c r="I18" s="200">
        <v>33.815694276686777</v>
      </c>
      <c r="J18" s="200">
        <v>603059.89707598521</v>
      </c>
      <c r="K18" s="200">
        <v>100</v>
      </c>
      <c r="L18" s="200">
        <v>838.70968559261178</v>
      </c>
      <c r="M18" s="200">
        <v>603898.60676157777</v>
      </c>
      <c r="N18" s="200">
        <v>1</v>
      </c>
    </row>
    <row r="19" spans="1:14" x14ac:dyDescent="0.35">
      <c r="A19" s="201" t="s">
        <v>956</v>
      </c>
      <c r="B19" s="200">
        <v>209557.90120596631</v>
      </c>
      <c r="C19" s="200">
        <v>64.19497822937312</v>
      </c>
      <c r="D19" s="200">
        <v>63504.41559929739</v>
      </c>
      <c r="E19" s="200">
        <v>19.45364289967365</v>
      </c>
      <c r="F19" s="200">
        <v>273062.31680526369</v>
      </c>
      <c r="G19" s="200">
        <v>83.648621129046788</v>
      </c>
      <c r="H19" s="200">
        <v>53377.393879271993</v>
      </c>
      <c r="I19" s="200">
        <v>16.351378870953209</v>
      </c>
      <c r="J19" s="200">
        <v>326439.71068453568</v>
      </c>
      <c r="K19" s="200">
        <v>100</v>
      </c>
      <c r="L19" s="200">
        <v>650.168184472289</v>
      </c>
      <c r="M19" s="200">
        <v>327089.87886900798</v>
      </c>
      <c r="N19" s="200">
        <v>1</v>
      </c>
    </row>
    <row r="20" spans="1:14" x14ac:dyDescent="0.35">
      <c r="A20" s="201" t="s">
        <v>955</v>
      </c>
      <c r="B20" s="200">
        <v>126152.8911282292</v>
      </c>
      <c r="C20" s="200">
        <v>67.47295286318365</v>
      </c>
      <c r="D20" s="200">
        <v>21853.173384162961</v>
      </c>
      <c r="E20" s="200">
        <v>11.68818347699888</v>
      </c>
      <c r="F20" s="200">
        <v>148006.06451239219</v>
      </c>
      <c r="G20" s="200">
        <v>79.161136340182523</v>
      </c>
      <c r="H20" s="200">
        <v>38962.025329521421</v>
      </c>
      <c r="I20" s="200">
        <v>20.838863659817481</v>
      </c>
      <c r="J20" s="200">
        <v>186968.08984191361</v>
      </c>
      <c r="K20" s="200">
        <v>100</v>
      </c>
      <c r="L20" s="200">
        <v>0</v>
      </c>
      <c r="M20" s="200">
        <v>186968.08984191361</v>
      </c>
      <c r="N20" s="200">
        <v>1</v>
      </c>
    </row>
    <row r="21" spans="1:14" x14ac:dyDescent="0.35">
      <c r="A21" s="201" t="s">
        <v>954</v>
      </c>
      <c r="B21" s="200">
        <v>3935.5510881124942</v>
      </c>
      <c r="C21" s="200">
        <v>55.815867424402583</v>
      </c>
      <c r="D21" s="200">
        <v>136.7987086674155</v>
      </c>
      <c r="E21" s="200">
        <v>1.940144700413982</v>
      </c>
      <c r="F21" s="200">
        <v>4072.3497967799099</v>
      </c>
      <c r="G21" s="200">
        <v>57.756012124816557</v>
      </c>
      <c r="H21" s="200">
        <v>2978.6041159991642</v>
      </c>
      <c r="I21" s="200">
        <v>42.243987875183443</v>
      </c>
      <c r="J21" s="200">
        <v>7050.953912779074</v>
      </c>
      <c r="K21" s="200">
        <v>100</v>
      </c>
      <c r="L21" s="200">
        <v>0</v>
      </c>
      <c r="M21" s="200">
        <v>7050.953912779074</v>
      </c>
      <c r="N21" s="200">
        <v>1</v>
      </c>
    </row>
    <row r="22" spans="1:14" x14ac:dyDescent="0.35">
      <c r="A22" s="201" t="s">
        <v>953</v>
      </c>
      <c r="B22" s="200">
        <v>25321.617456521501</v>
      </c>
      <c r="C22" s="200">
        <v>72.969791386134332</v>
      </c>
      <c r="D22" s="200">
        <v>1153.530703254195</v>
      </c>
      <c r="E22" s="200">
        <v>3.3241515838586762</v>
      </c>
      <c r="F22" s="200">
        <v>26475.14815977569</v>
      </c>
      <c r="G22" s="200">
        <v>76.293942969993012</v>
      </c>
      <c r="H22" s="200">
        <v>8226.3591016704377</v>
      </c>
      <c r="I22" s="200">
        <v>23.706057030006988</v>
      </c>
      <c r="J22" s="200">
        <v>34701.507261446131</v>
      </c>
      <c r="K22" s="200">
        <v>100</v>
      </c>
      <c r="L22" s="200">
        <v>0</v>
      </c>
      <c r="M22" s="200">
        <v>34701.507261446131</v>
      </c>
      <c r="N22" s="200">
        <v>1</v>
      </c>
    </row>
    <row r="23" spans="1:14" x14ac:dyDescent="0.35">
      <c r="A23" s="201" t="s">
        <v>952</v>
      </c>
      <c r="B23" s="200">
        <v>22154.259032469319</v>
      </c>
      <c r="C23" s="200">
        <v>64.473691006206963</v>
      </c>
      <c r="D23" s="200">
        <v>2436.428932819797</v>
      </c>
      <c r="E23" s="200">
        <v>7.0905357720599564</v>
      </c>
      <c r="F23" s="200">
        <v>24590.687965289118</v>
      </c>
      <c r="G23" s="200">
        <v>71.564226778266914</v>
      </c>
      <c r="H23" s="200">
        <v>9771.0163000002758</v>
      </c>
      <c r="I23" s="200">
        <v>28.43577322173309</v>
      </c>
      <c r="J23" s="200">
        <v>34361.704265289387</v>
      </c>
      <c r="K23" s="200">
        <v>100</v>
      </c>
      <c r="L23" s="200">
        <v>433.67273096904438</v>
      </c>
      <c r="M23" s="200">
        <v>34795.376996258441</v>
      </c>
      <c r="N23" s="200">
        <v>1</v>
      </c>
    </row>
    <row r="24" spans="1:14" x14ac:dyDescent="0.35">
      <c r="A24" s="201" t="s">
        <v>951</v>
      </c>
      <c r="B24" s="200">
        <v>22180.03467375059</v>
      </c>
      <c r="C24" s="200">
        <v>60.375851519903421</v>
      </c>
      <c r="D24" s="200">
        <v>2498.1392483232498</v>
      </c>
      <c r="E24" s="200">
        <v>6.8001374457411146</v>
      </c>
      <c r="F24" s="200">
        <v>24678.173922073838</v>
      </c>
      <c r="G24" s="200">
        <v>67.175988965644535</v>
      </c>
      <c r="H24" s="200">
        <v>12058.4254225147</v>
      </c>
      <c r="I24" s="200">
        <v>32.824011034355458</v>
      </c>
      <c r="J24" s="200">
        <v>36736.59934458854</v>
      </c>
      <c r="K24" s="200">
        <v>100</v>
      </c>
      <c r="L24" s="200">
        <v>0</v>
      </c>
      <c r="M24" s="200">
        <v>36736.59934458854</v>
      </c>
      <c r="N24" s="200">
        <v>1</v>
      </c>
    </row>
    <row r="25" spans="1:14" x14ac:dyDescent="0.35">
      <c r="A25" s="201" t="s">
        <v>950</v>
      </c>
      <c r="B25" s="200">
        <v>129345.249965571</v>
      </c>
      <c r="C25" s="200">
        <v>59.559342898852208</v>
      </c>
      <c r="D25" s="200">
        <v>38837.1723671324</v>
      </c>
      <c r="E25" s="200">
        <v>17.88327338538965</v>
      </c>
      <c r="F25" s="200">
        <v>168182.4223327034</v>
      </c>
      <c r="G25" s="200">
        <v>77.442616284241865</v>
      </c>
      <c r="H25" s="200">
        <v>48987.955428572459</v>
      </c>
      <c r="I25" s="200">
        <v>22.557383715758139</v>
      </c>
      <c r="J25" s="200">
        <v>217170.3777612758</v>
      </c>
      <c r="K25" s="200">
        <v>100</v>
      </c>
      <c r="L25" s="200">
        <v>6406.9222653637917</v>
      </c>
      <c r="M25" s="200">
        <v>223577.3000266396</v>
      </c>
      <c r="N25" s="200">
        <v>1</v>
      </c>
    </row>
    <row r="26" spans="1:14" x14ac:dyDescent="0.35">
      <c r="A26" s="201" t="s">
        <v>949</v>
      </c>
      <c r="B26" s="200">
        <v>421.64540734770532</v>
      </c>
      <c r="C26" s="200">
        <v>9.7701573009767557</v>
      </c>
      <c r="D26" s="200">
        <v>0</v>
      </c>
      <c r="E26" s="200">
        <v>0</v>
      </c>
      <c r="F26" s="200">
        <v>421.64540734770532</v>
      </c>
      <c r="G26" s="200">
        <v>9.7701573009767557</v>
      </c>
      <c r="H26" s="200">
        <v>3894.0006396770641</v>
      </c>
      <c r="I26" s="200">
        <v>90.229842699023237</v>
      </c>
      <c r="J26" s="200">
        <v>4315.6460470247694</v>
      </c>
      <c r="K26" s="200">
        <v>100</v>
      </c>
      <c r="L26" s="200">
        <v>0</v>
      </c>
      <c r="M26" s="200">
        <v>4315.6460470247694</v>
      </c>
      <c r="N26" s="200">
        <v>1</v>
      </c>
    </row>
    <row r="27" spans="1:14" x14ac:dyDescent="0.35">
      <c r="A27" s="201" t="s">
        <v>948</v>
      </c>
      <c r="B27" s="200">
        <v>53330.527853478437</v>
      </c>
      <c r="C27" s="200">
        <v>62.399492899941222</v>
      </c>
      <c r="D27" s="200">
        <v>8797.2981437900871</v>
      </c>
      <c r="E27" s="200">
        <v>10.29329663809601</v>
      </c>
      <c r="F27" s="200">
        <v>62127.825997268526</v>
      </c>
      <c r="G27" s="200">
        <v>72.692789538037232</v>
      </c>
      <c r="H27" s="200">
        <v>23338.458062114722</v>
      </c>
      <c r="I27" s="200">
        <v>27.307210461962772</v>
      </c>
      <c r="J27" s="200">
        <v>85466.284059383252</v>
      </c>
      <c r="K27" s="200">
        <v>100</v>
      </c>
      <c r="L27" s="200">
        <v>0</v>
      </c>
      <c r="M27" s="200">
        <v>85466.284059383252</v>
      </c>
      <c r="N27" s="200">
        <v>1</v>
      </c>
    </row>
    <row r="28" spans="1:14" x14ac:dyDescent="0.35">
      <c r="A28" s="201" t="s">
        <v>947</v>
      </c>
      <c r="B28" s="200">
        <v>12020.62782642308</v>
      </c>
      <c r="C28" s="200">
        <v>74.990863595288886</v>
      </c>
      <c r="D28" s="200">
        <v>238.35555472013101</v>
      </c>
      <c r="E28" s="200">
        <v>1.4869846358528831</v>
      </c>
      <c r="F28" s="200">
        <v>12258.983381143211</v>
      </c>
      <c r="G28" s="200">
        <v>76.477848231141778</v>
      </c>
      <c r="H28" s="200">
        <v>3770.473075440716</v>
      </c>
      <c r="I28" s="200">
        <v>23.522151768858219</v>
      </c>
      <c r="J28" s="200">
        <v>16029.45645658393</v>
      </c>
      <c r="K28" s="200">
        <v>100</v>
      </c>
      <c r="L28" s="200">
        <v>902.45030635101557</v>
      </c>
      <c r="M28" s="200">
        <v>16931.906762934941</v>
      </c>
      <c r="N28" s="200">
        <v>1</v>
      </c>
    </row>
    <row r="29" spans="1:14" x14ac:dyDescent="0.35">
      <c r="A29" s="201" t="s">
        <v>946</v>
      </c>
      <c r="B29" s="200">
        <v>13673.339596172569</v>
      </c>
      <c r="C29" s="200">
        <v>55.01658718677055</v>
      </c>
      <c r="D29" s="200">
        <v>513.31530585230144</v>
      </c>
      <c r="E29" s="200">
        <v>2.065395661395852</v>
      </c>
      <c r="F29" s="200">
        <v>14186.654902024869</v>
      </c>
      <c r="G29" s="200">
        <v>57.081982848166398</v>
      </c>
      <c r="H29" s="200">
        <v>10666.46721141022</v>
      </c>
      <c r="I29" s="200">
        <v>42.918017151833602</v>
      </c>
      <c r="J29" s="200">
        <v>24853.122113435089</v>
      </c>
      <c r="K29" s="200">
        <v>100</v>
      </c>
      <c r="L29" s="200">
        <v>0</v>
      </c>
      <c r="M29" s="200">
        <v>24853.122113435089</v>
      </c>
      <c r="N29" s="200">
        <v>1</v>
      </c>
    </row>
    <row r="30" spans="1:14" x14ac:dyDescent="0.35">
      <c r="A30" s="201" t="s">
        <v>945</v>
      </c>
      <c r="B30" s="200">
        <v>0</v>
      </c>
      <c r="C30" s="200">
        <v>0</v>
      </c>
      <c r="D30" s="200">
        <v>0</v>
      </c>
      <c r="E30" s="200">
        <v>0</v>
      </c>
      <c r="F30" s="200">
        <v>0</v>
      </c>
      <c r="G30" s="200">
        <v>0</v>
      </c>
      <c r="H30" s="200">
        <v>21.504467095737731</v>
      </c>
      <c r="I30" s="200">
        <v>0</v>
      </c>
      <c r="J30" s="200">
        <v>0</v>
      </c>
      <c r="K30" s="200">
        <v>100</v>
      </c>
      <c r="L30" s="200">
        <v>0</v>
      </c>
      <c r="M30" s="200">
        <v>0</v>
      </c>
      <c r="N30" s="200">
        <v>1</v>
      </c>
    </row>
    <row r="31" spans="1:14" x14ac:dyDescent="0.35">
      <c r="A31" s="201" t="s">
        <v>944</v>
      </c>
      <c r="B31" s="200">
        <v>4335816.6589762401</v>
      </c>
      <c r="C31" s="200">
        <v>35.996474617171557</v>
      </c>
      <c r="D31" s="200">
        <v>4076748.9214067021</v>
      </c>
      <c r="E31" s="200">
        <v>33.845662907860991</v>
      </c>
      <c r="F31" s="200">
        <v>8412565.5803829432</v>
      </c>
      <c r="G31" s="200">
        <v>69.842137525032555</v>
      </c>
      <c r="H31" s="200">
        <v>3632549.129011143</v>
      </c>
      <c r="I31" s="200">
        <v>30.157862474967441</v>
      </c>
      <c r="J31" s="200">
        <v>12045114.70939409</v>
      </c>
      <c r="K31" s="200">
        <v>100</v>
      </c>
      <c r="L31" s="200">
        <v>96252.293261521598</v>
      </c>
      <c r="M31" s="200">
        <v>12141367.00265561</v>
      </c>
      <c r="N31" s="200">
        <v>1</v>
      </c>
    </row>
    <row r="32" spans="1:14" x14ac:dyDescent="0.35">
      <c r="A32" s="201" t="s">
        <v>943</v>
      </c>
      <c r="B32" s="200">
        <v>3802975.083993644</v>
      </c>
      <c r="C32" s="200">
        <v>38.746686767670127</v>
      </c>
      <c r="D32" s="200">
        <v>3002645.608535104</v>
      </c>
      <c r="E32" s="200">
        <v>30.592514097161629</v>
      </c>
      <c r="F32" s="200">
        <v>6805620.6925287489</v>
      </c>
      <c r="G32" s="200">
        <v>69.339200864831767</v>
      </c>
      <c r="H32" s="200">
        <v>3009347.763475623</v>
      </c>
      <c r="I32" s="200">
        <v>30.660799135168229</v>
      </c>
      <c r="J32" s="200">
        <v>9814968.4560043719</v>
      </c>
      <c r="K32" s="200">
        <v>100</v>
      </c>
      <c r="L32" s="200">
        <v>104006.3282662717</v>
      </c>
      <c r="M32" s="200">
        <v>9918974.7842706442</v>
      </c>
      <c r="N32" s="200">
        <v>1</v>
      </c>
    </row>
    <row r="33" spans="1:14" x14ac:dyDescent="0.35">
      <c r="A33" s="201" t="s">
        <v>942</v>
      </c>
      <c r="B33" s="200">
        <v>7809.6730890520876</v>
      </c>
      <c r="C33" s="200">
        <v>61.557747883939413</v>
      </c>
      <c r="D33" s="200">
        <v>28.486049079099939</v>
      </c>
      <c r="E33" s="200">
        <v>0.2245339859204781</v>
      </c>
      <c r="F33" s="200">
        <v>7838.1591381311882</v>
      </c>
      <c r="G33" s="200">
        <v>61.782281869859887</v>
      </c>
      <c r="H33" s="200">
        <v>4848.5835669079843</v>
      </c>
      <c r="I33" s="200">
        <v>38.217718130140113</v>
      </c>
      <c r="J33" s="200">
        <v>12686.742705039171</v>
      </c>
      <c r="K33" s="200">
        <v>100</v>
      </c>
      <c r="L33" s="200">
        <v>0</v>
      </c>
      <c r="M33" s="200">
        <v>12686.742705039171</v>
      </c>
      <c r="N33" s="200">
        <v>1</v>
      </c>
    </row>
    <row r="34" spans="1:14" x14ac:dyDescent="0.35">
      <c r="A34" s="201" t="s">
        <v>941</v>
      </c>
      <c r="B34" s="200">
        <v>231793.12644518461</v>
      </c>
      <c r="C34" s="200">
        <v>65.270941970650114</v>
      </c>
      <c r="D34" s="200">
        <v>28192.94241412697</v>
      </c>
      <c r="E34" s="200">
        <v>7.9388890279692372</v>
      </c>
      <c r="F34" s="200">
        <v>259986.06885931161</v>
      </c>
      <c r="G34" s="200">
        <v>73.209830998619367</v>
      </c>
      <c r="H34" s="200">
        <v>95138.461976191349</v>
      </c>
      <c r="I34" s="200">
        <v>26.79016900138063</v>
      </c>
      <c r="J34" s="200">
        <v>355124.53083550301</v>
      </c>
      <c r="K34" s="200">
        <v>100</v>
      </c>
      <c r="L34" s="200">
        <v>877.576693671003</v>
      </c>
      <c r="M34" s="200">
        <v>356002.10752917401</v>
      </c>
      <c r="N34" s="200">
        <v>1</v>
      </c>
    </row>
    <row r="35" spans="1:14" x14ac:dyDescent="0.35">
      <c r="A35" s="201" t="s">
        <v>940</v>
      </c>
      <c r="B35" s="200">
        <v>820944.81774162117</v>
      </c>
      <c r="C35" s="200">
        <v>46.016114676560314</v>
      </c>
      <c r="D35" s="200">
        <v>410296.44081006671</v>
      </c>
      <c r="E35" s="200">
        <v>22.998193865988711</v>
      </c>
      <c r="F35" s="200">
        <v>1231241.2585516879</v>
      </c>
      <c r="G35" s="200">
        <v>69.014308542549017</v>
      </c>
      <c r="H35" s="200">
        <v>552796.40632268717</v>
      </c>
      <c r="I35" s="200">
        <v>30.985691457450979</v>
      </c>
      <c r="J35" s="200">
        <v>1784037.6648743751</v>
      </c>
      <c r="K35" s="200">
        <v>100</v>
      </c>
      <c r="L35" s="200">
        <v>13621.35632273742</v>
      </c>
      <c r="M35" s="200">
        <v>1797659.021197113</v>
      </c>
      <c r="N35" s="200">
        <v>1</v>
      </c>
    </row>
    <row r="36" spans="1:14" x14ac:dyDescent="0.35">
      <c r="A36" s="201" t="s">
        <v>939</v>
      </c>
      <c r="B36" s="200">
        <v>397993.67863655213</v>
      </c>
      <c r="C36" s="200">
        <v>50.02505776759871</v>
      </c>
      <c r="D36" s="200">
        <v>172302.8910386567</v>
      </c>
      <c r="E36" s="200">
        <v>21.65728387260231</v>
      </c>
      <c r="F36" s="200">
        <v>570296.56967520877</v>
      </c>
      <c r="G36" s="200">
        <v>71.682341640201017</v>
      </c>
      <c r="H36" s="200">
        <v>225292.074091102</v>
      </c>
      <c r="I36" s="200">
        <v>28.31765835979898</v>
      </c>
      <c r="J36" s="200">
        <v>795588.64376631076</v>
      </c>
      <c r="K36" s="200">
        <v>100</v>
      </c>
      <c r="L36" s="200">
        <v>42814.189490735771</v>
      </c>
      <c r="M36" s="200">
        <v>838402.83325704653</v>
      </c>
      <c r="N36" s="200">
        <v>1</v>
      </c>
    </row>
    <row r="37" spans="1:14" x14ac:dyDescent="0.35">
      <c r="A37" s="201" t="s">
        <v>938</v>
      </c>
      <c r="B37" s="200">
        <v>292912.59288625419</v>
      </c>
      <c r="C37" s="200">
        <v>44.183001957447068</v>
      </c>
      <c r="D37" s="200">
        <v>199418.83467006011</v>
      </c>
      <c r="E37" s="200">
        <v>30.080382259292591</v>
      </c>
      <c r="F37" s="200">
        <v>492331.42755631427</v>
      </c>
      <c r="G37" s="200">
        <v>74.263384216739652</v>
      </c>
      <c r="H37" s="200">
        <v>170621.69900661209</v>
      </c>
      <c r="I37" s="200">
        <v>25.736615783260351</v>
      </c>
      <c r="J37" s="200">
        <v>662953.12656292634</v>
      </c>
      <c r="K37" s="200">
        <v>100</v>
      </c>
      <c r="L37" s="200">
        <v>3480.7193025413549</v>
      </c>
      <c r="M37" s="200">
        <v>666433.84586546768</v>
      </c>
      <c r="N37" s="200">
        <v>1</v>
      </c>
    </row>
    <row r="38" spans="1:14" x14ac:dyDescent="0.35">
      <c r="A38" s="201" t="s">
        <v>937</v>
      </c>
      <c r="B38" s="200">
        <v>1222638.0940449401</v>
      </c>
      <c r="C38" s="200">
        <v>56.511197639516467</v>
      </c>
      <c r="D38" s="200">
        <v>251679.29669064251</v>
      </c>
      <c r="E38" s="200">
        <v>11.63279513891592</v>
      </c>
      <c r="F38" s="200">
        <v>1474317.390735582</v>
      </c>
      <c r="G38" s="200">
        <v>68.143992778432406</v>
      </c>
      <c r="H38" s="200">
        <v>689215.0508242615</v>
      </c>
      <c r="I38" s="200">
        <v>31.856007221567591</v>
      </c>
      <c r="J38" s="200">
        <v>2163532.4415598442</v>
      </c>
      <c r="K38" s="200">
        <v>100</v>
      </c>
      <c r="L38" s="200">
        <v>10430.32849018553</v>
      </c>
      <c r="M38" s="200">
        <v>2173962.7700500288</v>
      </c>
      <c r="N38" s="200">
        <v>1</v>
      </c>
    </row>
    <row r="39" spans="1:14" x14ac:dyDescent="0.35">
      <c r="A39" s="201" t="s">
        <v>936</v>
      </c>
      <c r="B39" s="200">
        <v>307423.37509679212</v>
      </c>
      <c r="C39" s="200">
        <v>47.548115564435207</v>
      </c>
      <c r="D39" s="200">
        <v>151275.69751979999</v>
      </c>
      <c r="E39" s="200">
        <v>23.397291586878609</v>
      </c>
      <c r="F39" s="200">
        <v>458699.07261659211</v>
      </c>
      <c r="G39" s="200">
        <v>70.945407151313816</v>
      </c>
      <c r="H39" s="200">
        <v>187853.10184379161</v>
      </c>
      <c r="I39" s="200">
        <v>29.05459284868618</v>
      </c>
      <c r="J39" s="200">
        <v>646552.17446038371</v>
      </c>
      <c r="K39" s="200">
        <v>100</v>
      </c>
      <c r="L39" s="200">
        <v>50581.083179296889</v>
      </c>
      <c r="M39" s="200">
        <v>697133.25763968064</v>
      </c>
      <c r="N39" s="200">
        <v>1</v>
      </c>
    </row>
    <row r="40" spans="1:14" x14ac:dyDescent="0.35">
      <c r="A40" s="201" t="s">
        <v>935</v>
      </c>
      <c r="B40" s="200">
        <v>658007.9563871196</v>
      </c>
      <c r="C40" s="200">
        <v>51.185627361866352</v>
      </c>
      <c r="D40" s="200">
        <v>213033.9108506031</v>
      </c>
      <c r="E40" s="200">
        <v>16.571645176011849</v>
      </c>
      <c r="F40" s="200">
        <v>871041.86723772273</v>
      </c>
      <c r="G40" s="200">
        <v>67.757272537878194</v>
      </c>
      <c r="H40" s="200">
        <v>414490.79163780413</v>
      </c>
      <c r="I40" s="200">
        <v>32.242727462121813</v>
      </c>
      <c r="J40" s="200">
        <v>1285532.6588755271</v>
      </c>
      <c r="K40" s="200">
        <v>100</v>
      </c>
      <c r="L40" s="200">
        <v>2870.039355721025</v>
      </c>
      <c r="M40" s="200">
        <v>1288402.698231248</v>
      </c>
      <c r="N40" s="200">
        <v>1</v>
      </c>
    </row>
    <row r="41" spans="1:14" x14ac:dyDescent="0.35">
      <c r="A41" s="201" t="s">
        <v>934</v>
      </c>
      <c r="B41" s="200">
        <v>57996.09392753015</v>
      </c>
      <c r="C41" s="200">
        <v>38.117408780905961</v>
      </c>
      <c r="D41" s="200">
        <v>44316.867596012191</v>
      </c>
      <c r="E41" s="200">
        <v>29.126860856479421</v>
      </c>
      <c r="F41" s="200">
        <v>102312.9615235423</v>
      </c>
      <c r="G41" s="200">
        <v>67.244269637385372</v>
      </c>
      <c r="H41" s="200">
        <v>49838.236006395637</v>
      </c>
      <c r="I41" s="200">
        <v>32.755730362614628</v>
      </c>
      <c r="J41" s="200">
        <v>152151.19752993801</v>
      </c>
      <c r="K41" s="200">
        <v>100</v>
      </c>
      <c r="L41" s="200">
        <v>105.0557293373318</v>
      </c>
      <c r="M41" s="200">
        <v>152256.25325927531</v>
      </c>
      <c r="N41" s="200">
        <v>1</v>
      </c>
    </row>
    <row r="42" spans="1:14" x14ac:dyDescent="0.35">
      <c r="A42" s="201" t="s">
        <v>933</v>
      </c>
      <c r="B42" s="200">
        <v>693482.78196969861</v>
      </c>
      <c r="C42" s="200">
        <v>47.476874026919738</v>
      </c>
      <c r="D42" s="200">
        <v>397815.59280509962</v>
      </c>
      <c r="E42" s="200">
        <v>27.23505366911527</v>
      </c>
      <c r="F42" s="200">
        <v>1091298.3747747981</v>
      </c>
      <c r="G42" s="200">
        <v>74.711927696035019</v>
      </c>
      <c r="H42" s="200">
        <v>369376.52470676578</v>
      </c>
      <c r="I42" s="200">
        <v>25.288072303964981</v>
      </c>
      <c r="J42" s="200">
        <v>1460674.8994815641</v>
      </c>
      <c r="K42" s="200">
        <v>100</v>
      </c>
      <c r="L42" s="200">
        <v>6669.7487267783999</v>
      </c>
      <c r="M42" s="200">
        <v>1467344.648208342</v>
      </c>
      <c r="N42" s="200">
        <v>1</v>
      </c>
    </row>
    <row r="43" spans="1:14" x14ac:dyDescent="0.35">
      <c r="A43" s="201" t="s">
        <v>932</v>
      </c>
      <c r="B43" s="200">
        <v>347733.68865947262</v>
      </c>
      <c r="C43" s="200">
        <v>42.692869759884751</v>
      </c>
      <c r="D43" s="200">
        <v>234135.12783955099</v>
      </c>
      <c r="E43" s="200">
        <v>28.745850186683139</v>
      </c>
      <c r="F43" s="200">
        <v>581868.8164990237</v>
      </c>
      <c r="G43" s="200">
        <v>71.4387199465679</v>
      </c>
      <c r="H43" s="200">
        <v>232631.80296088339</v>
      </c>
      <c r="I43" s="200">
        <v>28.5612800534321</v>
      </c>
      <c r="J43" s="200">
        <v>814500.61945990706</v>
      </c>
      <c r="K43" s="200">
        <v>100</v>
      </c>
      <c r="L43" s="200">
        <v>58918.403407855367</v>
      </c>
      <c r="M43" s="200">
        <v>873419.02286776248</v>
      </c>
      <c r="N43" s="200">
        <v>1</v>
      </c>
    </row>
    <row r="44" spans="1:14" x14ac:dyDescent="0.35">
      <c r="A44" s="201" t="s">
        <v>931</v>
      </c>
      <c r="B44" s="200">
        <v>97450.122941493784</v>
      </c>
      <c r="C44" s="200">
        <v>57.953297077982711</v>
      </c>
      <c r="D44" s="200">
        <v>2871.618179468805</v>
      </c>
      <c r="E44" s="200">
        <v>1.7077427552267439</v>
      </c>
      <c r="F44" s="200">
        <v>100321.7411209626</v>
      </c>
      <c r="G44" s="200">
        <v>59.66103983320945</v>
      </c>
      <c r="H44" s="200">
        <v>67831.112737142554</v>
      </c>
      <c r="I44" s="200">
        <v>40.33896016679055</v>
      </c>
      <c r="J44" s="200">
        <v>168152.85385810511</v>
      </c>
      <c r="K44" s="200">
        <v>100</v>
      </c>
      <c r="L44" s="200">
        <v>4988.6190759745396</v>
      </c>
      <c r="M44" s="200">
        <v>173141.47293407971</v>
      </c>
      <c r="N44" s="200">
        <v>1</v>
      </c>
    </row>
    <row r="45" spans="1:14" x14ac:dyDescent="0.35">
      <c r="A45" s="201" t="s">
        <v>930</v>
      </c>
      <c r="B45" s="200">
        <v>21757.742261826708</v>
      </c>
      <c r="C45" s="200">
        <v>63.497142376345309</v>
      </c>
      <c r="D45" s="200">
        <v>3394.566576307036</v>
      </c>
      <c r="E45" s="200">
        <v>9.9066012736035791</v>
      </c>
      <c r="F45" s="200">
        <v>25152.30883813374</v>
      </c>
      <c r="G45" s="200">
        <v>73.403743649948879</v>
      </c>
      <c r="H45" s="200">
        <v>9113.3942274772126</v>
      </c>
      <c r="I45" s="200">
        <v>26.596256350051121</v>
      </c>
      <c r="J45" s="200">
        <v>34265.703065610956</v>
      </c>
      <c r="K45" s="200">
        <v>100</v>
      </c>
      <c r="L45" s="200">
        <v>0</v>
      </c>
      <c r="M45" s="200">
        <v>34265.703065610956</v>
      </c>
      <c r="N45" s="200">
        <v>1</v>
      </c>
    </row>
    <row r="46" spans="1:14" x14ac:dyDescent="0.35">
      <c r="A46" s="201" t="s">
        <v>929</v>
      </c>
      <c r="B46" s="200">
        <v>107840.5562245099</v>
      </c>
      <c r="C46" s="200">
        <v>53.055181510062951</v>
      </c>
      <c r="D46" s="200">
        <v>50787.409186178687</v>
      </c>
      <c r="E46" s="200">
        <v>24.986288156645639</v>
      </c>
      <c r="F46" s="200">
        <v>158627.9654106886</v>
      </c>
      <c r="G46" s="200">
        <v>78.041469666708593</v>
      </c>
      <c r="H46" s="200">
        <v>44633.154719596547</v>
      </c>
      <c r="I46" s="200">
        <v>21.95853033329141</v>
      </c>
      <c r="J46" s="200">
        <v>203261.12013028521</v>
      </c>
      <c r="K46" s="200">
        <v>100</v>
      </c>
      <c r="L46" s="200">
        <v>438.6806146768613</v>
      </c>
      <c r="M46" s="200">
        <v>203699.80074496201</v>
      </c>
      <c r="N46" s="200">
        <v>1</v>
      </c>
    </row>
    <row r="47" spans="1:14" x14ac:dyDescent="0.35">
      <c r="A47" s="201" t="s">
        <v>928</v>
      </c>
      <c r="B47" s="200">
        <v>94050.665477672213</v>
      </c>
      <c r="C47" s="200">
        <v>59.594758124469656</v>
      </c>
      <c r="D47" s="200">
        <v>19143.89721849429</v>
      </c>
      <c r="E47" s="200">
        <v>12.13043967845949</v>
      </c>
      <c r="F47" s="200">
        <v>113194.5626961665</v>
      </c>
      <c r="G47" s="200">
        <v>71.725197802929159</v>
      </c>
      <c r="H47" s="200">
        <v>44622.447453011227</v>
      </c>
      <c r="I47" s="200">
        <v>28.274802197070841</v>
      </c>
      <c r="J47" s="200">
        <v>157817.01014917769</v>
      </c>
      <c r="K47" s="200">
        <v>100</v>
      </c>
      <c r="L47" s="200">
        <v>322.88156440002717</v>
      </c>
      <c r="M47" s="200">
        <v>158139.89171357779</v>
      </c>
      <c r="N47" s="200">
        <v>1</v>
      </c>
    </row>
    <row r="48" spans="1:14" x14ac:dyDescent="0.35">
      <c r="A48" s="201" t="s">
        <v>927</v>
      </c>
      <c r="B48" s="200">
        <v>266895.10301807552</v>
      </c>
      <c r="C48" s="200">
        <v>41.511618208098717</v>
      </c>
      <c r="D48" s="200">
        <v>201069.79309147911</v>
      </c>
      <c r="E48" s="200">
        <v>31.27345683607242</v>
      </c>
      <c r="F48" s="200">
        <v>467964.89610955463</v>
      </c>
      <c r="G48" s="200">
        <v>72.785075044171137</v>
      </c>
      <c r="H48" s="200">
        <v>174975.83840993349</v>
      </c>
      <c r="I48" s="200">
        <v>27.21492495582886</v>
      </c>
      <c r="J48" s="200">
        <v>642940.73451948806</v>
      </c>
      <c r="K48" s="200">
        <v>100</v>
      </c>
      <c r="L48" s="200">
        <v>6766.3514601764582</v>
      </c>
      <c r="M48" s="200">
        <v>649707.08597966447</v>
      </c>
      <c r="N48" s="200">
        <v>1</v>
      </c>
    </row>
    <row r="49" spans="1:14" x14ac:dyDescent="0.35">
      <c r="A49" s="201" t="s">
        <v>926</v>
      </c>
      <c r="B49" s="200">
        <v>259124.3927207849</v>
      </c>
      <c r="C49" s="200">
        <v>52.791407649510532</v>
      </c>
      <c r="D49" s="200">
        <v>95607.026259786217</v>
      </c>
      <c r="E49" s="200">
        <v>19.478017659558549</v>
      </c>
      <c r="F49" s="200">
        <v>354731.41898057109</v>
      </c>
      <c r="G49" s="200">
        <v>72.269425309069092</v>
      </c>
      <c r="H49" s="200">
        <v>136114.35357610631</v>
      </c>
      <c r="I49" s="200">
        <v>27.730574690930911</v>
      </c>
      <c r="J49" s="200">
        <v>490845.77255667729</v>
      </c>
      <c r="K49" s="200">
        <v>100</v>
      </c>
      <c r="L49" s="200">
        <v>19386.00826608076</v>
      </c>
      <c r="M49" s="200">
        <v>510231.7808227581</v>
      </c>
      <c r="N49" s="200">
        <v>1</v>
      </c>
    </row>
    <row r="50" spans="1:14" x14ac:dyDescent="0.35">
      <c r="A50" s="201" t="s">
        <v>925</v>
      </c>
      <c r="B50" s="200">
        <v>136670.29485588591</v>
      </c>
      <c r="C50" s="200">
        <v>47.308763992631093</v>
      </c>
      <c r="D50" s="200">
        <v>67700.629539718138</v>
      </c>
      <c r="E50" s="200">
        <v>23.434742044160728</v>
      </c>
      <c r="F50" s="200">
        <v>204370.92439560409</v>
      </c>
      <c r="G50" s="200">
        <v>70.743506036791828</v>
      </c>
      <c r="H50" s="200">
        <v>84519.089465620404</v>
      </c>
      <c r="I50" s="200">
        <v>29.256493963208172</v>
      </c>
      <c r="J50" s="200">
        <v>288890.01386122452</v>
      </c>
      <c r="K50" s="200">
        <v>100</v>
      </c>
      <c r="L50" s="200">
        <v>394.12611515139531</v>
      </c>
      <c r="M50" s="200">
        <v>289284.13997637591</v>
      </c>
      <c r="N50" s="200">
        <v>1</v>
      </c>
    </row>
    <row r="51" spans="1:14" x14ac:dyDescent="0.35">
      <c r="A51" s="201" t="s">
        <v>924</v>
      </c>
      <c r="B51" s="200">
        <v>114570.6227846375</v>
      </c>
      <c r="C51" s="200">
        <v>39.012082719206823</v>
      </c>
      <c r="D51" s="200">
        <v>90496.937853716372</v>
      </c>
      <c r="E51" s="200">
        <v>30.814827916406291</v>
      </c>
      <c r="F51" s="200">
        <v>205067.5606383539</v>
      </c>
      <c r="G51" s="200">
        <v>69.826910635613103</v>
      </c>
      <c r="H51" s="200">
        <v>88612.281089837023</v>
      </c>
      <c r="I51" s="200">
        <v>30.1730893643869</v>
      </c>
      <c r="J51" s="200">
        <v>293679.84172819089</v>
      </c>
      <c r="K51" s="200">
        <v>100</v>
      </c>
      <c r="L51" s="200">
        <v>3040.088063150054</v>
      </c>
      <c r="M51" s="200">
        <v>296719.92979134101</v>
      </c>
      <c r="N51" s="200">
        <v>1</v>
      </c>
    </row>
    <row r="52" spans="1:14" x14ac:dyDescent="0.35">
      <c r="A52" s="201" t="s">
        <v>923</v>
      </c>
      <c r="B52" s="200">
        <v>318857.61032964231</v>
      </c>
      <c r="C52" s="200">
        <v>38.487223035650707</v>
      </c>
      <c r="D52" s="200">
        <v>220557.66369946531</v>
      </c>
      <c r="E52" s="200">
        <v>26.622077441550161</v>
      </c>
      <c r="F52" s="200">
        <v>539415.27402910753</v>
      </c>
      <c r="G52" s="200">
        <v>65.109300477200861</v>
      </c>
      <c r="H52" s="200">
        <v>289061.25708950439</v>
      </c>
      <c r="I52" s="200">
        <v>34.890699522799139</v>
      </c>
      <c r="J52" s="200">
        <v>828476.53111861192</v>
      </c>
      <c r="K52" s="200">
        <v>100</v>
      </c>
      <c r="L52" s="200">
        <v>3396.9631111413942</v>
      </c>
      <c r="M52" s="200">
        <v>831873.49422975327</v>
      </c>
      <c r="N52" s="200">
        <v>1</v>
      </c>
    </row>
    <row r="53" spans="1:14" x14ac:dyDescent="0.35">
      <c r="A53" s="201" t="s">
        <v>922</v>
      </c>
      <c r="B53" s="200">
        <v>108564.04437892479</v>
      </c>
      <c r="C53" s="200">
        <v>49.638959819043542</v>
      </c>
      <c r="D53" s="200">
        <v>29153.86092711048</v>
      </c>
      <c r="E53" s="200">
        <v>13.330079396081841</v>
      </c>
      <c r="F53" s="200">
        <v>137717.9053060353</v>
      </c>
      <c r="G53" s="200">
        <v>62.969039215125363</v>
      </c>
      <c r="H53" s="200">
        <v>80989.426142266369</v>
      </c>
      <c r="I53" s="200">
        <v>37.030960784874637</v>
      </c>
      <c r="J53" s="200">
        <v>218707.3314483017</v>
      </c>
      <c r="K53" s="200">
        <v>100</v>
      </c>
      <c r="L53" s="200">
        <v>6436.296890771021</v>
      </c>
      <c r="M53" s="200">
        <v>225143.62833907269</v>
      </c>
      <c r="N53" s="200">
        <v>1</v>
      </c>
    </row>
    <row r="54" spans="1:14" x14ac:dyDescent="0.35">
      <c r="A54" s="201" t="s">
        <v>921</v>
      </c>
      <c r="B54" s="200">
        <v>75467.081807395036</v>
      </c>
      <c r="C54" s="200">
        <v>44.083268166430358</v>
      </c>
      <c r="D54" s="200">
        <v>30206.956051543599</v>
      </c>
      <c r="E54" s="200">
        <v>17.645062088266499</v>
      </c>
      <c r="F54" s="200">
        <v>105674.03785893859</v>
      </c>
      <c r="G54" s="200">
        <v>61.728330254696857</v>
      </c>
      <c r="H54" s="200">
        <v>65518.0832026836</v>
      </c>
      <c r="I54" s="200">
        <v>38.271669745303143</v>
      </c>
      <c r="J54" s="200">
        <v>171192.12106162219</v>
      </c>
      <c r="K54" s="200">
        <v>100</v>
      </c>
      <c r="L54" s="200">
        <v>1008.646703707559</v>
      </c>
      <c r="M54" s="200">
        <v>172200.7677653298</v>
      </c>
      <c r="N54" s="200">
        <v>1</v>
      </c>
    </row>
    <row r="55" spans="1:14" x14ac:dyDescent="0.35">
      <c r="A55" s="201" t="s">
        <v>920</v>
      </c>
      <c r="B55" s="200">
        <v>146975.30790162741</v>
      </c>
      <c r="C55" s="200">
        <v>59.573873808149223</v>
      </c>
      <c r="D55" s="200">
        <v>46302.927730645853</v>
      </c>
      <c r="E55" s="200">
        <v>18.768082972274598</v>
      </c>
      <c r="F55" s="200">
        <v>193278.23563227319</v>
      </c>
      <c r="G55" s="200">
        <v>78.341956780423814</v>
      </c>
      <c r="H55" s="200">
        <v>53432.777948855277</v>
      </c>
      <c r="I55" s="200">
        <v>21.658043219576189</v>
      </c>
      <c r="J55" s="200">
        <v>246711.0135811285</v>
      </c>
      <c r="K55" s="200">
        <v>100</v>
      </c>
      <c r="L55" s="200">
        <v>723.01671579111144</v>
      </c>
      <c r="M55" s="200">
        <v>247434.03029691961</v>
      </c>
      <c r="N55" s="200">
        <v>1</v>
      </c>
    </row>
    <row r="56" spans="1:14" x14ac:dyDescent="0.35">
      <c r="A56" s="201" t="s">
        <v>919</v>
      </c>
      <c r="B56" s="200">
        <v>244855.86399383351</v>
      </c>
      <c r="C56" s="200">
        <v>43.23274578041179</v>
      </c>
      <c r="D56" s="200">
        <v>124183.5157087667</v>
      </c>
      <c r="E56" s="200">
        <v>21.926345880326121</v>
      </c>
      <c r="F56" s="200">
        <v>369039.37970260018</v>
      </c>
      <c r="G56" s="200">
        <v>65.1590916607379</v>
      </c>
      <c r="H56" s="200">
        <v>197327.29346108911</v>
      </c>
      <c r="I56" s="200">
        <v>34.8409083392621</v>
      </c>
      <c r="J56" s="200">
        <v>566366.67316368932</v>
      </c>
      <c r="K56" s="200">
        <v>100</v>
      </c>
      <c r="L56" s="200">
        <v>1182.8270864221131</v>
      </c>
      <c r="M56" s="200">
        <v>567549.50025011145</v>
      </c>
      <c r="N56" s="200">
        <v>1</v>
      </c>
    </row>
    <row r="57" spans="1:14" x14ac:dyDescent="0.35">
      <c r="A57" s="201" t="s">
        <v>918</v>
      </c>
      <c r="B57" s="200">
        <v>76955.188766769803</v>
      </c>
      <c r="C57" s="200">
        <v>57.929013292310593</v>
      </c>
      <c r="D57" s="200">
        <v>21975.918508026371</v>
      </c>
      <c r="E57" s="200">
        <v>16.5426567819935</v>
      </c>
      <c r="F57" s="200">
        <v>98931.107274796173</v>
      </c>
      <c r="G57" s="200">
        <v>74.471670074304086</v>
      </c>
      <c r="H57" s="200">
        <v>33912.841539682791</v>
      </c>
      <c r="I57" s="200">
        <v>25.52832992569591</v>
      </c>
      <c r="J57" s="200">
        <v>132843.94881447899</v>
      </c>
      <c r="K57" s="200">
        <v>100</v>
      </c>
      <c r="L57" s="200">
        <v>1227.7298045883681</v>
      </c>
      <c r="M57" s="200">
        <v>134071.6786190673</v>
      </c>
      <c r="N57" s="200">
        <v>1</v>
      </c>
    </row>
    <row r="58" spans="1:14" x14ac:dyDescent="0.35">
      <c r="A58" s="201" t="s">
        <v>917</v>
      </c>
      <c r="B58" s="200">
        <v>143061.63221738639</v>
      </c>
      <c r="C58" s="200">
        <v>47.560215432251482</v>
      </c>
      <c r="D58" s="200">
        <v>83913.470334795391</v>
      </c>
      <c r="E58" s="200">
        <v>27.89666708629716</v>
      </c>
      <c r="F58" s="200">
        <v>226975.10255218181</v>
      </c>
      <c r="G58" s="200">
        <v>75.456882518548639</v>
      </c>
      <c r="H58" s="200">
        <v>73825.95757164096</v>
      </c>
      <c r="I58" s="200">
        <v>24.543117481451361</v>
      </c>
      <c r="J58" s="200">
        <v>300801.06012382283</v>
      </c>
      <c r="K58" s="200">
        <v>100</v>
      </c>
      <c r="L58" s="200">
        <v>0</v>
      </c>
      <c r="M58" s="200">
        <v>300801.06012382283</v>
      </c>
      <c r="N58" s="200">
        <v>1</v>
      </c>
    </row>
    <row r="59" spans="1:14" x14ac:dyDescent="0.35">
      <c r="A59" s="201" t="s">
        <v>916</v>
      </c>
      <c r="B59" s="200">
        <v>209914.8456467865</v>
      </c>
      <c r="C59" s="200">
        <v>35.562985801809127</v>
      </c>
      <c r="D59" s="200">
        <v>134885.3327568126</v>
      </c>
      <c r="E59" s="200">
        <v>22.851767148353002</v>
      </c>
      <c r="F59" s="200">
        <v>344800.17840359907</v>
      </c>
      <c r="G59" s="200">
        <v>58.414752950162132</v>
      </c>
      <c r="H59" s="200">
        <v>245461.97454562789</v>
      </c>
      <c r="I59" s="200">
        <v>41.585247049837868</v>
      </c>
      <c r="J59" s="200">
        <v>590262.15294922702</v>
      </c>
      <c r="K59" s="200">
        <v>100</v>
      </c>
      <c r="L59" s="200">
        <v>4147.8784746959427</v>
      </c>
      <c r="M59" s="200">
        <v>594410.03142392298</v>
      </c>
      <c r="N59" s="200">
        <v>1</v>
      </c>
    </row>
    <row r="60" spans="1:14" x14ac:dyDescent="0.35">
      <c r="A60" s="201" t="s">
        <v>915</v>
      </c>
      <c r="B60" s="200">
        <v>94666.990978524729</v>
      </c>
      <c r="C60" s="200">
        <v>39.431218730483529</v>
      </c>
      <c r="D60" s="200">
        <v>59344.12186972882</v>
      </c>
      <c r="E60" s="200">
        <v>24.71834190171505</v>
      </c>
      <c r="F60" s="200">
        <v>154011.11284825351</v>
      </c>
      <c r="G60" s="200">
        <v>64.149560632198572</v>
      </c>
      <c r="H60" s="200">
        <v>86070.208567610971</v>
      </c>
      <c r="I60" s="200">
        <v>35.850439367801428</v>
      </c>
      <c r="J60" s="200">
        <v>240081.32141586451</v>
      </c>
      <c r="K60" s="200">
        <v>100</v>
      </c>
      <c r="L60" s="200">
        <v>2070.9618342005838</v>
      </c>
      <c r="M60" s="200">
        <v>242152.28325006511</v>
      </c>
      <c r="N60" s="200">
        <v>1</v>
      </c>
    </row>
    <row r="61" spans="1:14" x14ac:dyDescent="0.35">
      <c r="A61" s="201" t="s">
        <v>914</v>
      </c>
      <c r="B61" s="200">
        <v>62432.533262860183</v>
      </c>
      <c r="C61" s="200">
        <v>39.405764652216213</v>
      </c>
      <c r="D61" s="200">
        <v>47841.433434764956</v>
      </c>
      <c r="E61" s="200">
        <v>30.196248142256611</v>
      </c>
      <c r="F61" s="200">
        <v>110273.9666976251</v>
      </c>
      <c r="G61" s="200">
        <v>69.602012794472827</v>
      </c>
      <c r="H61" s="200">
        <v>48161.058771037897</v>
      </c>
      <c r="I61" s="200">
        <v>30.397987205527169</v>
      </c>
      <c r="J61" s="200">
        <v>158435.02546866311</v>
      </c>
      <c r="K61" s="200">
        <v>100</v>
      </c>
      <c r="L61" s="200">
        <v>7159.4735686624272</v>
      </c>
      <c r="M61" s="200">
        <v>165594.4990373255</v>
      </c>
      <c r="N61" s="200">
        <v>1</v>
      </c>
    </row>
    <row r="62" spans="1:14" x14ac:dyDescent="0.35">
      <c r="A62" s="201" t="s">
        <v>913</v>
      </c>
      <c r="B62" s="200">
        <v>131242.51497099129</v>
      </c>
      <c r="C62" s="200">
        <v>43.997665005785727</v>
      </c>
      <c r="D62" s="200">
        <v>70774.235514755434</v>
      </c>
      <c r="E62" s="200">
        <v>23.72631388469706</v>
      </c>
      <c r="F62" s="200">
        <v>202016.75048574671</v>
      </c>
      <c r="G62" s="200">
        <v>67.723978890482783</v>
      </c>
      <c r="H62" s="200">
        <v>96277.522525634209</v>
      </c>
      <c r="I62" s="200">
        <v>32.276021109517217</v>
      </c>
      <c r="J62" s="200">
        <v>298294.27301138092</v>
      </c>
      <c r="K62" s="200">
        <v>100</v>
      </c>
      <c r="L62" s="200">
        <v>2291.3623897001721</v>
      </c>
      <c r="M62" s="200">
        <v>300585.63540108112</v>
      </c>
      <c r="N62" s="200">
        <v>1</v>
      </c>
    </row>
    <row r="63" spans="1:14" x14ac:dyDescent="0.35">
      <c r="A63" s="201" t="s">
        <v>912</v>
      </c>
      <c r="B63" s="200">
        <v>57929.454438447669</v>
      </c>
      <c r="C63" s="200">
        <v>72.019315584371384</v>
      </c>
      <c r="D63" s="200">
        <v>8031.935643589607</v>
      </c>
      <c r="E63" s="200">
        <v>9.9854989741647202</v>
      </c>
      <c r="F63" s="200">
        <v>65961.39008203728</v>
      </c>
      <c r="G63" s="200">
        <v>82.004814558536111</v>
      </c>
      <c r="H63" s="200">
        <v>14474.60680074718</v>
      </c>
      <c r="I63" s="200">
        <v>17.995185441463889</v>
      </c>
      <c r="J63" s="200">
        <v>80435.996882784457</v>
      </c>
      <c r="K63" s="200">
        <v>100</v>
      </c>
      <c r="L63" s="200">
        <v>3657.640346452401</v>
      </c>
      <c r="M63" s="200">
        <v>84093.637229236861</v>
      </c>
      <c r="N63" s="200">
        <v>1</v>
      </c>
    </row>
    <row r="64" spans="1:14" x14ac:dyDescent="0.35">
      <c r="A64" s="201" t="s">
        <v>911</v>
      </c>
      <c r="B64" s="200">
        <v>7756.8165017902584</v>
      </c>
      <c r="C64" s="200">
        <v>83.998811844908445</v>
      </c>
      <c r="D64" s="200">
        <v>0</v>
      </c>
      <c r="E64" s="200">
        <v>0</v>
      </c>
      <c r="F64" s="200">
        <v>7756.8165017902584</v>
      </c>
      <c r="G64" s="200">
        <v>83.998811844908445</v>
      </c>
      <c r="H64" s="200">
        <v>1477.619475842484</v>
      </c>
      <c r="I64" s="200">
        <v>16.001188155091551</v>
      </c>
      <c r="J64" s="200">
        <v>9234.4359776327419</v>
      </c>
      <c r="K64" s="200">
        <v>100</v>
      </c>
      <c r="L64" s="200">
        <v>0</v>
      </c>
      <c r="M64" s="200">
        <v>9234.4359776327419</v>
      </c>
      <c r="N64" s="200">
        <v>1</v>
      </c>
    </row>
    <row r="65" spans="1:14" x14ac:dyDescent="0.35">
      <c r="A65" s="201" t="s">
        <v>910</v>
      </c>
      <c r="B65" s="200">
        <v>90867.492438326357</v>
      </c>
      <c r="C65" s="200">
        <v>40.080277266065259</v>
      </c>
      <c r="D65" s="200">
        <v>93701.262611436745</v>
      </c>
      <c r="E65" s="200">
        <v>41.330210451177173</v>
      </c>
      <c r="F65" s="200">
        <v>184568.7550497631</v>
      </c>
      <c r="G65" s="200">
        <v>81.410487717242432</v>
      </c>
      <c r="H65" s="200">
        <v>42144.977081179713</v>
      </c>
      <c r="I65" s="200">
        <v>18.589512282757571</v>
      </c>
      <c r="J65" s="200">
        <v>226713.73213094281</v>
      </c>
      <c r="K65" s="200">
        <v>100</v>
      </c>
      <c r="L65" s="200">
        <v>1474.595062567385</v>
      </c>
      <c r="M65" s="200">
        <v>228188.32719351019</v>
      </c>
      <c r="N65" s="200">
        <v>1</v>
      </c>
    </row>
    <row r="66" spans="1:14" x14ac:dyDescent="0.35">
      <c r="A66" s="201" t="s">
        <v>909</v>
      </c>
      <c r="B66" s="200">
        <v>14589.692634912501</v>
      </c>
      <c r="C66" s="200">
        <v>53.608968052103727</v>
      </c>
      <c r="D66" s="200">
        <v>2641.524615808029</v>
      </c>
      <c r="E66" s="200">
        <v>9.7061269405246495</v>
      </c>
      <c r="F66" s="200">
        <v>17231.217250720529</v>
      </c>
      <c r="G66" s="200">
        <v>63.315094992628381</v>
      </c>
      <c r="H66" s="200">
        <v>9983.8050954146456</v>
      </c>
      <c r="I66" s="200">
        <v>36.684905007371619</v>
      </c>
      <c r="J66" s="200">
        <v>27215.022346135171</v>
      </c>
      <c r="K66" s="200">
        <v>100</v>
      </c>
      <c r="L66" s="200">
        <v>0</v>
      </c>
      <c r="M66" s="200">
        <v>27215.022346135171</v>
      </c>
      <c r="N66" s="200">
        <v>1</v>
      </c>
    </row>
    <row r="67" spans="1:14" x14ac:dyDescent="0.35">
      <c r="A67" s="201" t="s">
        <v>908</v>
      </c>
      <c r="B67" s="200">
        <v>50006.137443938802</v>
      </c>
      <c r="C67" s="200">
        <v>53.955439915221497</v>
      </c>
      <c r="D67" s="200">
        <v>23487.405698669689</v>
      </c>
      <c r="E67" s="200">
        <v>25.342355393070029</v>
      </c>
      <c r="F67" s="200">
        <v>73493.543142608498</v>
      </c>
      <c r="G67" s="200">
        <v>79.297795308291555</v>
      </c>
      <c r="H67" s="200">
        <v>19186.89375589864</v>
      </c>
      <c r="I67" s="200">
        <v>20.702204691708449</v>
      </c>
      <c r="J67" s="200">
        <v>92680.436898507134</v>
      </c>
      <c r="K67" s="200">
        <v>100</v>
      </c>
      <c r="L67" s="200">
        <v>236.10862861415609</v>
      </c>
      <c r="M67" s="200">
        <v>92916.545527121285</v>
      </c>
      <c r="N67" s="200">
        <v>1</v>
      </c>
    </row>
    <row r="68" spans="1:14" x14ac:dyDescent="0.35">
      <c r="A68" s="201" t="s">
        <v>907</v>
      </c>
      <c r="B68" s="200">
        <v>47600.649787631693</v>
      </c>
      <c r="C68" s="200">
        <v>52.023404659270057</v>
      </c>
      <c r="D68" s="200">
        <v>23438.55309315044</v>
      </c>
      <c r="E68" s="200">
        <v>25.616316954345059</v>
      </c>
      <c r="F68" s="200">
        <v>71039.202880782133</v>
      </c>
      <c r="G68" s="200">
        <v>77.639721613615137</v>
      </c>
      <c r="H68" s="200">
        <v>20459.325713020149</v>
      </c>
      <c r="I68" s="200">
        <v>22.360278386384859</v>
      </c>
      <c r="J68" s="200">
        <v>91498.528593802286</v>
      </c>
      <c r="K68" s="200">
        <v>100</v>
      </c>
      <c r="L68" s="200">
        <v>1269.1221599183241</v>
      </c>
      <c r="M68" s="200">
        <v>92767.650753720605</v>
      </c>
      <c r="N68" s="200">
        <v>1</v>
      </c>
    </row>
    <row r="69" spans="1:14" x14ac:dyDescent="0.35">
      <c r="A69" s="201" t="s">
        <v>906</v>
      </c>
      <c r="B69" s="200">
        <v>108353.0444499916</v>
      </c>
      <c r="C69" s="200">
        <v>50.219439285906333</v>
      </c>
      <c r="D69" s="200">
        <v>56806.251337210713</v>
      </c>
      <c r="E69" s="200">
        <v>26.32854576970966</v>
      </c>
      <c r="F69" s="200">
        <v>165159.29578720231</v>
      </c>
      <c r="G69" s="200">
        <v>76.547985055615982</v>
      </c>
      <c r="H69" s="200">
        <v>50599.872357074433</v>
      </c>
      <c r="I69" s="200">
        <v>23.452014944384018</v>
      </c>
      <c r="J69" s="200">
        <v>215759.16814427669</v>
      </c>
      <c r="K69" s="200">
        <v>100</v>
      </c>
      <c r="L69" s="200">
        <v>0</v>
      </c>
      <c r="M69" s="200">
        <v>215759.16814427669</v>
      </c>
      <c r="N69" s="200">
        <v>1</v>
      </c>
    </row>
    <row r="70" spans="1:14" x14ac:dyDescent="0.35">
      <c r="A70" s="201" t="s">
        <v>905</v>
      </c>
      <c r="B70" s="200">
        <v>147.02794022012171</v>
      </c>
      <c r="C70" s="200">
        <v>52.276313874874688</v>
      </c>
      <c r="D70" s="200">
        <v>45.07695920778766</v>
      </c>
      <c r="E70" s="200">
        <v>16.027275254916042</v>
      </c>
      <c r="F70" s="200">
        <v>192.10489942790929</v>
      </c>
      <c r="G70" s="200">
        <v>68.303589129790737</v>
      </c>
      <c r="H70" s="200">
        <v>89.146645147399738</v>
      </c>
      <c r="I70" s="200">
        <v>31.69641087020926</v>
      </c>
      <c r="J70" s="200">
        <v>281.25154457530908</v>
      </c>
      <c r="K70" s="200">
        <v>100</v>
      </c>
      <c r="L70" s="200">
        <v>0</v>
      </c>
      <c r="M70" s="200">
        <v>281.25154457530908</v>
      </c>
      <c r="N70" s="200">
        <v>1</v>
      </c>
    </row>
    <row r="71" spans="1:14" x14ac:dyDescent="0.35">
      <c r="A71" s="201" t="s">
        <v>904</v>
      </c>
      <c r="B71" s="200">
        <v>22350.439904877028</v>
      </c>
      <c r="C71" s="200">
        <v>40.272567022934133</v>
      </c>
      <c r="D71" s="200">
        <v>8888.8726523643818</v>
      </c>
      <c r="E71" s="200">
        <v>16.016584960932128</v>
      </c>
      <c r="F71" s="200">
        <v>31239.31255724141</v>
      </c>
      <c r="G71" s="200">
        <v>56.289151983866262</v>
      </c>
      <c r="H71" s="200">
        <v>24258.614585443749</v>
      </c>
      <c r="I71" s="200">
        <v>43.710848016133738</v>
      </c>
      <c r="J71" s="200">
        <v>55497.927142685163</v>
      </c>
      <c r="K71" s="200">
        <v>100</v>
      </c>
      <c r="L71" s="200">
        <v>0</v>
      </c>
      <c r="M71" s="200">
        <v>55497.927142685163</v>
      </c>
      <c r="N71" s="200">
        <v>1</v>
      </c>
    </row>
    <row r="72" spans="1:14" x14ac:dyDescent="0.35">
      <c r="A72" s="201" t="s">
        <v>903</v>
      </c>
      <c r="B72" s="200">
        <v>4514.2031822691561</v>
      </c>
      <c r="C72" s="200">
        <v>47.049312388713012</v>
      </c>
      <c r="D72" s="200">
        <v>2883.8968545411549</v>
      </c>
      <c r="E72" s="200">
        <v>30.057433954031431</v>
      </c>
      <c r="F72" s="200">
        <v>7398.1000368103114</v>
      </c>
      <c r="G72" s="200">
        <v>77.10674634274443</v>
      </c>
      <c r="H72" s="200">
        <v>2196.520911044604</v>
      </c>
      <c r="I72" s="200">
        <v>22.89325365725557</v>
      </c>
      <c r="J72" s="200">
        <v>9594.6209478549154</v>
      </c>
      <c r="K72" s="200">
        <v>100</v>
      </c>
      <c r="L72" s="200">
        <v>0</v>
      </c>
      <c r="M72" s="200">
        <v>9594.6209478549154</v>
      </c>
      <c r="N72" s="200">
        <v>1</v>
      </c>
    </row>
    <row r="73" spans="1:14" x14ac:dyDescent="0.35">
      <c r="A73" s="201" t="s">
        <v>902</v>
      </c>
      <c r="B73" s="200">
        <v>28019.44032777374</v>
      </c>
      <c r="C73" s="200">
        <v>61.684500447854788</v>
      </c>
      <c r="D73" s="200">
        <v>13027.62602818113</v>
      </c>
      <c r="E73" s="200">
        <v>28.680180409359131</v>
      </c>
      <c r="F73" s="200">
        <v>41047.066355954878</v>
      </c>
      <c r="G73" s="200">
        <v>90.364680857213926</v>
      </c>
      <c r="H73" s="200">
        <v>4376.7275052924524</v>
      </c>
      <c r="I73" s="200">
        <v>9.6353191427860736</v>
      </c>
      <c r="J73" s="200">
        <v>45423.79386124733</v>
      </c>
      <c r="K73" s="200">
        <v>100</v>
      </c>
      <c r="L73" s="200">
        <v>573.14248345609076</v>
      </c>
      <c r="M73" s="200">
        <v>45996.936344703419</v>
      </c>
      <c r="N73" s="200">
        <v>1</v>
      </c>
    </row>
    <row r="74" spans="1:14" x14ac:dyDescent="0.35">
      <c r="A74" s="201" t="s">
        <v>901</v>
      </c>
      <c r="B74" s="200">
        <v>34471.817016239896</v>
      </c>
      <c r="C74" s="200">
        <v>46.144028952511</v>
      </c>
      <c r="D74" s="200">
        <v>17773.754902126551</v>
      </c>
      <c r="E74" s="200">
        <v>23.791976512644581</v>
      </c>
      <c r="F74" s="200">
        <v>52245.571918366448</v>
      </c>
      <c r="G74" s="200">
        <v>69.936005465155588</v>
      </c>
      <c r="H74" s="200">
        <v>22459.25511725387</v>
      </c>
      <c r="I74" s="200">
        <v>30.063994534844412</v>
      </c>
      <c r="J74" s="200">
        <v>74704.827035620314</v>
      </c>
      <c r="K74" s="200">
        <v>100</v>
      </c>
      <c r="L74" s="200">
        <v>0</v>
      </c>
      <c r="M74" s="200">
        <v>74704.827035620314</v>
      </c>
      <c r="N74" s="200">
        <v>1</v>
      </c>
    </row>
    <row r="75" spans="1:14" x14ac:dyDescent="0.35">
      <c r="A75" s="201" t="s">
        <v>900</v>
      </c>
      <c r="B75" s="200">
        <v>90798.094717466127</v>
      </c>
      <c r="C75" s="200">
        <v>52.00669810429158</v>
      </c>
      <c r="D75" s="200">
        <v>35685.533414152917</v>
      </c>
      <c r="E75" s="200">
        <v>20.439710422728261</v>
      </c>
      <c r="F75" s="200">
        <v>126483.628131619</v>
      </c>
      <c r="G75" s="200">
        <v>72.446408527019841</v>
      </c>
      <c r="H75" s="200">
        <v>48105.603692682227</v>
      </c>
      <c r="I75" s="200">
        <v>27.553591472980159</v>
      </c>
      <c r="J75" s="200">
        <v>174589.2318243013</v>
      </c>
      <c r="K75" s="200">
        <v>100</v>
      </c>
      <c r="L75" s="200">
        <v>0</v>
      </c>
      <c r="M75" s="200">
        <v>174589.2318243013</v>
      </c>
      <c r="N75" s="200">
        <v>1</v>
      </c>
    </row>
    <row r="76" spans="1:14" x14ac:dyDescent="0.35">
      <c r="A76" s="201" t="s">
        <v>899</v>
      </c>
      <c r="B76" s="200">
        <v>70544.66170641678</v>
      </c>
      <c r="C76" s="200">
        <v>50.207339380100343</v>
      </c>
      <c r="D76" s="200">
        <v>5610.0815925713996</v>
      </c>
      <c r="E76" s="200">
        <v>3.9927510268670749</v>
      </c>
      <c r="F76" s="200">
        <v>76154.743298988178</v>
      </c>
      <c r="G76" s="200">
        <v>54.200090406967398</v>
      </c>
      <c r="H76" s="200">
        <v>64351.928788035701</v>
      </c>
      <c r="I76" s="200">
        <v>45.799909593032602</v>
      </c>
      <c r="J76" s="200">
        <v>140506.67208702391</v>
      </c>
      <c r="K76" s="200">
        <v>100</v>
      </c>
      <c r="L76" s="200">
        <v>0</v>
      </c>
      <c r="M76" s="200">
        <v>140506.67208702391</v>
      </c>
      <c r="N76" s="200">
        <v>1</v>
      </c>
    </row>
    <row r="77" spans="1:14" x14ac:dyDescent="0.35">
      <c r="A77" s="201" t="s">
        <v>898</v>
      </c>
      <c r="B77" s="200">
        <v>9814.347484639482</v>
      </c>
      <c r="C77" s="200">
        <v>51.857679388719482</v>
      </c>
      <c r="D77" s="200">
        <v>1032.7527928870149</v>
      </c>
      <c r="E77" s="200">
        <v>5.4569255169699922</v>
      </c>
      <c r="F77" s="200">
        <v>10847.100277526501</v>
      </c>
      <c r="G77" s="200">
        <v>57.314604905689471</v>
      </c>
      <c r="H77" s="200">
        <v>8078.4428634849028</v>
      </c>
      <c r="I77" s="200">
        <v>42.685395094310529</v>
      </c>
      <c r="J77" s="200">
        <v>18925.5431410114</v>
      </c>
      <c r="K77" s="200">
        <v>100</v>
      </c>
      <c r="L77" s="200">
        <v>960.91766625109153</v>
      </c>
      <c r="M77" s="200">
        <v>19886.460807262491</v>
      </c>
      <c r="N77" s="200">
        <v>1</v>
      </c>
    </row>
    <row r="78" spans="1:14" x14ac:dyDescent="0.35">
      <c r="A78" s="201" t="s">
        <v>897</v>
      </c>
      <c r="B78" s="200">
        <v>299287.63857461797</v>
      </c>
      <c r="C78" s="200">
        <v>39.088925154159163</v>
      </c>
      <c r="D78" s="200">
        <v>319611.37028260139</v>
      </c>
      <c r="E78" s="200">
        <v>41.743337582851922</v>
      </c>
      <c r="F78" s="200">
        <v>618899.00885721936</v>
      </c>
      <c r="G78" s="200">
        <v>80.832262737011078</v>
      </c>
      <c r="H78" s="200">
        <v>146759.3902783042</v>
      </c>
      <c r="I78" s="200">
        <v>19.167737262988918</v>
      </c>
      <c r="J78" s="200">
        <v>765658.39913552359</v>
      </c>
      <c r="K78" s="200">
        <v>100</v>
      </c>
      <c r="L78" s="200">
        <v>40.190544053887749</v>
      </c>
      <c r="M78" s="200">
        <v>765698.5896795775</v>
      </c>
      <c r="N78" s="200">
        <v>1</v>
      </c>
    </row>
    <row r="79" spans="1:14" x14ac:dyDescent="0.35">
      <c r="A79" s="201" t="s">
        <v>896</v>
      </c>
      <c r="B79" s="200">
        <v>120741.1953189903</v>
      </c>
      <c r="C79" s="200">
        <v>42.866060480179897</v>
      </c>
      <c r="D79" s="200">
        <v>103457.3874325076</v>
      </c>
      <c r="E79" s="200">
        <v>36.729888378914907</v>
      </c>
      <c r="F79" s="200">
        <v>224198.58275149789</v>
      </c>
      <c r="G79" s="200">
        <v>79.595948859094818</v>
      </c>
      <c r="H79" s="200">
        <v>57472.26352283539</v>
      </c>
      <c r="I79" s="200">
        <v>20.404051140905182</v>
      </c>
      <c r="J79" s="200">
        <v>281670.84627433331</v>
      </c>
      <c r="K79" s="200">
        <v>100</v>
      </c>
      <c r="L79" s="200">
        <v>2344.3579766832818</v>
      </c>
      <c r="M79" s="200">
        <v>284015.20425101661</v>
      </c>
      <c r="N79" s="200">
        <v>1</v>
      </c>
    </row>
    <row r="80" spans="1:14" x14ac:dyDescent="0.35">
      <c r="A80" s="201" t="s">
        <v>895</v>
      </c>
      <c r="B80" s="200">
        <v>104182.9633617982</v>
      </c>
      <c r="C80" s="200">
        <v>66.486664312118975</v>
      </c>
      <c r="D80" s="200">
        <v>8199.1614416172742</v>
      </c>
      <c r="E80" s="200">
        <v>5.2324763744392326</v>
      </c>
      <c r="F80" s="200">
        <v>112382.1248034154</v>
      </c>
      <c r="G80" s="200">
        <v>71.719140686558191</v>
      </c>
      <c r="H80" s="200">
        <v>44315.409115139191</v>
      </c>
      <c r="I80" s="200">
        <v>28.280859313441809</v>
      </c>
      <c r="J80" s="200">
        <v>156697.5339185546</v>
      </c>
      <c r="K80" s="200">
        <v>100</v>
      </c>
      <c r="L80" s="200">
        <v>1823.1502765057271</v>
      </c>
      <c r="M80" s="200">
        <v>158520.6841950604</v>
      </c>
      <c r="N80" s="200">
        <v>1</v>
      </c>
    </row>
    <row r="81" spans="1:14" x14ac:dyDescent="0.35">
      <c r="A81" s="201" t="s">
        <v>894</v>
      </c>
      <c r="B81" s="200">
        <v>3421128.5364676639</v>
      </c>
      <c r="C81" s="200">
        <v>27.278792890144231</v>
      </c>
      <c r="D81" s="200">
        <v>5668170.4547991753</v>
      </c>
      <c r="E81" s="200">
        <v>45.195860446140458</v>
      </c>
      <c r="F81" s="200">
        <v>9089298.9912668392</v>
      </c>
      <c r="G81" s="200">
        <v>72.474653336284675</v>
      </c>
      <c r="H81" s="200">
        <v>3452049.7049348601</v>
      </c>
      <c r="I81" s="200">
        <v>27.525346663715329</v>
      </c>
      <c r="J81" s="200">
        <v>12541348.696201701</v>
      </c>
      <c r="K81" s="200">
        <v>100</v>
      </c>
      <c r="L81" s="200">
        <v>90478.183085375174</v>
      </c>
      <c r="M81" s="200">
        <v>12631826.87928707</v>
      </c>
      <c r="N81" s="200">
        <v>1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82092B-0323-49DF-9E2F-4061C22120BE}">
  <dimension ref="A1:D383"/>
  <sheetViews>
    <sheetView zoomScale="85" zoomScaleNormal="85" workbookViewId="0"/>
  </sheetViews>
  <sheetFormatPr defaultRowHeight="14.5" x14ac:dyDescent="0.35"/>
  <cols>
    <col min="1" max="2" width="25.7265625" style="201" customWidth="1"/>
    <col min="3" max="16384" width="8.7265625" style="199"/>
  </cols>
  <sheetData>
    <row r="1" spans="1:2" x14ac:dyDescent="0.35">
      <c r="A1" s="201" t="s">
        <v>878</v>
      </c>
      <c r="B1" s="201" t="s">
        <v>474</v>
      </c>
    </row>
    <row r="2" spans="1:2" x14ac:dyDescent="0.35">
      <c r="A2" s="201" t="s">
        <v>877</v>
      </c>
      <c r="B2" s="201" t="s">
        <v>475</v>
      </c>
    </row>
    <row r="3" spans="1:2" x14ac:dyDescent="0.35">
      <c r="A3" s="201" t="s">
        <v>876</v>
      </c>
      <c r="B3" s="201" t="s">
        <v>858</v>
      </c>
    </row>
    <row r="4" spans="1:2" x14ac:dyDescent="0.35">
      <c r="A4" s="201" t="s">
        <v>7</v>
      </c>
      <c r="B4" s="201" t="s">
        <v>875</v>
      </c>
    </row>
    <row r="5" spans="1:2" x14ac:dyDescent="0.35">
      <c r="A5" s="201" t="s">
        <v>874</v>
      </c>
      <c r="B5" s="201" t="s">
        <v>965</v>
      </c>
    </row>
    <row r="6" spans="1:2" x14ac:dyDescent="0.35">
      <c r="A6" s="201" t="s">
        <v>873</v>
      </c>
      <c r="B6" s="201" t="s">
        <v>964</v>
      </c>
    </row>
    <row r="7" spans="1:2" x14ac:dyDescent="0.35">
      <c r="A7" s="201" t="s">
        <v>872</v>
      </c>
      <c r="B7" s="201">
        <v>16602</v>
      </c>
    </row>
    <row r="8" spans="1:2" x14ac:dyDescent="0.35">
      <c r="A8" s="201" t="s">
        <v>871</v>
      </c>
      <c r="B8" s="201">
        <v>8577</v>
      </c>
    </row>
    <row r="9" spans="1:2" x14ac:dyDescent="0.35">
      <c r="A9" s="201" t="s">
        <v>6</v>
      </c>
      <c r="B9" s="201" t="s">
        <v>214</v>
      </c>
    </row>
    <row r="10" spans="1:2" x14ac:dyDescent="0.35">
      <c r="A10" s="201" t="s">
        <v>476</v>
      </c>
      <c r="B10" s="201" t="s">
        <v>963</v>
      </c>
    </row>
    <row r="11" spans="1:2" x14ac:dyDescent="0.35">
      <c r="A11" s="201" t="s">
        <v>477</v>
      </c>
      <c r="B11" s="201" t="s">
        <v>890</v>
      </c>
    </row>
    <row r="12" spans="1:2" x14ac:dyDescent="0.35">
      <c r="A12" s="201" t="s">
        <v>891</v>
      </c>
      <c r="B12" s="201" t="s">
        <v>479</v>
      </c>
    </row>
    <row r="13" spans="1:2" x14ac:dyDescent="0.35">
      <c r="A13" s="201" t="s">
        <v>480</v>
      </c>
      <c r="B13" s="201" t="s">
        <v>890</v>
      </c>
    </row>
    <row r="14" spans="1:2" x14ac:dyDescent="0.35">
      <c r="A14" s="201" t="s">
        <v>889</v>
      </c>
      <c r="B14" s="201">
        <v>15</v>
      </c>
    </row>
    <row r="15" spans="1:2" x14ac:dyDescent="0.35">
      <c r="A15" s="201" t="s">
        <v>888</v>
      </c>
      <c r="B15" s="201">
        <v>16</v>
      </c>
    </row>
    <row r="16" spans="1:2" x14ac:dyDescent="0.35">
      <c r="A16" s="201" t="s">
        <v>887</v>
      </c>
      <c r="B16" s="201">
        <v>2</v>
      </c>
    </row>
    <row r="17" spans="1:4" x14ac:dyDescent="0.35">
      <c r="A17" s="201" t="s">
        <v>892</v>
      </c>
      <c r="B17" s="201">
        <v>99</v>
      </c>
    </row>
    <row r="19" spans="1:4" x14ac:dyDescent="0.35">
      <c r="A19" s="201" t="s">
        <v>481</v>
      </c>
      <c r="B19" s="201" t="s">
        <v>237</v>
      </c>
    </row>
    <row r="20" spans="1:4" x14ac:dyDescent="0.35">
      <c r="A20" s="201" t="s">
        <v>482</v>
      </c>
      <c r="B20" s="201" t="s">
        <v>962</v>
      </c>
    </row>
    <row r="21" spans="1:4" x14ac:dyDescent="0.35">
      <c r="A21" s="201" t="s">
        <v>483</v>
      </c>
      <c r="B21" s="201">
        <v>1</v>
      </c>
    </row>
    <row r="22" spans="1:4" x14ac:dyDescent="0.35">
      <c r="A22" s="201" t="s">
        <v>484</v>
      </c>
      <c r="B22" s="201">
        <v>1000</v>
      </c>
    </row>
    <row r="23" spans="1:4" x14ac:dyDescent="0.35">
      <c r="A23" s="201" t="s">
        <v>485</v>
      </c>
      <c r="B23" s="201" t="b">
        <v>0</v>
      </c>
      <c r="C23" s="199" t="s">
        <v>486</v>
      </c>
      <c r="D23" s="199" t="s">
        <v>487</v>
      </c>
    </row>
    <row r="24" spans="1:4" x14ac:dyDescent="0.35">
      <c r="A24" s="201" t="s">
        <v>488</v>
      </c>
      <c r="B24" s="201" t="s">
        <v>239</v>
      </c>
    </row>
    <row r="25" spans="1:4" x14ac:dyDescent="0.35">
      <c r="A25" s="201" t="s">
        <v>489</v>
      </c>
      <c r="B25" s="201" t="s">
        <v>870</v>
      </c>
    </row>
    <row r="26" spans="1:4" x14ac:dyDescent="0.35">
      <c r="A26" s="201" t="s">
        <v>490</v>
      </c>
      <c r="B26" s="201">
        <v>1</v>
      </c>
    </row>
    <row r="27" spans="1:4" x14ac:dyDescent="0.35">
      <c r="A27" s="201" t="s">
        <v>491</v>
      </c>
      <c r="B27" s="201">
        <v>0.01</v>
      </c>
    </row>
    <row r="28" spans="1:4" x14ac:dyDescent="0.35">
      <c r="A28" s="201" t="s">
        <v>492</v>
      </c>
      <c r="B28" s="201" t="b">
        <v>1</v>
      </c>
      <c r="C28" s="199" t="s">
        <v>486</v>
      </c>
      <c r="D28" s="199" t="s">
        <v>487</v>
      </c>
    </row>
    <row r="29" spans="1:4" x14ac:dyDescent="0.35">
      <c r="A29" s="201" t="s">
        <v>493</v>
      </c>
      <c r="B29" s="201" t="s">
        <v>241</v>
      </c>
    </row>
    <row r="30" spans="1:4" x14ac:dyDescent="0.35">
      <c r="A30" s="201" t="s">
        <v>494</v>
      </c>
      <c r="B30" s="201" t="s">
        <v>961</v>
      </c>
    </row>
    <row r="31" spans="1:4" x14ac:dyDescent="0.35">
      <c r="A31" s="201" t="s">
        <v>495</v>
      </c>
      <c r="B31" s="201">
        <v>1</v>
      </c>
    </row>
    <row r="32" spans="1:4" x14ac:dyDescent="0.35">
      <c r="A32" s="201" t="s">
        <v>496</v>
      </c>
      <c r="B32" s="201">
        <v>1000</v>
      </c>
    </row>
    <row r="33" spans="1:4" x14ac:dyDescent="0.35">
      <c r="A33" s="201" t="s">
        <v>497</v>
      </c>
      <c r="B33" s="201" t="b">
        <v>0</v>
      </c>
      <c r="C33" s="199" t="s">
        <v>486</v>
      </c>
      <c r="D33" s="199" t="s">
        <v>487</v>
      </c>
    </row>
    <row r="34" spans="1:4" x14ac:dyDescent="0.35">
      <c r="A34" s="201" t="s">
        <v>498</v>
      </c>
      <c r="B34" s="201" t="s">
        <v>242</v>
      </c>
    </row>
    <row r="35" spans="1:4" x14ac:dyDescent="0.35">
      <c r="A35" s="201" t="s">
        <v>499</v>
      </c>
      <c r="B35" s="201" t="s">
        <v>243</v>
      </c>
    </row>
    <row r="36" spans="1:4" x14ac:dyDescent="0.35">
      <c r="A36" s="201" t="s">
        <v>500</v>
      </c>
      <c r="B36" s="201">
        <v>1</v>
      </c>
    </row>
    <row r="37" spans="1:4" x14ac:dyDescent="0.35">
      <c r="A37" s="201" t="s">
        <v>501</v>
      </c>
      <c r="B37" s="201">
        <v>0.01</v>
      </c>
    </row>
    <row r="38" spans="1:4" x14ac:dyDescent="0.35">
      <c r="A38" s="201" t="s">
        <v>502</v>
      </c>
      <c r="B38" s="201" t="b">
        <v>1</v>
      </c>
      <c r="C38" s="199" t="s">
        <v>486</v>
      </c>
      <c r="D38" s="199" t="s">
        <v>487</v>
      </c>
    </row>
    <row r="39" spans="1:4" x14ac:dyDescent="0.35">
      <c r="A39" s="201" t="s">
        <v>503</v>
      </c>
      <c r="B39" s="201" t="s">
        <v>244</v>
      </c>
    </row>
    <row r="40" spans="1:4" x14ac:dyDescent="0.35">
      <c r="A40" s="201" t="s">
        <v>504</v>
      </c>
      <c r="B40" s="201" t="s">
        <v>960</v>
      </c>
    </row>
    <row r="41" spans="1:4" x14ac:dyDescent="0.35">
      <c r="A41" s="201" t="s">
        <v>505</v>
      </c>
      <c r="B41" s="201">
        <v>1</v>
      </c>
    </row>
    <row r="42" spans="1:4" x14ac:dyDescent="0.35">
      <c r="A42" s="201" t="s">
        <v>506</v>
      </c>
      <c r="B42" s="201">
        <v>1000</v>
      </c>
    </row>
    <row r="43" spans="1:4" x14ac:dyDescent="0.35">
      <c r="A43" s="201" t="s">
        <v>507</v>
      </c>
      <c r="B43" s="201" t="b">
        <v>0</v>
      </c>
      <c r="C43" s="199" t="s">
        <v>486</v>
      </c>
      <c r="D43" s="199" t="s">
        <v>487</v>
      </c>
    </row>
    <row r="44" spans="1:4" x14ac:dyDescent="0.35">
      <c r="A44" s="201" t="s">
        <v>508</v>
      </c>
      <c r="B44" s="201" t="s">
        <v>245</v>
      </c>
    </row>
    <row r="45" spans="1:4" x14ac:dyDescent="0.35">
      <c r="A45" s="201" t="s">
        <v>509</v>
      </c>
      <c r="B45" s="201" t="s">
        <v>246</v>
      </c>
    </row>
    <row r="46" spans="1:4" x14ac:dyDescent="0.35">
      <c r="A46" s="201" t="s">
        <v>510</v>
      </c>
      <c r="B46" s="201">
        <v>1</v>
      </c>
    </row>
    <row r="47" spans="1:4" x14ac:dyDescent="0.35">
      <c r="A47" s="201" t="s">
        <v>511</v>
      </c>
      <c r="B47" s="201">
        <v>0.01</v>
      </c>
    </row>
    <row r="48" spans="1:4" x14ac:dyDescent="0.35">
      <c r="A48" s="201" t="s">
        <v>512</v>
      </c>
      <c r="B48" s="201" t="b">
        <v>1</v>
      </c>
      <c r="C48" s="199" t="s">
        <v>486</v>
      </c>
      <c r="D48" s="199" t="s">
        <v>487</v>
      </c>
    </row>
    <row r="49" spans="1:4" x14ac:dyDescent="0.35">
      <c r="A49" s="201" t="s">
        <v>513</v>
      </c>
      <c r="B49" s="201" t="s">
        <v>247</v>
      </c>
    </row>
    <row r="50" spans="1:4" x14ac:dyDescent="0.35">
      <c r="A50" s="201" t="s">
        <v>514</v>
      </c>
      <c r="B50" s="201" t="s">
        <v>959</v>
      </c>
    </row>
    <row r="51" spans="1:4" x14ac:dyDescent="0.35">
      <c r="A51" s="201" t="s">
        <v>515</v>
      </c>
      <c r="B51" s="201">
        <v>1</v>
      </c>
    </row>
    <row r="52" spans="1:4" x14ac:dyDescent="0.35">
      <c r="A52" s="201" t="s">
        <v>516</v>
      </c>
      <c r="B52" s="201">
        <v>1000</v>
      </c>
    </row>
    <row r="53" spans="1:4" x14ac:dyDescent="0.35">
      <c r="A53" s="201" t="s">
        <v>517</v>
      </c>
      <c r="B53" s="201" t="b">
        <v>0</v>
      </c>
      <c r="C53" s="199" t="s">
        <v>486</v>
      </c>
      <c r="D53" s="199" t="s">
        <v>487</v>
      </c>
    </row>
    <row r="54" spans="1:4" x14ac:dyDescent="0.35">
      <c r="A54" s="201" t="s">
        <v>518</v>
      </c>
      <c r="B54" s="201" t="s">
        <v>249</v>
      </c>
    </row>
    <row r="55" spans="1:4" x14ac:dyDescent="0.35">
      <c r="A55" s="201" t="s">
        <v>519</v>
      </c>
      <c r="B55" s="201" t="s">
        <v>250</v>
      </c>
    </row>
    <row r="56" spans="1:4" x14ac:dyDescent="0.35">
      <c r="A56" s="201" t="s">
        <v>520</v>
      </c>
      <c r="B56" s="201">
        <v>1</v>
      </c>
    </row>
    <row r="57" spans="1:4" x14ac:dyDescent="0.35">
      <c r="A57" s="201" t="s">
        <v>521</v>
      </c>
      <c r="B57" s="201">
        <v>0.01</v>
      </c>
    </row>
    <row r="58" spans="1:4" x14ac:dyDescent="0.35">
      <c r="A58" s="201" t="s">
        <v>522</v>
      </c>
      <c r="B58" s="201" t="b">
        <v>1</v>
      </c>
      <c r="C58" s="199" t="s">
        <v>486</v>
      </c>
      <c r="D58" s="199" t="s">
        <v>487</v>
      </c>
    </row>
    <row r="59" spans="1:4" x14ac:dyDescent="0.35">
      <c r="A59" s="201" t="s">
        <v>523</v>
      </c>
      <c r="B59" s="201" t="s">
        <v>251</v>
      </c>
    </row>
    <row r="60" spans="1:4" x14ac:dyDescent="0.35">
      <c r="A60" s="201" t="s">
        <v>524</v>
      </c>
      <c r="B60" s="201" t="s">
        <v>164</v>
      </c>
    </row>
    <row r="61" spans="1:4" x14ac:dyDescent="0.35">
      <c r="A61" s="201" t="s">
        <v>525</v>
      </c>
      <c r="B61" s="201">
        <v>0</v>
      </c>
    </row>
    <row r="62" spans="1:4" x14ac:dyDescent="0.35">
      <c r="A62" s="201" t="s">
        <v>526</v>
      </c>
      <c r="B62" s="201">
        <v>0.01</v>
      </c>
    </row>
    <row r="63" spans="1:4" x14ac:dyDescent="0.35">
      <c r="A63" s="201" t="s">
        <v>527</v>
      </c>
      <c r="B63" s="201" t="b">
        <v>1</v>
      </c>
      <c r="C63" s="199" t="s">
        <v>486</v>
      </c>
      <c r="D63" s="199" t="s">
        <v>487</v>
      </c>
    </row>
    <row r="64" spans="1:4" x14ac:dyDescent="0.35">
      <c r="A64" s="201" t="s">
        <v>528</v>
      </c>
      <c r="B64" s="201" t="s">
        <v>252</v>
      </c>
    </row>
    <row r="65" spans="1:4" x14ac:dyDescent="0.35">
      <c r="A65" s="201" t="s">
        <v>529</v>
      </c>
      <c r="B65" s="201" t="s">
        <v>960</v>
      </c>
    </row>
    <row r="66" spans="1:4" x14ac:dyDescent="0.35">
      <c r="A66" s="201" t="s">
        <v>530</v>
      </c>
      <c r="B66" s="201">
        <v>1</v>
      </c>
    </row>
    <row r="67" spans="1:4" x14ac:dyDescent="0.35">
      <c r="A67" s="201" t="s">
        <v>531</v>
      </c>
      <c r="B67" s="201">
        <v>1000</v>
      </c>
    </row>
    <row r="68" spans="1:4" x14ac:dyDescent="0.35">
      <c r="A68" s="201" t="s">
        <v>532</v>
      </c>
      <c r="B68" s="201" t="b">
        <v>0</v>
      </c>
      <c r="C68" s="199" t="s">
        <v>486</v>
      </c>
      <c r="D68" s="199" t="s">
        <v>487</v>
      </c>
    </row>
    <row r="69" spans="1:4" x14ac:dyDescent="0.35">
      <c r="A69" s="201" t="s">
        <v>533</v>
      </c>
      <c r="B69" s="201" t="s">
        <v>253</v>
      </c>
    </row>
    <row r="70" spans="1:4" x14ac:dyDescent="0.35">
      <c r="A70" s="201" t="s">
        <v>534</v>
      </c>
      <c r="B70" s="201" t="s">
        <v>246</v>
      </c>
    </row>
    <row r="71" spans="1:4" x14ac:dyDescent="0.35">
      <c r="A71" s="201" t="s">
        <v>535</v>
      </c>
      <c r="B71" s="201">
        <v>1</v>
      </c>
    </row>
    <row r="72" spans="1:4" x14ac:dyDescent="0.35">
      <c r="A72" s="201" t="s">
        <v>536</v>
      </c>
      <c r="B72" s="201">
        <v>0.01</v>
      </c>
    </row>
    <row r="73" spans="1:4" x14ac:dyDescent="0.35">
      <c r="A73" s="201" t="s">
        <v>537</v>
      </c>
      <c r="B73" s="201" t="b">
        <v>1</v>
      </c>
      <c r="C73" s="199" t="s">
        <v>486</v>
      </c>
      <c r="D73" s="199" t="s">
        <v>487</v>
      </c>
    </row>
    <row r="74" spans="1:4" x14ac:dyDescent="0.35">
      <c r="A74" s="201" t="s">
        <v>538</v>
      </c>
      <c r="B74" s="201" t="s">
        <v>539</v>
      </c>
    </row>
    <row r="75" spans="1:4" x14ac:dyDescent="0.35">
      <c r="A75" s="201" t="s">
        <v>540</v>
      </c>
      <c r="B75" s="201" t="s">
        <v>988</v>
      </c>
    </row>
    <row r="76" spans="1:4" x14ac:dyDescent="0.35">
      <c r="A76" s="201" t="s">
        <v>541</v>
      </c>
      <c r="B76" s="201">
        <v>1</v>
      </c>
    </row>
    <row r="77" spans="1:4" x14ac:dyDescent="0.35">
      <c r="A77" s="201" t="s">
        <v>542</v>
      </c>
      <c r="B77" s="201">
        <v>1000</v>
      </c>
    </row>
    <row r="78" spans="1:4" x14ac:dyDescent="0.35">
      <c r="A78" s="201" t="s">
        <v>543</v>
      </c>
      <c r="B78" s="201" t="b">
        <v>0</v>
      </c>
      <c r="C78" s="199" t="s">
        <v>486</v>
      </c>
      <c r="D78" s="199" t="s">
        <v>487</v>
      </c>
    </row>
    <row r="79" spans="1:4" x14ac:dyDescent="0.35">
      <c r="A79" s="201" t="s">
        <v>544</v>
      </c>
      <c r="B79" s="201" t="s">
        <v>545</v>
      </c>
    </row>
    <row r="80" spans="1:4" x14ac:dyDescent="0.35">
      <c r="A80" s="201" t="s">
        <v>546</v>
      </c>
      <c r="B80" s="201" t="s">
        <v>886</v>
      </c>
    </row>
    <row r="81" spans="1:4" x14ac:dyDescent="0.35">
      <c r="A81" s="201" t="s">
        <v>547</v>
      </c>
      <c r="B81" s="201">
        <v>1</v>
      </c>
    </row>
    <row r="82" spans="1:4" x14ac:dyDescent="0.35">
      <c r="A82" s="201" t="s">
        <v>548</v>
      </c>
      <c r="B82" s="201">
        <v>0.01</v>
      </c>
    </row>
    <row r="83" spans="1:4" x14ac:dyDescent="0.35">
      <c r="A83" s="201" t="s">
        <v>549</v>
      </c>
      <c r="B83" s="201" t="b">
        <v>1</v>
      </c>
      <c r="C83" s="199" t="s">
        <v>486</v>
      </c>
      <c r="D83" s="199" t="s">
        <v>487</v>
      </c>
    </row>
    <row r="84" spans="1:4" x14ac:dyDescent="0.35">
      <c r="A84" s="201" t="s">
        <v>550</v>
      </c>
      <c r="B84" s="201" t="s">
        <v>258</v>
      </c>
    </row>
    <row r="85" spans="1:4" x14ac:dyDescent="0.35">
      <c r="A85" s="201" t="s">
        <v>551</v>
      </c>
      <c r="B85" s="201" t="s">
        <v>983</v>
      </c>
    </row>
    <row r="86" spans="1:4" x14ac:dyDescent="0.35">
      <c r="A86" s="201" t="s">
        <v>552</v>
      </c>
      <c r="B86" s="201">
        <v>1</v>
      </c>
    </row>
    <row r="87" spans="1:4" x14ac:dyDescent="0.35">
      <c r="A87" s="201" t="s">
        <v>553</v>
      </c>
      <c r="B87" s="201">
        <v>1000</v>
      </c>
    </row>
    <row r="88" spans="1:4" x14ac:dyDescent="0.35">
      <c r="A88" s="201" t="s">
        <v>554</v>
      </c>
      <c r="B88" s="201" t="b">
        <v>0</v>
      </c>
      <c r="C88" s="199" t="s">
        <v>486</v>
      </c>
      <c r="D88" s="199" t="s">
        <v>487</v>
      </c>
    </row>
    <row r="89" spans="1:4" x14ac:dyDescent="0.35">
      <c r="A89" s="201" t="s">
        <v>555</v>
      </c>
      <c r="B89" s="201" t="s">
        <v>260</v>
      </c>
    </row>
    <row r="90" spans="1:4" x14ac:dyDescent="0.35">
      <c r="A90" s="201" t="s">
        <v>556</v>
      </c>
      <c r="B90" s="201" t="s">
        <v>882</v>
      </c>
    </row>
    <row r="91" spans="1:4" x14ac:dyDescent="0.35">
      <c r="A91" s="201" t="s">
        <v>557</v>
      </c>
      <c r="B91" s="201">
        <v>1</v>
      </c>
    </row>
    <row r="92" spans="1:4" x14ac:dyDescent="0.35">
      <c r="A92" s="201" t="s">
        <v>558</v>
      </c>
      <c r="B92" s="201">
        <v>0.01</v>
      </c>
    </row>
    <row r="93" spans="1:4" x14ac:dyDescent="0.35">
      <c r="A93" s="201" t="s">
        <v>559</v>
      </c>
      <c r="B93" s="201" t="b">
        <v>1</v>
      </c>
      <c r="C93" s="199" t="s">
        <v>486</v>
      </c>
      <c r="D93" s="199" t="s">
        <v>487</v>
      </c>
    </row>
    <row r="94" spans="1:4" x14ac:dyDescent="0.35">
      <c r="A94" s="201" t="s">
        <v>560</v>
      </c>
      <c r="B94" s="201" t="s">
        <v>262</v>
      </c>
    </row>
    <row r="95" spans="1:4" x14ac:dyDescent="0.35">
      <c r="A95" s="201" t="s">
        <v>561</v>
      </c>
      <c r="B95" s="201" t="s">
        <v>987</v>
      </c>
    </row>
    <row r="96" spans="1:4" x14ac:dyDescent="0.35">
      <c r="A96" s="201" t="s">
        <v>562</v>
      </c>
      <c r="B96" s="201">
        <v>1</v>
      </c>
    </row>
    <row r="97" spans="1:4" x14ac:dyDescent="0.35">
      <c r="A97" s="201" t="s">
        <v>563</v>
      </c>
      <c r="B97" s="201">
        <v>1000</v>
      </c>
    </row>
    <row r="98" spans="1:4" x14ac:dyDescent="0.35">
      <c r="A98" s="201" t="s">
        <v>564</v>
      </c>
      <c r="B98" s="201" t="b">
        <v>0</v>
      </c>
      <c r="C98" s="199" t="s">
        <v>486</v>
      </c>
      <c r="D98" s="199" t="s">
        <v>487</v>
      </c>
    </row>
    <row r="99" spans="1:4" x14ac:dyDescent="0.35">
      <c r="A99" s="201" t="s">
        <v>565</v>
      </c>
      <c r="B99" s="201" t="s">
        <v>264</v>
      </c>
    </row>
    <row r="100" spans="1:4" x14ac:dyDescent="0.35">
      <c r="A100" s="201" t="s">
        <v>566</v>
      </c>
      <c r="B100" s="201" t="s">
        <v>885</v>
      </c>
    </row>
    <row r="101" spans="1:4" x14ac:dyDescent="0.35">
      <c r="A101" s="201" t="s">
        <v>567</v>
      </c>
      <c r="B101" s="201">
        <v>1</v>
      </c>
    </row>
    <row r="102" spans="1:4" x14ac:dyDescent="0.35">
      <c r="A102" s="201" t="s">
        <v>568</v>
      </c>
      <c r="B102" s="201">
        <v>0.01</v>
      </c>
    </row>
    <row r="103" spans="1:4" x14ac:dyDescent="0.35">
      <c r="A103" s="201" t="s">
        <v>569</v>
      </c>
      <c r="B103" s="201" t="b">
        <v>1</v>
      </c>
      <c r="C103" s="199" t="s">
        <v>486</v>
      </c>
      <c r="D103" s="199" t="s">
        <v>487</v>
      </c>
    </row>
    <row r="104" spans="1:4" x14ac:dyDescent="0.35">
      <c r="A104" s="201" t="s">
        <v>570</v>
      </c>
      <c r="B104" s="201" t="s">
        <v>266</v>
      </c>
    </row>
    <row r="105" spans="1:4" x14ac:dyDescent="0.35">
      <c r="A105" s="201" t="s">
        <v>571</v>
      </c>
      <c r="B105" s="201" t="s">
        <v>986</v>
      </c>
    </row>
    <row r="106" spans="1:4" x14ac:dyDescent="0.35">
      <c r="A106" s="201" t="s">
        <v>572</v>
      </c>
      <c r="B106" s="201">
        <v>1</v>
      </c>
    </row>
    <row r="107" spans="1:4" x14ac:dyDescent="0.35">
      <c r="A107" s="201" t="s">
        <v>573</v>
      </c>
      <c r="B107" s="201">
        <v>1000</v>
      </c>
    </row>
    <row r="108" spans="1:4" x14ac:dyDescent="0.35">
      <c r="A108" s="201" t="s">
        <v>574</v>
      </c>
      <c r="B108" s="201" t="b">
        <v>0</v>
      </c>
      <c r="C108" s="199" t="s">
        <v>486</v>
      </c>
      <c r="D108" s="199" t="s">
        <v>487</v>
      </c>
    </row>
    <row r="109" spans="1:4" x14ac:dyDescent="0.35">
      <c r="A109" s="201" t="s">
        <v>575</v>
      </c>
      <c r="B109" s="201" t="s">
        <v>268</v>
      </c>
    </row>
    <row r="110" spans="1:4" x14ac:dyDescent="0.35">
      <c r="A110" s="201" t="s">
        <v>576</v>
      </c>
      <c r="B110" s="201" t="s">
        <v>884</v>
      </c>
    </row>
    <row r="111" spans="1:4" x14ac:dyDescent="0.35">
      <c r="A111" s="201" t="s">
        <v>577</v>
      </c>
      <c r="B111" s="201">
        <v>1</v>
      </c>
    </row>
    <row r="112" spans="1:4" x14ac:dyDescent="0.35">
      <c r="A112" s="201" t="s">
        <v>578</v>
      </c>
      <c r="B112" s="201">
        <v>0.01</v>
      </c>
    </row>
    <row r="113" spans="1:4" x14ac:dyDescent="0.35">
      <c r="A113" s="201" t="s">
        <v>579</v>
      </c>
      <c r="B113" s="201" t="b">
        <v>1</v>
      </c>
      <c r="C113" s="199" t="s">
        <v>486</v>
      </c>
      <c r="D113" s="199" t="s">
        <v>487</v>
      </c>
    </row>
    <row r="114" spans="1:4" x14ac:dyDescent="0.35">
      <c r="A114" s="201" t="s">
        <v>580</v>
      </c>
      <c r="B114" s="201" t="s">
        <v>270</v>
      </c>
    </row>
    <row r="115" spans="1:4" x14ac:dyDescent="0.35">
      <c r="A115" s="201" t="s">
        <v>581</v>
      </c>
      <c r="B115" s="201" t="s">
        <v>985</v>
      </c>
    </row>
    <row r="116" spans="1:4" x14ac:dyDescent="0.35">
      <c r="A116" s="201" t="s">
        <v>582</v>
      </c>
      <c r="B116" s="201">
        <v>1</v>
      </c>
    </row>
    <row r="117" spans="1:4" x14ac:dyDescent="0.35">
      <c r="A117" s="201" t="s">
        <v>583</v>
      </c>
      <c r="B117" s="201">
        <v>1000</v>
      </c>
    </row>
    <row r="118" spans="1:4" x14ac:dyDescent="0.35">
      <c r="A118" s="201" t="s">
        <v>584</v>
      </c>
      <c r="B118" s="201" t="b">
        <v>0</v>
      </c>
      <c r="C118" s="199" t="s">
        <v>486</v>
      </c>
      <c r="D118" s="199" t="s">
        <v>487</v>
      </c>
    </row>
    <row r="119" spans="1:4" x14ac:dyDescent="0.35">
      <c r="A119" s="201" t="s">
        <v>585</v>
      </c>
      <c r="B119" s="201" t="s">
        <v>272</v>
      </c>
    </row>
    <row r="120" spans="1:4" x14ac:dyDescent="0.35">
      <c r="A120" s="201" t="s">
        <v>586</v>
      </c>
      <c r="B120" s="201" t="s">
        <v>962</v>
      </c>
    </row>
    <row r="121" spans="1:4" x14ac:dyDescent="0.35">
      <c r="A121" s="201" t="s">
        <v>587</v>
      </c>
      <c r="B121" s="201">
        <v>1</v>
      </c>
    </row>
    <row r="122" spans="1:4" x14ac:dyDescent="0.35">
      <c r="A122" s="201" t="s">
        <v>588</v>
      </c>
      <c r="B122" s="201">
        <v>1000</v>
      </c>
    </row>
    <row r="123" spans="1:4" x14ac:dyDescent="0.35">
      <c r="A123" s="201" t="s">
        <v>589</v>
      </c>
      <c r="B123" s="201" t="b">
        <v>0</v>
      </c>
      <c r="C123" s="199" t="s">
        <v>486</v>
      </c>
      <c r="D123" s="199" t="s">
        <v>487</v>
      </c>
    </row>
    <row r="124" spans="1:4" x14ac:dyDescent="0.35">
      <c r="A124" s="201" t="s">
        <v>590</v>
      </c>
      <c r="B124" s="201" t="s">
        <v>252</v>
      </c>
    </row>
    <row r="125" spans="1:4" x14ac:dyDescent="0.35">
      <c r="A125" s="201" t="s">
        <v>591</v>
      </c>
      <c r="B125" s="201" t="s">
        <v>961</v>
      </c>
    </row>
    <row r="126" spans="1:4" x14ac:dyDescent="0.35">
      <c r="A126" s="201" t="s">
        <v>592</v>
      </c>
      <c r="B126" s="201">
        <v>1</v>
      </c>
    </row>
    <row r="127" spans="1:4" x14ac:dyDescent="0.35">
      <c r="A127" s="201" t="s">
        <v>593</v>
      </c>
      <c r="B127" s="201">
        <v>1000</v>
      </c>
    </row>
    <row r="128" spans="1:4" x14ac:dyDescent="0.35">
      <c r="A128" s="201" t="s">
        <v>594</v>
      </c>
      <c r="B128" s="201" t="b">
        <v>0</v>
      </c>
      <c r="C128" s="199" t="s">
        <v>486</v>
      </c>
      <c r="D128" s="199" t="s">
        <v>487</v>
      </c>
    </row>
    <row r="129" spans="1:4" x14ac:dyDescent="0.35">
      <c r="A129" s="201" t="s">
        <v>595</v>
      </c>
      <c r="B129" s="201" t="s">
        <v>253</v>
      </c>
    </row>
    <row r="130" spans="1:4" x14ac:dyDescent="0.35">
      <c r="A130" s="201" t="s">
        <v>596</v>
      </c>
      <c r="B130" s="201" t="s">
        <v>243</v>
      </c>
    </row>
    <row r="131" spans="1:4" x14ac:dyDescent="0.35">
      <c r="A131" s="201" t="s">
        <v>597</v>
      </c>
      <c r="B131" s="201">
        <v>1</v>
      </c>
    </row>
    <row r="132" spans="1:4" x14ac:dyDescent="0.35">
      <c r="A132" s="201" t="s">
        <v>598</v>
      </c>
      <c r="B132" s="201">
        <v>0.01</v>
      </c>
    </row>
    <row r="133" spans="1:4" x14ac:dyDescent="0.35">
      <c r="A133" s="201" t="s">
        <v>599</v>
      </c>
      <c r="B133" s="201" t="b">
        <v>1</v>
      </c>
      <c r="C133" s="199" t="s">
        <v>486</v>
      </c>
      <c r="D133" s="199" t="s">
        <v>487</v>
      </c>
    </row>
    <row r="134" spans="1:4" x14ac:dyDescent="0.35">
      <c r="A134" s="201" t="s">
        <v>600</v>
      </c>
      <c r="B134" s="201" t="s">
        <v>539</v>
      </c>
    </row>
    <row r="135" spans="1:4" x14ac:dyDescent="0.35">
      <c r="A135" s="201" t="s">
        <v>601</v>
      </c>
      <c r="B135" s="201" t="s">
        <v>984</v>
      </c>
    </row>
    <row r="136" spans="1:4" x14ac:dyDescent="0.35">
      <c r="A136" s="201" t="s">
        <v>602</v>
      </c>
      <c r="B136" s="201">
        <v>1</v>
      </c>
    </row>
    <row r="137" spans="1:4" x14ac:dyDescent="0.35">
      <c r="A137" s="201" t="s">
        <v>603</v>
      </c>
      <c r="B137" s="201">
        <v>1000</v>
      </c>
    </row>
    <row r="138" spans="1:4" x14ac:dyDescent="0.35">
      <c r="A138" s="201" t="s">
        <v>604</v>
      </c>
      <c r="B138" s="201" t="b">
        <v>0</v>
      </c>
      <c r="C138" s="199" t="s">
        <v>486</v>
      </c>
      <c r="D138" s="199" t="s">
        <v>487</v>
      </c>
    </row>
    <row r="139" spans="1:4" x14ac:dyDescent="0.35">
      <c r="A139" s="201" t="s">
        <v>605</v>
      </c>
      <c r="B139" s="201" t="s">
        <v>545</v>
      </c>
    </row>
    <row r="140" spans="1:4" x14ac:dyDescent="0.35">
      <c r="A140" s="201" t="s">
        <v>606</v>
      </c>
      <c r="B140" s="201" t="s">
        <v>883</v>
      </c>
    </row>
    <row r="141" spans="1:4" x14ac:dyDescent="0.35">
      <c r="A141" s="201" t="s">
        <v>607</v>
      </c>
      <c r="B141" s="201">
        <v>1</v>
      </c>
    </row>
    <row r="142" spans="1:4" x14ac:dyDescent="0.35">
      <c r="A142" s="201" t="s">
        <v>608</v>
      </c>
      <c r="B142" s="201">
        <v>0.01</v>
      </c>
    </row>
    <row r="143" spans="1:4" x14ac:dyDescent="0.35">
      <c r="A143" s="201" t="s">
        <v>609</v>
      </c>
      <c r="B143" s="201" t="b">
        <v>1</v>
      </c>
      <c r="C143" s="199" t="s">
        <v>486</v>
      </c>
      <c r="D143" s="199" t="s">
        <v>487</v>
      </c>
    </row>
    <row r="144" spans="1:4" x14ac:dyDescent="0.35">
      <c r="A144" s="201" t="s">
        <v>610</v>
      </c>
      <c r="B144" s="201" t="s">
        <v>258</v>
      </c>
    </row>
    <row r="145" spans="1:4" x14ac:dyDescent="0.35">
      <c r="A145" s="201" t="s">
        <v>611</v>
      </c>
      <c r="B145" s="201" t="s">
        <v>983</v>
      </c>
    </row>
    <row r="146" spans="1:4" x14ac:dyDescent="0.35">
      <c r="A146" s="201" t="s">
        <v>612</v>
      </c>
      <c r="B146" s="201">
        <v>1</v>
      </c>
    </row>
    <row r="147" spans="1:4" x14ac:dyDescent="0.35">
      <c r="A147" s="201" t="s">
        <v>613</v>
      </c>
      <c r="B147" s="201">
        <v>1000</v>
      </c>
    </row>
    <row r="148" spans="1:4" x14ac:dyDescent="0.35">
      <c r="A148" s="201" t="s">
        <v>614</v>
      </c>
      <c r="B148" s="201" t="b">
        <v>0</v>
      </c>
      <c r="C148" s="199" t="s">
        <v>486</v>
      </c>
      <c r="D148" s="199" t="s">
        <v>487</v>
      </c>
    </row>
    <row r="149" spans="1:4" x14ac:dyDescent="0.35">
      <c r="A149" s="201" t="s">
        <v>615</v>
      </c>
      <c r="B149" s="201" t="s">
        <v>260</v>
      </c>
    </row>
    <row r="150" spans="1:4" x14ac:dyDescent="0.35">
      <c r="A150" s="201" t="s">
        <v>616</v>
      </c>
      <c r="B150" s="201" t="s">
        <v>882</v>
      </c>
    </row>
    <row r="151" spans="1:4" x14ac:dyDescent="0.35">
      <c r="A151" s="201" t="s">
        <v>617</v>
      </c>
      <c r="B151" s="201">
        <v>1</v>
      </c>
    </row>
    <row r="152" spans="1:4" x14ac:dyDescent="0.35">
      <c r="A152" s="201" t="s">
        <v>618</v>
      </c>
      <c r="B152" s="201">
        <v>0.01</v>
      </c>
    </row>
    <row r="153" spans="1:4" x14ac:dyDescent="0.35">
      <c r="A153" s="201" t="s">
        <v>619</v>
      </c>
      <c r="B153" s="201" t="b">
        <v>1</v>
      </c>
      <c r="C153" s="199" t="s">
        <v>486</v>
      </c>
      <c r="D153" s="199" t="s">
        <v>487</v>
      </c>
    </row>
    <row r="154" spans="1:4" x14ac:dyDescent="0.35">
      <c r="A154" s="201" t="s">
        <v>620</v>
      </c>
      <c r="B154" s="201" t="s">
        <v>262</v>
      </c>
    </row>
    <row r="155" spans="1:4" x14ac:dyDescent="0.35">
      <c r="A155" s="201" t="s">
        <v>621</v>
      </c>
      <c r="B155" s="201" t="s">
        <v>982</v>
      </c>
    </row>
    <row r="156" spans="1:4" x14ac:dyDescent="0.35">
      <c r="A156" s="201" t="s">
        <v>622</v>
      </c>
      <c r="B156" s="201">
        <v>1</v>
      </c>
    </row>
    <row r="157" spans="1:4" x14ac:dyDescent="0.35">
      <c r="A157" s="201" t="s">
        <v>623</v>
      </c>
      <c r="B157" s="201">
        <v>1000</v>
      </c>
    </row>
    <row r="158" spans="1:4" x14ac:dyDescent="0.35">
      <c r="A158" s="201" t="s">
        <v>624</v>
      </c>
      <c r="B158" s="201" t="b">
        <v>0</v>
      </c>
      <c r="C158" s="199" t="s">
        <v>486</v>
      </c>
      <c r="D158" s="199" t="s">
        <v>487</v>
      </c>
    </row>
    <row r="159" spans="1:4" x14ac:dyDescent="0.35">
      <c r="A159" s="201" t="s">
        <v>625</v>
      </c>
      <c r="B159" s="201" t="s">
        <v>264</v>
      </c>
    </row>
    <row r="160" spans="1:4" x14ac:dyDescent="0.35">
      <c r="A160" s="201" t="s">
        <v>626</v>
      </c>
      <c r="B160" s="201" t="s">
        <v>881</v>
      </c>
    </row>
    <row r="161" spans="1:4" x14ac:dyDescent="0.35">
      <c r="A161" s="201" t="s">
        <v>627</v>
      </c>
      <c r="B161" s="201">
        <v>1</v>
      </c>
    </row>
    <row r="162" spans="1:4" x14ac:dyDescent="0.35">
      <c r="A162" s="201" t="s">
        <v>628</v>
      </c>
      <c r="B162" s="201">
        <v>0.01</v>
      </c>
    </row>
    <row r="163" spans="1:4" x14ac:dyDescent="0.35">
      <c r="A163" s="201" t="s">
        <v>629</v>
      </c>
      <c r="B163" s="201" t="b">
        <v>1</v>
      </c>
      <c r="C163" s="199" t="s">
        <v>486</v>
      </c>
      <c r="D163" s="199" t="s">
        <v>487</v>
      </c>
    </row>
    <row r="164" spans="1:4" x14ac:dyDescent="0.35">
      <c r="A164" s="201" t="s">
        <v>630</v>
      </c>
      <c r="B164" s="201" t="s">
        <v>266</v>
      </c>
    </row>
    <row r="165" spans="1:4" x14ac:dyDescent="0.35">
      <c r="A165" s="201" t="s">
        <v>631</v>
      </c>
      <c r="B165" s="201" t="s">
        <v>981</v>
      </c>
    </row>
    <row r="166" spans="1:4" x14ac:dyDescent="0.35">
      <c r="A166" s="201" t="s">
        <v>632</v>
      </c>
      <c r="B166" s="201">
        <v>1</v>
      </c>
    </row>
    <row r="167" spans="1:4" x14ac:dyDescent="0.35">
      <c r="A167" s="201" t="s">
        <v>633</v>
      </c>
      <c r="B167" s="201">
        <v>1000</v>
      </c>
    </row>
    <row r="168" spans="1:4" x14ac:dyDescent="0.35">
      <c r="A168" s="201" t="s">
        <v>634</v>
      </c>
      <c r="B168" s="201" t="b">
        <v>0</v>
      </c>
      <c r="C168" s="199" t="s">
        <v>486</v>
      </c>
      <c r="D168" s="199" t="s">
        <v>487</v>
      </c>
    </row>
    <row r="169" spans="1:4" x14ac:dyDescent="0.35">
      <c r="A169" s="201" t="s">
        <v>635</v>
      </c>
      <c r="B169" s="201" t="s">
        <v>268</v>
      </c>
    </row>
    <row r="170" spans="1:4" x14ac:dyDescent="0.35">
      <c r="A170" s="201" t="s">
        <v>636</v>
      </c>
      <c r="B170" s="201" t="s">
        <v>880</v>
      </c>
    </row>
    <row r="171" spans="1:4" x14ac:dyDescent="0.35">
      <c r="A171" s="201" t="s">
        <v>637</v>
      </c>
      <c r="B171" s="201">
        <v>1</v>
      </c>
    </row>
    <row r="172" spans="1:4" x14ac:dyDescent="0.35">
      <c r="A172" s="201" t="s">
        <v>638</v>
      </c>
      <c r="B172" s="201">
        <v>0.01</v>
      </c>
    </row>
    <row r="173" spans="1:4" x14ac:dyDescent="0.35">
      <c r="A173" s="201" t="s">
        <v>639</v>
      </c>
      <c r="B173" s="201" t="b">
        <v>1</v>
      </c>
      <c r="C173" s="199" t="s">
        <v>486</v>
      </c>
      <c r="D173" s="199" t="s">
        <v>487</v>
      </c>
    </row>
    <row r="174" spans="1:4" x14ac:dyDescent="0.35">
      <c r="A174" s="201" t="s">
        <v>640</v>
      </c>
      <c r="B174" s="201" t="s">
        <v>270</v>
      </c>
    </row>
    <row r="175" spans="1:4" x14ac:dyDescent="0.35">
      <c r="A175" s="201" t="s">
        <v>641</v>
      </c>
      <c r="B175" s="201" t="s">
        <v>980</v>
      </c>
    </row>
    <row r="176" spans="1:4" x14ac:dyDescent="0.35">
      <c r="A176" s="201" t="s">
        <v>642</v>
      </c>
      <c r="B176" s="201">
        <v>1</v>
      </c>
    </row>
    <row r="177" spans="1:4" x14ac:dyDescent="0.35">
      <c r="A177" s="201" t="s">
        <v>643</v>
      </c>
      <c r="B177" s="201">
        <v>1000</v>
      </c>
    </row>
    <row r="178" spans="1:4" x14ac:dyDescent="0.35">
      <c r="A178" s="201" t="s">
        <v>644</v>
      </c>
      <c r="B178" s="201" t="b">
        <v>0</v>
      </c>
      <c r="C178" s="199" t="s">
        <v>486</v>
      </c>
      <c r="D178" s="199" t="s">
        <v>487</v>
      </c>
    </row>
    <row r="179" spans="1:4" x14ac:dyDescent="0.35">
      <c r="A179" s="201" t="s">
        <v>645</v>
      </c>
      <c r="B179" s="201" t="s">
        <v>272</v>
      </c>
    </row>
    <row r="180" spans="1:4" x14ac:dyDescent="0.35">
      <c r="A180" s="201" t="s">
        <v>646</v>
      </c>
      <c r="B180" s="201" t="s">
        <v>962</v>
      </c>
    </row>
    <row r="181" spans="1:4" x14ac:dyDescent="0.35">
      <c r="A181" s="201" t="s">
        <v>647</v>
      </c>
      <c r="B181" s="201">
        <v>1</v>
      </c>
    </row>
    <row r="182" spans="1:4" x14ac:dyDescent="0.35">
      <c r="A182" s="201" t="s">
        <v>648</v>
      </c>
      <c r="B182" s="201">
        <v>1000</v>
      </c>
    </row>
    <row r="183" spans="1:4" x14ac:dyDescent="0.35">
      <c r="A183" s="201" t="s">
        <v>649</v>
      </c>
      <c r="B183" s="201" t="b">
        <v>0</v>
      </c>
      <c r="C183" s="199" t="s">
        <v>486</v>
      </c>
      <c r="D183" s="199" t="s">
        <v>487</v>
      </c>
    </row>
    <row r="184" spans="1:4" x14ac:dyDescent="0.35">
      <c r="A184" s="201" t="s">
        <v>650</v>
      </c>
      <c r="B184" s="201" t="s">
        <v>280</v>
      </c>
    </row>
    <row r="185" spans="1:4" x14ac:dyDescent="0.35">
      <c r="A185" s="201" t="s">
        <v>651</v>
      </c>
      <c r="B185" s="201" t="s">
        <v>879</v>
      </c>
    </row>
    <row r="186" spans="1:4" x14ac:dyDescent="0.35">
      <c r="A186" s="201" t="s">
        <v>652</v>
      </c>
      <c r="B186" s="201">
        <v>0</v>
      </c>
    </row>
    <row r="187" spans="1:4" x14ac:dyDescent="0.35">
      <c r="A187" s="201" t="s">
        <v>653</v>
      </c>
      <c r="B187" s="201">
        <v>0.01</v>
      </c>
    </row>
    <row r="188" spans="1:4" x14ac:dyDescent="0.35">
      <c r="A188" s="201" t="s">
        <v>654</v>
      </c>
      <c r="B188" s="201" t="b">
        <v>1</v>
      </c>
      <c r="C188" s="199" t="s">
        <v>486</v>
      </c>
      <c r="D188" s="199" t="s">
        <v>487</v>
      </c>
    </row>
    <row r="189" spans="1:4" x14ac:dyDescent="0.35">
      <c r="A189" s="201" t="s">
        <v>655</v>
      </c>
      <c r="B189" s="201" t="s">
        <v>282</v>
      </c>
    </row>
    <row r="190" spans="1:4" x14ac:dyDescent="0.35">
      <c r="A190" s="201" t="s">
        <v>656</v>
      </c>
      <c r="B190" s="201" t="s">
        <v>979</v>
      </c>
    </row>
    <row r="191" spans="1:4" x14ac:dyDescent="0.35">
      <c r="A191" s="201" t="s">
        <v>657</v>
      </c>
      <c r="B191" s="201">
        <v>1</v>
      </c>
    </row>
    <row r="192" spans="1:4" x14ac:dyDescent="0.35">
      <c r="A192" s="201" t="s">
        <v>658</v>
      </c>
      <c r="B192" s="201">
        <v>1000</v>
      </c>
    </row>
    <row r="193" spans="1:4" x14ac:dyDescent="0.35">
      <c r="A193" s="201" t="s">
        <v>659</v>
      </c>
      <c r="B193" s="201" t="b">
        <v>0</v>
      </c>
      <c r="C193" s="199" t="s">
        <v>486</v>
      </c>
      <c r="D193" s="199" t="s">
        <v>487</v>
      </c>
    </row>
    <row r="194" spans="1:4" x14ac:dyDescent="0.35">
      <c r="A194" s="201" t="s">
        <v>660</v>
      </c>
      <c r="B194" s="201" t="s">
        <v>284</v>
      </c>
    </row>
    <row r="195" spans="1:4" x14ac:dyDescent="0.35">
      <c r="A195" s="201" t="s">
        <v>661</v>
      </c>
      <c r="B195" s="201" t="s">
        <v>978</v>
      </c>
    </row>
    <row r="196" spans="1:4" x14ac:dyDescent="0.35">
      <c r="A196" s="201" t="s">
        <v>662</v>
      </c>
      <c r="B196" s="201">
        <v>1</v>
      </c>
    </row>
    <row r="197" spans="1:4" x14ac:dyDescent="0.35">
      <c r="A197" s="201" t="s">
        <v>663</v>
      </c>
      <c r="B197" s="201">
        <v>1000</v>
      </c>
    </row>
    <row r="198" spans="1:4" x14ac:dyDescent="0.35">
      <c r="A198" s="201" t="s">
        <v>664</v>
      </c>
      <c r="B198" s="201" t="b">
        <v>0</v>
      </c>
      <c r="C198" s="199" t="s">
        <v>486</v>
      </c>
      <c r="D198" s="199" t="s">
        <v>487</v>
      </c>
    </row>
    <row r="199" spans="1:4" x14ac:dyDescent="0.35">
      <c r="A199" s="201" t="s">
        <v>665</v>
      </c>
      <c r="B199" s="201" t="s">
        <v>251</v>
      </c>
    </row>
    <row r="200" spans="1:4" x14ac:dyDescent="0.35">
      <c r="A200" s="201" t="s">
        <v>666</v>
      </c>
      <c r="B200" s="201" t="s">
        <v>164</v>
      </c>
    </row>
    <row r="201" spans="1:4" x14ac:dyDescent="0.35">
      <c r="A201" s="201" t="s">
        <v>667</v>
      </c>
      <c r="B201" s="201">
        <v>0</v>
      </c>
    </row>
    <row r="202" spans="1:4" x14ac:dyDescent="0.35">
      <c r="A202" s="201" t="s">
        <v>668</v>
      </c>
      <c r="B202" s="201">
        <v>0.01</v>
      </c>
    </row>
    <row r="203" spans="1:4" x14ac:dyDescent="0.35">
      <c r="A203" s="201" t="s">
        <v>669</v>
      </c>
      <c r="B203" s="201" t="b">
        <v>1</v>
      </c>
      <c r="C203" s="199" t="s">
        <v>486</v>
      </c>
      <c r="D203" s="199" t="s">
        <v>487</v>
      </c>
    </row>
    <row r="204" spans="1:4" x14ac:dyDescent="0.35">
      <c r="A204" s="201" t="s">
        <v>670</v>
      </c>
      <c r="B204" s="201" t="s">
        <v>286</v>
      </c>
    </row>
    <row r="205" spans="1:4" x14ac:dyDescent="0.35">
      <c r="A205" s="201" t="s">
        <v>671</v>
      </c>
      <c r="B205" s="201" t="s">
        <v>287</v>
      </c>
    </row>
    <row r="206" spans="1:4" x14ac:dyDescent="0.35">
      <c r="A206" s="201" t="s">
        <v>672</v>
      </c>
      <c r="B206" s="201">
        <v>0</v>
      </c>
    </row>
    <row r="207" spans="1:4" x14ac:dyDescent="0.35">
      <c r="A207" s="201" t="s">
        <v>673</v>
      </c>
      <c r="B207" s="201">
        <v>1</v>
      </c>
    </row>
    <row r="208" spans="1:4" x14ac:dyDescent="0.35">
      <c r="A208" s="201" t="s">
        <v>674</v>
      </c>
      <c r="B208" s="201" t="b">
        <v>0</v>
      </c>
      <c r="C208" s="199" t="s">
        <v>486</v>
      </c>
      <c r="D208" s="199" t="s">
        <v>487</v>
      </c>
    </row>
    <row r="209" spans="1:4" x14ac:dyDescent="0.35">
      <c r="A209" s="201" t="s">
        <v>675</v>
      </c>
      <c r="B209" s="201" t="s">
        <v>288</v>
      </c>
    </row>
    <row r="210" spans="1:4" x14ac:dyDescent="0.35">
      <c r="A210" s="201" t="s">
        <v>676</v>
      </c>
      <c r="B210" s="201" t="s">
        <v>289</v>
      </c>
    </row>
    <row r="211" spans="1:4" x14ac:dyDescent="0.35">
      <c r="A211" s="201" t="s">
        <v>677</v>
      </c>
      <c r="B211" s="201">
        <v>0</v>
      </c>
    </row>
    <row r="212" spans="1:4" x14ac:dyDescent="0.35">
      <c r="A212" s="201" t="s">
        <v>678</v>
      </c>
      <c r="B212" s="201">
        <v>1</v>
      </c>
    </row>
    <row r="213" spans="1:4" x14ac:dyDescent="0.35">
      <c r="A213" s="201" t="s">
        <v>679</v>
      </c>
      <c r="B213" s="201" t="b">
        <v>0</v>
      </c>
      <c r="C213" s="199" t="s">
        <v>486</v>
      </c>
      <c r="D213" s="199" t="s">
        <v>487</v>
      </c>
    </row>
    <row r="214" spans="1:4" x14ac:dyDescent="0.35">
      <c r="A214" s="201" t="s">
        <v>680</v>
      </c>
      <c r="B214" s="201" t="s">
        <v>290</v>
      </c>
    </row>
    <row r="215" spans="1:4" x14ac:dyDescent="0.35">
      <c r="A215" s="201" t="s">
        <v>681</v>
      </c>
      <c r="B215" s="201" t="s">
        <v>977</v>
      </c>
    </row>
    <row r="216" spans="1:4" x14ac:dyDescent="0.35">
      <c r="A216" s="201" t="s">
        <v>682</v>
      </c>
      <c r="B216" s="201">
        <v>1</v>
      </c>
    </row>
    <row r="217" spans="1:4" x14ac:dyDescent="0.35">
      <c r="A217" s="201" t="s">
        <v>683</v>
      </c>
      <c r="B217" s="201">
        <v>1000</v>
      </c>
    </row>
    <row r="218" spans="1:4" x14ac:dyDescent="0.35">
      <c r="A218" s="201" t="s">
        <v>684</v>
      </c>
      <c r="B218" s="201" t="b">
        <v>0</v>
      </c>
      <c r="C218" s="199" t="s">
        <v>486</v>
      </c>
      <c r="D218" s="199" t="s">
        <v>487</v>
      </c>
    </row>
    <row r="219" spans="1:4" x14ac:dyDescent="0.35">
      <c r="A219" s="201" t="s">
        <v>685</v>
      </c>
      <c r="B219" s="201" t="s">
        <v>292</v>
      </c>
    </row>
    <row r="220" spans="1:4" x14ac:dyDescent="0.35">
      <c r="A220" s="201" t="s">
        <v>686</v>
      </c>
      <c r="B220" s="201" t="s">
        <v>976</v>
      </c>
    </row>
    <row r="221" spans="1:4" x14ac:dyDescent="0.35">
      <c r="A221" s="201" t="s">
        <v>687</v>
      </c>
      <c r="B221" s="201">
        <v>1</v>
      </c>
    </row>
    <row r="222" spans="1:4" x14ac:dyDescent="0.35">
      <c r="A222" s="201" t="s">
        <v>688</v>
      </c>
      <c r="B222" s="201">
        <v>1000</v>
      </c>
    </row>
    <row r="223" spans="1:4" x14ac:dyDescent="0.35">
      <c r="A223" s="201" t="s">
        <v>689</v>
      </c>
      <c r="B223" s="201" t="b">
        <v>0</v>
      </c>
      <c r="C223" s="199" t="s">
        <v>486</v>
      </c>
      <c r="D223" s="199" t="s">
        <v>487</v>
      </c>
    </row>
    <row r="224" spans="1:4" x14ac:dyDescent="0.35">
      <c r="A224" s="201" t="s">
        <v>690</v>
      </c>
      <c r="B224" s="201" t="s">
        <v>294</v>
      </c>
    </row>
    <row r="225" spans="1:4" x14ac:dyDescent="0.35">
      <c r="A225" s="201" t="s">
        <v>691</v>
      </c>
      <c r="B225" s="201" t="s">
        <v>975</v>
      </c>
    </row>
    <row r="226" spans="1:4" x14ac:dyDescent="0.35">
      <c r="A226" s="201" t="s">
        <v>692</v>
      </c>
      <c r="B226" s="201">
        <v>1</v>
      </c>
    </row>
    <row r="227" spans="1:4" x14ac:dyDescent="0.35">
      <c r="A227" s="201" t="s">
        <v>693</v>
      </c>
      <c r="B227" s="201">
        <v>1000</v>
      </c>
    </row>
    <row r="228" spans="1:4" x14ac:dyDescent="0.35">
      <c r="A228" s="201" t="s">
        <v>694</v>
      </c>
      <c r="B228" s="201" t="b">
        <v>0</v>
      </c>
      <c r="C228" s="199" t="s">
        <v>486</v>
      </c>
      <c r="D228" s="199" t="s">
        <v>487</v>
      </c>
    </row>
    <row r="229" spans="1:4" x14ac:dyDescent="0.35">
      <c r="A229" s="201" t="s">
        <v>695</v>
      </c>
      <c r="B229" s="201" t="s">
        <v>296</v>
      </c>
    </row>
    <row r="230" spans="1:4" x14ac:dyDescent="0.35">
      <c r="A230" s="201" t="s">
        <v>696</v>
      </c>
      <c r="B230" s="201" t="s">
        <v>974</v>
      </c>
    </row>
    <row r="231" spans="1:4" x14ac:dyDescent="0.35">
      <c r="A231" s="201" t="s">
        <v>697</v>
      </c>
      <c r="B231" s="201">
        <v>1</v>
      </c>
    </row>
    <row r="232" spans="1:4" x14ac:dyDescent="0.35">
      <c r="A232" s="201" t="s">
        <v>698</v>
      </c>
      <c r="B232" s="201">
        <v>1000</v>
      </c>
    </row>
    <row r="233" spans="1:4" x14ac:dyDescent="0.35">
      <c r="A233" s="201" t="s">
        <v>699</v>
      </c>
      <c r="B233" s="201" t="b">
        <v>0</v>
      </c>
      <c r="C233" s="199" t="s">
        <v>486</v>
      </c>
      <c r="D233" s="199" t="s">
        <v>487</v>
      </c>
    </row>
    <row r="234" spans="1:4" x14ac:dyDescent="0.35">
      <c r="A234" s="201" t="s">
        <v>700</v>
      </c>
      <c r="B234" s="201" t="s">
        <v>298</v>
      </c>
    </row>
    <row r="235" spans="1:4" x14ac:dyDescent="0.35">
      <c r="A235" s="201" t="s">
        <v>701</v>
      </c>
      <c r="B235" s="201" t="s">
        <v>973</v>
      </c>
    </row>
    <row r="236" spans="1:4" x14ac:dyDescent="0.35">
      <c r="A236" s="201" t="s">
        <v>702</v>
      </c>
      <c r="B236" s="201">
        <v>1</v>
      </c>
    </row>
    <row r="237" spans="1:4" x14ac:dyDescent="0.35">
      <c r="A237" s="201" t="s">
        <v>703</v>
      </c>
      <c r="B237" s="201">
        <v>1000</v>
      </c>
    </row>
    <row r="238" spans="1:4" x14ac:dyDescent="0.35">
      <c r="A238" s="201" t="s">
        <v>704</v>
      </c>
      <c r="B238" s="201" t="b">
        <v>0</v>
      </c>
      <c r="C238" s="199" t="s">
        <v>486</v>
      </c>
      <c r="D238" s="199" t="s">
        <v>487</v>
      </c>
    </row>
    <row r="239" spans="1:4" x14ac:dyDescent="0.35">
      <c r="A239" s="201" t="s">
        <v>705</v>
      </c>
      <c r="B239" s="201" t="s">
        <v>300</v>
      </c>
    </row>
    <row r="240" spans="1:4" x14ac:dyDescent="0.35">
      <c r="A240" s="201" t="s">
        <v>706</v>
      </c>
      <c r="B240" s="201" t="s">
        <v>972</v>
      </c>
    </row>
    <row r="241" spans="1:4" x14ac:dyDescent="0.35">
      <c r="A241" s="201" t="s">
        <v>707</v>
      </c>
      <c r="B241" s="201">
        <v>1</v>
      </c>
    </row>
    <row r="242" spans="1:4" x14ac:dyDescent="0.35">
      <c r="A242" s="201" t="s">
        <v>708</v>
      </c>
      <c r="B242" s="201">
        <v>1000</v>
      </c>
    </row>
    <row r="243" spans="1:4" x14ac:dyDescent="0.35">
      <c r="A243" s="201" t="s">
        <v>709</v>
      </c>
      <c r="B243" s="201" t="b">
        <v>0</v>
      </c>
      <c r="C243" s="199" t="s">
        <v>486</v>
      </c>
      <c r="D243" s="199" t="s">
        <v>487</v>
      </c>
    </row>
    <row r="244" spans="1:4" x14ac:dyDescent="0.35">
      <c r="A244" s="201" t="s">
        <v>710</v>
      </c>
      <c r="B244" s="201" t="s">
        <v>302</v>
      </c>
    </row>
    <row r="245" spans="1:4" x14ac:dyDescent="0.35">
      <c r="A245" s="201" t="s">
        <v>711</v>
      </c>
      <c r="B245" s="201" t="s">
        <v>971</v>
      </c>
    </row>
    <row r="246" spans="1:4" x14ac:dyDescent="0.35">
      <c r="A246" s="201" t="s">
        <v>712</v>
      </c>
      <c r="B246" s="201">
        <v>1</v>
      </c>
    </row>
    <row r="247" spans="1:4" x14ac:dyDescent="0.35">
      <c r="A247" s="201" t="s">
        <v>713</v>
      </c>
      <c r="B247" s="201">
        <v>1000</v>
      </c>
    </row>
    <row r="248" spans="1:4" x14ac:dyDescent="0.35">
      <c r="A248" s="201" t="s">
        <v>714</v>
      </c>
      <c r="B248" s="201" t="b">
        <v>0</v>
      </c>
      <c r="C248" s="199" t="s">
        <v>486</v>
      </c>
      <c r="D248" s="199" t="s">
        <v>487</v>
      </c>
    </row>
    <row r="249" spans="1:4" x14ac:dyDescent="0.35">
      <c r="A249" s="201" t="s">
        <v>715</v>
      </c>
      <c r="B249" s="201" t="s">
        <v>304</v>
      </c>
    </row>
    <row r="250" spans="1:4" x14ac:dyDescent="0.35">
      <c r="A250" s="201" t="s">
        <v>716</v>
      </c>
      <c r="B250" s="201" t="s">
        <v>970</v>
      </c>
    </row>
    <row r="251" spans="1:4" x14ac:dyDescent="0.35">
      <c r="A251" s="201" t="s">
        <v>717</v>
      </c>
      <c r="B251" s="201">
        <v>1</v>
      </c>
    </row>
    <row r="252" spans="1:4" x14ac:dyDescent="0.35">
      <c r="A252" s="201" t="s">
        <v>718</v>
      </c>
      <c r="B252" s="201">
        <v>1000</v>
      </c>
    </row>
    <row r="253" spans="1:4" x14ac:dyDescent="0.35">
      <c r="A253" s="201" t="s">
        <v>719</v>
      </c>
      <c r="B253" s="201" t="b">
        <v>0</v>
      </c>
      <c r="C253" s="199" t="s">
        <v>486</v>
      </c>
      <c r="D253" s="199" t="s">
        <v>487</v>
      </c>
    </row>
    <row r="254" spans="1:4" x14ac:dyDescent="0.35">
      <c r="A254" s="201" t="s">
        <v>720</v>
      </c>
      <c r="B254" s="201" t="s">
        <v>306</v>
      </c>
    </row>
    <row r="255" spans="1:4" x14ac:dyDescent="0.35">
      <c r="A255" s="201" t="s">
        <v>721</v>
      </c>
      <c r="B255" s="201" t="s">
        <v>969</v>
      </c>
    </row>
    <row r="256" spans="1:4" x14ac:dyDescent="0.35">
      <c r="A256" s="201" t="s">
        <v>722</v>
      </c>
      <c r="B256" s="201">
        <v>1</v>
      </c>
    </row>
    <row r="257" spans="1:4" x14ac:dyDescent="0.35">
      <c r="A257" s="201" t="s">
        <v>723</v>
      </c>
      <c r="B257" s="201">
        <v>1000</v>
      </c>
    </row>
    <row r="258" spans="1:4" x14ac:dyDescent="0.35">
      <c r="A258" s="201" t="s">
        <v>724</v>
      </c>
      <c r="B258" s="201" t="b">
        <v>0</v>
      </c>
      <c r="C258" s="199" t="s">
        <v>486</v>
      </c>
      <c r="D258" s="199" t="s">
        <v>487</v>
      </c>
    </row>
    <row r="259" spans="1:4" x14ac:dyDescent="0.35">
      <c r="A259" s="201" t="s">
        <v>725</v>
      </c>
      <c r="B259" s="201" t="s">
        <v>726</v>
      </c>
    </row>
    <row r="260" spans="1:4" x14ac:dyDescent="0.35">
      <c r="A260" s="201" t="s">
        <v>727</v>
      </c>
      <c r="B260" s="201" t="s">
        <v>968</v>
      </c>
    </row>
    <row r="261" spans="1:4" x14ac:dyDescent="0.35">
      <c r="A261" s="201" t="s">
        <v>728</v>
      </c>
      <c r="B261" s="201">
        <v>1</v>
      </c>
    </row>
    <row r="262" spans="1:4" x14ac:dyDescent="0.35">
      <c r="A262" s="201" t="s">
        <v>729</v>
      </c>
      <c r="B262" s="201">
        <v>1000</v>
      </c>
    </row>
    <row r="263" spans="1:4" x14ac:dyDescent="0.35">
      <c r="A263" s="201" t="s">
        <v>730</v>
      </c>
      <c r="B263" s="201" t="b">
        <v>0</v>
      </c>
      <c r="C263" s="199" t="s">
        <v>486</v>
      </c>
      <c r="D263" s="199" t="s">
        <v>487</v>
      </c>
    </row>
    <row r="264" spans="1:4" x14ac:dyDescent="0.35">
      <c r="A264" s="201" t="s">
        <v>731</v>
      </c>
      <c r="B264" s="201" t="s">
        <v>732</v>
      </c>
    </row>
    <row r="265" spans="1:4" x14ac:dyDescent="0.35">
      <c r="A265" s="201" t="s">
        <v>733</v>
      </c>
      <c r="B265" s="201" t="s">
        <v>967</v>
      </c>
    </row>
    <row r="266" spans="1:4" x14ac:dyDescent="0.35">
      <c r="A266" s="201" t="s">
        <v>734</v>
      </c>
      <c r="B266" s="201">
        <v>1</v>
      </c>
    </row>
    <row r="267" spans="1:4" x14ac:dyDescent="0.35">
      <c r="A267" s="201" t="s">
        <v>735</v>
      </c>
      <c r="B267" s="201">
        <v>1000</v>
      </c>
    </row>
    <row r="268" spans="1:4" x14ac:dyDescent="0.35">
      <c r="A268" s="201" t="s">
        <v>736</v>
      </c>
      <c r="B268" s="201" t="b">
        <v>0</v>
      </c>
      <c r="C268" s="199" t="s">
        <v>486</v>
      </c>
      <c r="D268" s="199" t="s">
        <v>487</v>
      </c>
    </row>
    <row r="269" spans="1:4" x14ac:dyDescent="0.35">
      <c r="A269" s="201" t="s">
        <v>737</v>
      </c>
      <c r="B269" s="201" t="s">
        <v>738</v>
      </c>
    </row>
    <row r="270" spans="1:4" x14ac:dyDescent="0.35">
      <c r="A270" s="201" t="s">
        <v>739</v>
      </c>
      <c r="B270" s="201" t="s">
        <v>740</v>
      </c>
    </row>
    <row r="271" spans="1:4" x14ac:dyDescent="0.35">
      <c r="A271" s="201" t="s">
        <v>741</v>
      </c>
      <c r="B271" s="201">
        <v>0</v>
      </c>
    </row>
    <row r="272" spans="1:4" x14ac:dyDescent="0.35">
      <c r="A272" s="201" t="s">
        <v>742</v>
      </c>
      <c r="B272" s="201">
        <v>1000</v>
      </c>
    </row>
    <row r="273" spans="1:4" x14ac:dyDescent="0.35">
      <c r="A273" s="201" t="s">
        <v>743</v>
      </c>
      <c r="B273" s="201" t="b">
        <v>0</v>
      </c>
      <c r="C273" s="199" t="s">
        <v>486</v>
      </c>
      <c r="D273" s="199" t="s">
        <v>487</v>
      </c>
    </row>
    <row r="274" spans="1:4" x14ac:dyDescent="0.35">
      <c r="A274" s="201" t="s">
        <v>744</v>
      </c>
      <c r="B274" s="201" t="s">
        <v>745</v>
      </c>
    </row>
    <row r="275" spans="1:4" x14ac:dyDescent="0.35">
      <c r="A275" s="201" t="s">
        <v>746</v>
      </c>
      <c r="B275" s="201" t="s">
        <v>747</v>
      </c>
    </row>
    <row r="276" spans="1:4" x14ac:dyDescent="0.35">
      <c r="A276" s="201" t="s">
        <v>748</v>
      </c>
      <c r="B276" s="201">
        <v>0</v>
      </c>
    </row>
    <row r="277" spans="1:4" x14ac:dyDescent="0.35">
      <c r="A277" s="201" t="s">
        <v>749</v>
      </c>
      <c r="B277" s="201">
        <v>1000</v>
      </c>
    </row>
    <row r="278" spans="1:4" x14ac:dyDescent="0.35">
      <c r="A278" s="201" t="s">
        <v>750</v>
      </c>
      <c r="B278" s="201" t="b">
        <v>0</v>
      </c>
      <c r="C278" s="199" t="s">
        <v>486</v>
      </c>
      <c r="D278" s="199" t="s">
        <v>487</v>
      </c>
    </row>
    <row r="279" spans="1:4" x14ac:dyDescent="0.35">
      <c r="A279" s="201" t="s">
        <v>751</v>
      </c>
      <c r="B279" s="201" t="s">
        <v>237</v>
      </c>
    </row>
    <row r="280" spans="1:4" x14ac:dyDescent="0.35">
      <c r="A280" s="201" t="s">
        <v>752</v>
      </c>
      <c r="B280" s="201" t="s">
        <v>962</v>
      </c>
    </row>
    <row r="281" spans="1:4" x14ac:dyDescent="0.35">
      <c r="A281" s="201" t="s">
        <v>753</v>
      </c>
      <c r="B281" s="201">
        <v>1</v>
      </c>
    </row>
    <row r="282" spans="1:4" x14ac:dyDescent="0.35">
      <c r="A282" s="201" t="s">
        <v>754</v>
      </c>
      <c r="B282" s="201">
        <v>1000</v>
      </c>
    </row>
    <row r="283" spans="1:4" x14ac:dyDescent="0.35">
      <c r="A283" s="201" t="s">
        <v>755</v>
      </c>
      <c r="B283" s="201" t="b">
        <v>0</v>
      </c>
      <c r="C283" s="199" t="s">
        <v>486</v>
      </c>
      <c r="D283" s="199" t="s">
        <v>487</v>
      </c>
    </row>
    <row r="284" spans="1:4" x14ac:dyDescent="0.35">
      <c r="A284" s="201" t="s">
        <v>756</v>
      </c>
      <c r="B284" s="201" t="s">
        <v>241</v>
      </c>
    </row>
    <row r="285" spans="1:4" x14ac:dyDescent="0.35">
      <c r="A285" s="201" t="s">
        <v>757</v>
      </c>
      <c r="B285" s="201" t="s">
        <v>961</v>
      </c>
    </row>
    <row r="286" spans="1:4" x14ac:dyDescent="0.35">
      <c r="A286" s="201" t="s">
        <v>758</v>
      </c>
      <c r="B286" s="201">
        <v>1</v>
      </c>
    </row>
    <row r="287" spans="1:4" x14ac:dyDescent="0.35">
      <c r="A287" s="201" t="s">
        <v>759</v>
      </c>
      <c r="B287" s="201">
        <v>1000</v>
      </c>
    </row>
    <row r="288" spans="1:4" x14ac:dyDescent="0.35">
      <c r="A288" s="201" t="s">
        <v>760</v>
      </c>
      <c r="B288" s="201" t="b">
        <v>0</v>
      </c>
      <c r="C288" s="199" t="s">
        <v>486</v>
      </c>
      <c r="D288" s="199" t="s">
        <v>487</v>
      </c>
    </row>
    <row r="289" spans="1:4" x14ac:dyDescent="0.35">
      <c r="A289" s="201" t="s">
        <v>761</v>
      </c>
      <c r="B289" s="201" t="s">
        <v>244</v>
      </c>
    </row>
    <row r="290" spans="1:4" x14ac:dyDescent="0.35">
      <c r="A290" s="201" t="s">
        <v>762</v>
      </c>
      <c r="B290" s="201" t="s">
        <v>960</v>
      </c>
    </row>
    <row r="291" spans="1:4" x14ac:dyDescent="0.35">
      <c r="A291" s="201" t="s">
        <v>763</v>
      </c>
      <c r="B291" s="201">
        <v>1</v>
      </c>
    </row>
    <row r="292" spans="1:4" x14ac:dyDescent="0.35">
      <c r="A292" s="201" t="s">
        <v>764</v>
      </c>
      <c r="B292" s="201">
        <v>1000</v>
      </c>
    </row>
    <row r="293" spans="1:4" x14ac:dyDescent="0.35">
      <c r="A293" s="201" t="s">
        <v>765</v>
      </c>
      <c r="B293" s="201" t="b">
        <v>0</v>
      </c>
      <c r="C293" s="199" t="s">
        <v>486</v>
      </c>
      <c r="D293" s="199" t="s">
        <v>487</v>
      </c>
    </row>
    <row r="294" spans="1:4" x14ac:dyDescent="0.35">
      <c r="A294" s="201" t="s">
        <v>766</v>
      </c>
      <c r="B294" s="201" t="s">
        <v>767</v>
      </c>
    </row>
    <row r="295" spans="1:4" x14ac:dyDescent="0.35">
      <c r="A295" s="201" t="s">
        <v>768</v>
      </c>
      <c r="B295" s="201" t="s">
        <v>966</v>
      </c>
    </row>
    <row r="296" spans="1:4" x14ac:dyDescent="0.35">
      <c r="A296" s="201" t="s">
        <v>769</v>
      </c>
      <c r="B296" s="201">
        <v>1</v>
      </c>
    </row>
    <row r="297" spans="1:4" x14ac:dyDescent="0.35">
      <c r="A297" s="201" t="s">
        <v>770</v>
      </c>
      <c r="B297" s="201">
        <v>1000</v>
      </c>
    </row>
    <row r="298" spans="1:4" x14ac:dyDescent="0.35">
      <c r="A298" s="201" t="s">
        <v>771</v>
      </c>
      <c r="B298" s="201" t="b">
        <v>0</v>
      </c>
      <c r="C298" s="199" t="s">
        <v>486</v>
      </c>
      <c r="D298" s="199" t="s">
        <v>487</v>
      </c>
    </row>
    <row r="299" spans="1:4" x14ac:dyDescent="0.35">
      <c r="A299" s="201" t="s">
        <v>772</v>
      </c>
      <c r="B299" s="201" t="s">
        <v>282</v>
      </c>
    </row>
    <row r="300" spans="1:4" x14ac:dyDescent="0.35">
      <c r="A300" s="201" t="s">
        <v>773</v>
      </c>
      <c r="B300" s="201" t="s">
        <v>979</v>
      </c>
    </row>
    <row r="301" spans="1:4" x14ac:dyDescent="0.35">
      <c r="A301" s="201" t="s">
        <v>774</v>
      </c>
      <c r="B301" s="201">
        <v>1</v>
      </c>
    </row>
    <row r="302" spans="1:4" x14ac:dyDescent="0.35">
      <c r="A302" s="201" t="s">
        <v>775</v>
      </c>
      <c r="B302" s="201">
        <v>1000</v>
      </c>
    </row>
    <row r="303" spans="1:4" x14ac:dyDescent="0.35">
      <c r="A303" s="201" t="s">
        <v>776</v>
      </c>
      <c r="B303" s="201" t="b">
        <v>0</v>
      </c>
      <c r="C303" s="199" t="s">
        <v>486</v>
      </c>
      <c r="D303" s="199" t="s">
        <v>487</v>
      </c>
    </row>
    <row r="304" spans="1:4" x14ac:dyDescent="0.35">
      <c r="A304" s="201" t="s">
        <v>777</v>
      </c>
      <c r="B304" s="201" t="s">
        <v>284</v>
      </c>
    </row>
    <row r="305" spans="1:4" x14ac:dyDescent="0.35">
      <c r="A305" s="201" t="s">
        <v>778</v>
      </c>
      <c r="B305" s="201" t="s">
        <v>978</v>
      </c>
    </row>
    <row r="306" spans="1:4" x14ac:dyDescent="0.35">
      <c r="A306" s="201" t="s">
        <v>779</v>
      </c>
      <c r="B306" s="201">
        <v>1</v>
      </c>
    </row>
    <row r="307" spans="1:4" x14ac:dyDescent="0.35">
      <c r="A307" s="201" t="s">
        <v>780</v>
      </c>
      <c r="B307" s="201">
        <v>1000</v>
      </c>
    </row>
    <row r="308" spans="1:4" x14ac:dyDescent="0.35">
      <c r="A308" s="201" t="s">
        <v>781</v>
      </c>
      <c r="B308" s="201" t="b">
        <v>0</v>
      </c>
      <c r="C308" s="199" t="s">
        <v>486</v>
      </c>
      <c r="D308" s="199" t="s">
        <v>487</v>
      </c>
    </row>
    <row r="309" spans="1:4" x14ac:dyDescent="0.35">
      <c r="A309" s="201" t="s">
        <v>782</v>
      </c>
      <c r="B309" s="201" t="s">
        <v>251</v>
      </c>
    </row>
    <row r="310" spans="1:4" x14ac:dyDescent="0.35">
      <c r="A310" s="201" t="s">
        <v>783</v>
      </c>
      <c r="B310" s="201" t="s">
        <v>164</v>
      </c>
    </row>
    <row r="311" spans="1:4" x14ac:dyDescent="0.35">
      <c r="A311" s="201" t="s">
        <v>784</v>
      </c>
      <c r="B311" s="201">
        <v>0</v>
      </c>
    </row>
    <row r="312" spans="1:4" x14ac:dyDescent="0.35">
      <c r="A312" s="201" t="s">
        <v>785</v>
      </c>
      <c r="B312" s="201">
        <v>0.01</v>
      </c>
    </row>
    <row r="313" spans="1:4" x14ac:dyDescent="0.35">
      <c r="A313" s="201" t="s">
        <v>786</v>
      </c>
      <c r="B313" s="201" t="b">
        <v>1</v>
      </c>
      <c r="C313" s="199" t="s">
        <v>486</v>
      </c>
      <c r="D313" s="199" t="s">
        <v>487</v>
      </c>
    </row>
    <row r="314" spans="1:4" x14ac:dyDescent="0.35">
      <c r="A314" s="201" t="s">
        <v>787</v>
      </c>
      <c r="B314" s="201" t="s">
        <v>286</v>
      </c>
    </row>
    <row r="315" spans="1:4" x14ac:dyDescent="0.35">
      <c r="A315" s="201" t="s">
        <v>788</v>
      </c>
      <c r="B315" s="201" t="s">
        <v>287</v>
      </c>
    </row>
    <row r="316" spans="1:4" x14ac:dyDescent="0.35">
      <c r="A316" s="201" t="s">
        <v>789</v>
      </c>
      <c r="B316" s="201">
        <v>0</v>
      </c>
    </row>
    <row r="317" spans="1:4" x14ac:dyDescent="0.35">
      <c r="A317" s="201" t="s">
        <v>790</v>
      </c>
      <c r="B317" s="201">
        <v>1</v>
      </c>
    </row>
    <row r="318" spans="1:4" x14ac:dyDescent="0.35">
      <c r="A318" s="201" t="s">
        <v>791</v>
      </c>
      <c r="B318" s="201" t="b">
        <v>0</v>
      </c>
      <c r="C318" s="199" t="s">
        <v>486</v>
      </c>
      <c r="D318" s="199" t="s">
        <v>487</v>
      </c>
    </row>
    <row r="319" spans="1:4" x14ac:dyDescent="0.35">
      <c r="A319" s="201" t="s">
        <v>792</v>
      </c>
      <c r="B319" s="201" t="s">
        <v>288</v>
      </c>
    </row>
    <row r="320" spans="1:4" x14ac:dyDescent="0.35">
      <c r="A320" s="201" t="s">
        <v>793</v>
      </c>
      <c r="B320" s="201" t="s">
        <v>289</v>
      </c>
    </row>
    <row r="321" spans="1:4" x14ac:dyDescent="0.35">
      <c r="A321" s="201" t="s">
        <v>794</v>
      </c>
      <c r="B321" s="201">
        <v>0</v>
      </c>
    </row>
    <row r="322" spans="1:4" x14ac:dyDescent="0.35">
      <c r="A322" s="201" t="s">
        <v>795</v>
      </c>
      <c r="B322" s="201">
        <v>1</v>
      </c>
    </row>
    <row r="323" spans="1:4" x14ac:dyDescent="0.35">
      <c r="A323" s="201" t="s">
        <v>796</v>
      </c>
      <c r="B323" s="201" t="b">
        <v>0</v>
      </c>
      <c r="C323" s="199" t="s">
        <v>486</v>
      </c>
      <c r="D323" s="199" t="s">
        <v>487</v>
      </c>
    </row>
    <row r="324" spans="1:4" x14ac:dyDescent="0.35">
      <c r="A324" s="201" t="s">
        <v>797</v>
      </c>
      <c r="B324" s="201" t="s">
        <v>290</v>
      </c>
    </row>
    <row r="325" spans="1:4" x14ac:dyDescent="0.35">
      <c r="A325" s="201" t="s">
        <v>798</v>
      </c>
      <c r="B325" s="201" t="s">
        <v>977</v>
      </c>
    </row>
    <row r="326" spans="1:4" x14ac:dyDescent="0.35">
      <c r="A326" s="201" t="s">
        <v>799</v>
      </c>
      <c r="B326" s="201">
        <v>1</v>
      </c>
    </row>
    <row r="327" spans="1:4" x14ac:dyDescent="0.35">
      <c r="A327" s="201" t="s">
        <v>800</v>
      </c>
      <c r="B327" s="201">
        <v>1000</v>
      </c>
    </row>
    <row r="328" spans="1:4" x14ac:dyDescent="0.35">
      <c r="A328" s="201" t="s">
        <v>801</v>
      </c>
      <c r="B328" s="201" t="b">
        <v>0</v>
      </c>
      <c r="C328" s="199" t="s">
        <v>486</v>
      </c>
      <c r="D328" s="199" t="s">
        <v>487</v>
      </c>
    </row>
    <row r="329" spans="1:4" x14ac:dyDescent="0.35">
      <c r="A329" s="201" t="s">
        <v>802</v>
      </c>
      <c r="B329" s="201" t="s">
        <v>292</v>
      </c>
    </row>
    <row r="330" spans="1:4" x14ac:dyDescent="0.35">
      <c r="A330" s="201" t="s">
        <v>803</v>
      </c>
      <c r="B330" s="201" t="s">
        <v>976</v>
      </c>
    </row>
    <row r="331" spans="1:4" x14ac:dyDescent="0.35">
      <c r="A331" s="201" t="s">
        <v>804</v>
      </c>
      <c r="B331" s="201">
        <v>1</v>
      </c>
    </row>
    <row r="332" spans="1:4" x14ac:dyDescent="0.35">
      <c r="A332" s="201" t="s">
        <v>805</v>
      </c>
      <c r="B332" s="201">
        <v>1000</v>
      </c>
    </row>
    <row r="333" spans="1:4" x14ac:dyDescent="0.35">
      <c r="A333" s="201" t="s">
        <v>806</v>
      </c>
      <c r="B333" s="201" t="b">
        <v>0</v>
      </c>
      <c r="C333" s="199" t="s">
        <v>486</v>
      </c>
      <c r="D333" s="199" t="s">
        <v>487</v>
      </c>
    </row>
    <row r="334" spans="1:4" x14ac:dyDescent="0.35">
      <c r="A334" s="201" t="s">
        <v>807</v>
      </c>
      <c r="B334" s="201" t="s">
        <v>294</v>
      </c>
    </row>
    <row r="335" spans="1:4" x14ac:dyDescent="0.35">
      <c r="A335" s="201" t="s">
        <v>808</v>
      </c>
      <c r="B335" s="201" t="s">
        <v>975</v>
      </c>
    </row>
    <row r="336" spans="1:4" x14ac:dyDescent="0.35">
      <c r="A336" s="201" t="s">
        <v>809</v>
      </c>
      <c r="B336" s="201">
        <v>1</v>
      </c>
    </row>
    <row r="337" spans="1:4" x14ac:dyDescent="0.35">
      <c r="A337" s="201" t="s">
        <v>810</v>
      </c>
      <c r="B337" s="201">
        <v>1000</v>
      </c>
    </row>
    <row r="338" spans="1:4" x14ac:dyDescent="0.35">
      <c r="A338" s="201" t="s">
        <v>811</v>
      </c>
      <c r="B338" s="201" t="b">
        <v>0</v>
      </c>
      <c r="C338" s="199" t="s">
        <v>486</v>
      </c>
      <c r="D338" s="199" t="s">
        <v>487</v>
      </c>
    </row>
    <row r="339" spans="1:4" x14ac:dyDescent="0.35">
      <c r="A339" s="201" t="s">
        <v>812</v>
      </c>
      <c r="B339" s="201" t="s">
        <v>296</v>
      </c>
    </row>
    <row r="340" spans="1:4" x14ac:dyDescent="0.35">
      <c r="A340" s="201" t="s">
        <v>813</v>
      </c>
      <c r="B340" s="201" t="s">
        <v>974</v>
      </c>
    </row>
    <row r="341" spans="1:4" x14ac:dyDescent="0.35">
      <c r="A341" s="201" t="s">
        <v>814</v>
      </c>
      <c r="B341" s="201">
        <v>1</v>
      </c>
    </row>
    <row r="342" spans="1:4" x14ac:dyDescent="0.35">
      <c r="A342" s="201" t="s">
        <v>815</v>
      </c>
      <c r="B342" s="201">
        <v>1000</v>
      </c>
    </row>
    <row r="343" spans="1:4" x14ac:dyDescent="0.35">
      <c r="A343" s="201" t="s">
        <v>816</v>
      </c>
      <c r="B343" s="201" t="b">
        <v>0</v>
      </c>
      <c r="C343" s="199" t="s">
        <v>486</v>
      </c>
      <c r="D343" s="199" t="s">
        <v>487</v>
      </c>
    </row>
    <row r="344" spans="1:4" x14ac:dyDescent="0.35">
      <c r="A344" s="201" t="s">
        <v>817</v>
      </c>
      <c r="B344" s="201" t="s">
        <v>298</v>
      </c>
    </row>
    <row r="345" spans="1:4" x14ac:dyDescent="0.35">
      <c r="A345" s="201" t="s">
        <v>818</v>
      </c>
      <c r="B345" s="201" t="s">
        <v>973</v>
      </c>
    </row>
    <row r="346" spans="1:4" x14ac:dyDescent="0.35">
      <c r="A346" s="201" t="s">
        <v>819</v>
      </c>
      <c r="B346" s="201">
        <v>1</v>
      </c>
    </row>
    <row r="347" spans="1:4" x14ac:dyDescent="0.35">
      <c r="A347" s="201" t="s">
        <v>820</v>
      </c>
      <c r="B347" s="201">
        <v>1000</v>
      </c>
    </row>
    <row r="348" spans="1:4" x14ac:dyDescent="0.35">
      <c r="A348" s="201" t="s">
        <v>821</v>
      </c>
      <c r="B348" s="201" t="b">
        <v>0</v>
      </c>
      <c r="C348" s="199" t="s">
        <v>486</v>
      </c>
      <c r="D348" s="199" t="s">
        <v>487</v>
      </c>
    </row>
    <row r="349" spans="1:4" x14ac:dyDescent="0.35">
      <c r="A349" s="201" t="s">
        <v>822</v>
      </c>
      <c r="B349" s="201" t="s">
        <v>300</v>
      </c>
    </row>
    <row r="350" spans="1:4" x14ac:dyDescent="0.35">
      <c r="A350" s="201" t="s">
        <v>823</v>
      </c>
      <c r="B350" s="201" t="s">
        <v>972</v>
      </c>
    </row>
    <row r="351" spans="1:4" x14ac:dyDescent="0.35">
      <c r="A351" s="201" t="s">
        <v>824</v>
      </c>
      <c r="B351" s="201">
        <v>1</v>
      </c>
    </row>
    <row r="352" spans="1:4" x14ac:dyDescent="0.35">
      <c r="A352" s="201" t="s">
        <v>825</v>
      </c>
      <c r="B352" s="201">
        <v>1000</v>
      </c>
    </row>
    <row r="353" spans="1:4" x14ac:dyDescent="0.35">
      <c r="A353" s="201" t="s">
        <v>826</v>
      </c>
      <c r="B353" s="201" t="b">
        <v>0</v>
      </c>
      <c r="C353" s="199" t="s">
        <v>486</v>
      </c>
      <c r="D353" s="199" t="s">
        <v>487</v>
      </c>
    </row>
    <row r="354" spans="1:4" x14ac:dyDescent="0.35">
      <c r="A354" s="201" t="s">
        <v>827</v>
      </c>
      <c r="B354" s="201" t="s">
        <v>302</v>
      </c>
    </row>
    <row r="355" spans="1:4" x14ac:dyDescent="0.35">
      <c r="A355" s="201" t="s">
        <v>828</v>
      </c>
      <c r="B355" s="201" t="s">
        <v>971</v>
      </c>
    </row>
    <row r="356" spans="1:4" x14ac:dyDescent="0.35">
      <c r="A356" s="201" t="s">
        <v>829</v>
      </c>
      <c r="B356" s="201">
        <v>1</v>
      </c>
    </row>
    <row r="357" spans="1:4" x14ac:dyDescent="0.35">
      <c r="A357" s="201" t="s">
        <v>830</v>
      </c>
      <c r="B357" s="201">
        <v>1000</v>
      </c>
    </row>
    <row r="358" spans="1:4" x14ac:dyDescent="0.35">
      <c r="A358" s="201" t="s">
        <v>831</v>
      </c>
      <c r="B358" s="201" t="b">
        <v>0</v>
      </c>
      <c r="C358" s="199" t="s">
        <v>486</v>
      </c>
      <c r="D358" s="199" t="s">
        <v>487</v>
      </c>
    </row>
    <row r="359" spans="1:4" x14ac:dyDescent="0.35">
      <c r="A359" s="201" t="s">
        <v>832</v>
      </c>
      <c r="B359" s="201" t="s">
        <v>304</v>
      </c>
    </row>
    <row r="360" spans="1:4" x14ac:dyDescent="0.35">
      <c r="A360" s="201" t="s">
        <v>833</v>
      </c>
      <c r="B360" s="201" t="s">
        <v>970</v>
      </c>
    </row>
    <row r="361" spans="1:4" x14ac:dyDescent="0.35">
      <c r="A361" s="201" t="s">
        <v>834</v>
      </c>
      <c r="B361" s="201">
        <v>1</v>
      </c>
    </row>
    <row r="362" spans="1:4" x14ac:dyDescent="0.35">
      <c r="A362" s="201" t="s">
        <v>835</v>
      </c>
      <c r="B362" s="201">
        <v>1000</v>
      </c>
    </row>
    <row r="363" spans="1:4" x14ac:dyDescent="0.35">
      <c r="A363" s="201" t="s">
        <v>836</v>
      </c>
      <c r="B363" s="201" t="b">
        <v>0</v>
      </c>
      <c r="C363" s="199" t="s">
        <v>486</v>
      </c>
      <c r="D363" s="199" t="s">
        <v>487</v>
      </c>
    </row>
    <row r="364" spans="1:4" x14ac:dyDescent="0.35">
      <c r="A364" s="201" t="s">
        <v>837</v>
      </c>
      <c r="B364" s="201" t="s">
        <v>306</v>
      </c>
    </row>
    <row r="365" spans="1:4" x14ac:dyDescent="0.35">
      <c r="A365" s="201" t="s">
        <v>838</v>
      </c>
      <c r="B365" s="201" t="s">
        <v>969</v>
      </c>
    </row>
    <row r="366" spans="1:4" x14ac:dyDescent="0.35">
      <c r="A366" s="201" t="s">
        <v>839</v>
      </c>
      <c r="B366" s="201">
        <v>1</v>
      </c>
    </row>
    <row r="367" spans="1:4" x14ac:dyDescent="0.35">
      <c r="A367" s="201" t="s">
        <v>840</v>
      </c>
      <c r="B367" s="201">
        <v>1000</v>
      </c>
    </row>
    <row r="368" spans="1:4" x14ac:dyDescent="0.35">
      <c r="A368" s="201" t="s">
        <v>841</v>
      </c>
      <c r="B368" s="201" t="b">
        <v>0</v>
      </c>
      <c r="C368" s="199" t="s">
        <v>486</v>
      </c>
      <c r="D368" s="199" t="s">
        <v>487</v>
      </c>
    </row>
    <row r="369" spans="1:4" x14ac:dyDescent="0.35">
      <c r="A369" s="201" t="s">
        <v>842</v>
      </c>
      <c r="B369" s="201" t="s">
        <v>726</v>
      </c>
    </row>
    <row r="370" spans="1:4" x14ac:dyDescent="0.35">
      <c r="A370" s="201" t="s">
        <v>843</v>
      </c>
      <c r="B370" s="201" t="s">
        <v>968</v>
      </c>
    </row>
    <row r="371" spans="1:4" x14ac:dyDescent="0.35">
      <c r="A371" s="201" t="s">
        <v>844</v>
      </c>
      <c r="B371" s="201">
        <v>1</v>
      </c>
    </row>
    <row r="372" spans="1:4" x14ac:dyDescent="0.35">
      <c r="A372" s="201" t="s">
        <v>845</v>
      </c>
      <c r="B372" s="201">
        <v>1000</v>
      </c>
    </row>
    <row r="373" spans="1:4" x14ac:dyDescent="0.35">
      <c r="A373" s="201" t="s">
        <v>846</v>
      </c>
      <c r="B373" s="201" t="b">
        <v>0</v>
      </c>
      <c r="C373" s="199" t="s">
        <v>486</v>
      </c>
      <c r="D373" s="199" t="s">
        <v>487</v>
      </c>
    </row>
    <row r="374" spans="1:4" x14ac:dyDescent="0.35">
      <c r="A374" s="201" t="s">
        <v>847</v>
      </c>
      <c r="B374" s="201" t="s">
        <v>732</v>
      </c>
    </row>
    <row r="375" spans="1:4" x14ac:dyDescent="0.35">
      <c r="A375" s="201" t="s">
        <v>848</v>
      </c>
      <c r="B375" s="201" t="s">
        <v>967</v>
      </c>
    </row>
    <row r="376" spans="1:4" x14ac:dyDescent="0.35">
      <c r="A376" s="201" t="s">
        <v>849</v>
      </c>
      <c r="B376" s="201">
        <v>1</v>
      </c>
    </row>
    <row r="377" spans="1:4" x14ac:dyDescent="0.35">
      <c r="A377" s="201" t="s">
        <v>850</v>
      </c>
      <c r="B377" s="201">
        <v>1000</v>
      </c>
    </row>
    <row r="378" spans="1:4" x14ac:dyDescent="0.35">
      <c r="A378" s="201" t="s">
        <v>851</v>
      </c>
      <c r="B378" s="201" t="b">
        <v>0</v>
      </c>
      <c r="C378" s="199" t="s">
        <v>486</v>
      </c>
      <c r="D378" s="199" t="s">
        <v>487</v>
      </c>
    </row>
    <row r="379" spans="1:4" x14ac:dyDescent="0.35">
      <c r="A379" s="201" t="s">
        <v>852</v>
      </c>
      <c r="B379" s="201" t="s">
        <v>767</v>
      </c>
    </row>
    <row r="380" spans="1:4" x14ac:dyDescent="0.35">
      <c r="A380" s="201" t="s">
        <v>853</v>
      </c>
      <c r="B380" s="201" t="s">
        <v>966</v>
      </c>
    </row>
    <row r="381" spans="1:4" x14ac:dyDescent="0.35">
      <c r="A381" s="201" t="s">
        <v>854</v>
      </c>
      <c r="B381" s="201">
        <v>1</v>
      </c>
    </row>
    <row r="382" spans="1:4" x14ac:dyDescent="0.35">
      <c r="A382" s="201" t="s">
        <v>855</v>
      </c>
      <c r="B382" s="201">
        <v>1000</v>
      </c>
    </row>
    <row r="383" spans="1:4" x14ac:dyDescent="0.35">
      <c r="A383" s="201" t="s">
        <v>856</v>
      </c>
      <c r="B383" s="201" t="b">
        <v>0</v>
      </c>
      <c r="C383" s="199" t="s">
        <v>486</v>
      </c>
      <c r="D383" s="199" t="s">
        <v>487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8614AA-F85D-4D66-A9DF-DBEBEB9F448D}">
  <dimension ref="A1:Y81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965</v>
      </c>
    </row>
    <row r="6" spans="1:25" x14ac:dyDescent="0.35">
      <c r="A6" s="201" t="s">
        <v>873</v>
      </c>
      <c r="B6" s="200" t="s">
        <v>964</v>
      </c>
    </row>
    <row r="7" spans="1:25" x14ac:dyDescent="0.35">
      <c r="A7" s="201" t="s">
        <v>872</v>
      </c>
      <c r="B7" s="200">
        <v>16602</v>
      </c>
    </row>
    <row r="8" spans="1:25" x14ac:dyDescent="0.35">
      <c r="A8" s="201" t="s">
        <v>871</v>
      </c>
      <c r="B8" s="200">
        <v>8577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963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958</v>
      </c>
    </row>
    <row r="15" spans="1:25" s="202" customFormat="1" ht="50" customHeight="1" x14ac:dyDescent="0.35">
      <c r="A15" s="202" t="s">
        <v>4</v>
      </c>
      <c r="B15" s="202" t="s">
        <v>961</v>
      </c>
      <c r="C15" s="202" t="s">
        <v>960</v>
      </c>
      <c r="D15" s="202" t="s">
        <v>164</v>
      </c>
      <c r="E15" s="202" t="s">
        <v>287</v>
      </c>
      <c r="F15" s="202" t="s">
        <v>289</v>
      </c>
      <c r="G15" s="202" t="s">
        <v>977</v>
      </c>
      <c r="H15" s="202" t="s">
        <v>976</v>
      </c>
      <c r="I15" s="202" t="s">
        <v>975</v>
      </c>
      <c r="J15" s="202" t="s">
        <v>974</v>
      </c>
      <c r="K15" s="202" t="s">
        <v>973</v>
      </c>
      <c r="L15" s="202" t="s">
        <v>972</v>
      </c>
      <c r="M15" s="202" t="s">
        <v>971</v>
      </c>
      <c r="N15" s="202" t="s">
        <v>970</v>
      </c>
      <c r="O15" s="202" t="s">
        <v>969</v>
      </c>
      <c r="P15" s="202" t="s">
        <v>968</v>
      </c>
      <c r="Q15" s="202" t="s">
        <v>967</v>
      </c>
      <c r="R15" s="202" t="s">
        <v>966</v>
      </c>
      <c r="S15" s="202" t="s">
        <v>961</v>
      </c>
      <c r="T15" s="202" t="s">
        <v>960</v>
      </c>
      <c r="U15" s="202" t="s">
        <v>988</v>
      </c>
      <c r="V15" s="202" t="s">
        <v>987</v>
      </c>
      <c r="W15" s="202" t="s">
        <v>982</v>
      </c>
      <c r="X15" s="202" t="s">
        <v>985</v>
      </c>
      <c r="Y15" s="202" t="s">
        <v>980</v>
      </c>
    </row>
    <row r="16" spans="1:25" x14ac:dyDescent="0.35">
      <c r="A16" s="201" t="s">
        <v>478</v>
      </c>
      <c r="B16" s="200">
        <v>166288.6785827243</v>
      </c>
      <c r="C16" s="200">
        <v>0</v>
      </c>
      <c r="D16" s="200">
        <v>0</v>
      </c>
      <c r="E16" s="200">
        <v>0</v>
      </c>
      <c r="F16" s="200">
        <v>0</v>
      </c>
      <c r="G16" s="200">
        <v>123180.1488061066</v>
      </c>
      <c r="H16" s="200">
        <v>1</v>
      </c>
      <c r="I16" s="200">
        <v>1</v>
      </c>
      <c r="J16" s="200">
        <v>1</v>
      </c>
      <c r="K16" s="200">
        <v>1</v>
      </c>
      <c r="L16" s="200">
        <v>-1799.1413618132519</v>
      </c>
      <c r="M16" s="200">
        <v>366568.47765641182</v>
      </c>
      <c r="N16" s="200">
        <v>654238.16368342948</v>
      </c>
      <c r="O16" s="200">
        <v>287669.68602701771</v>
      </c>
      <c r="P16" s="200">
        <v>184946.00877269189</v>
      </c>
      <c r="Q16" s="200">
        <v>18657.330189967572</v>
      </c>
      <c r="R16" s="200">
        <v>1</v>
      </c>
      <c r="S16" s="200">
        <v>361495.32361402008</v>
      </c>
      <c r="T16" s="200">
        <v>195206.6450312958</v>
      </c>
      <c r="U16" s="199">
        <v>71815.766909050071</v>
      </c>
      <c r="V16" s="199">
        <v>96881.888985927391</v>
      </c>
      <c r="W16" s="199">
        <v>220062.03779203401</v>
      </c>
      <c r="X16" s="199">
        <v>2664.176730138498</v>
      </c>
      <c r="Y16" s="199">
        <v>865.0353683252456</v>
      </c>
    </row>
    <row r="17" spans="1:20" x14ac:dyDescent="0.35">
      <c r="A17" s="201" t="s">
        <v>958</v>
      </c>
      <c r="B17" s="200">
        <v>0</v>
      </c>
      <c r="C17" s="200">
        <v>0</v>
      </c>
      <c r="D17" s="200">
        <v>0</v>
      </c>
      <c r="E17" s="200">
        <v>0</v>
      </c>
      <c r="F17" s="200">
        <v>0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0</v>
      </c>
      <c r="R17" s="200">
        <v>1</v>
      </c>
      <c r="S17" s="200">
        <v>0</v>
      </c>
      <c r="T17" s="200">
        <v>0</v>
      </c>
    </row>
    <row r="18" spans="1:20" x14ac:dyDescent="0.35">
      <c r="A18" s="201" t="s">
        <v>957</v>
      </c>
      <c r="B18" s="200">
        <v>1323.464748852728</v>
      </c>
      <c r="C18" s="200">
        <v>0</v>
      </c>
      <c r="D18" s="200">
        <v>490.78470596558611</v>
      </c>
      <c r="E18" s="200">
        <v>1.7938745334085899</v>
      </c>
      <c r="F18" s="200">
        <v>0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1323.464748852728</v>
      </c>
      <c r="Q18" s="200">
        <v>0</v>
      </c>
      <c r="R18" s="200">
        <v>1</v>
      </c>
      <c r="S18" s="200">
        <v>16385.26940508543</v>
      </c>
      <c r="T18" s="200">
        <v>15061.8046562327</v>
      </c>
    </row>
    <row r="19" spans="1:20" x14ac:dyDescent="0.35">
      <c r="A19" s="201" t="s">
        <v>956</v>
      </c>
      <c r="B19" s="200">
        <v>19699.79067560759</v>
      </c>
      <c r="C19" s="200">
        <v>0</v>
      </c>
      <c r="D19" s="200">
        <v>452.62889825994381</v>
      </c>
      <c r="E19" s="200">
        <v>173.35889678345919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19699.79067560759</v>
      </c>
      <c r="Q19" s="200">
        <v>0</v>
      </c>
      <c r="R19" s="200">
        <v>1</v>
      </c>
      <c r="S19" s="200">
        <v>23028.3961524638</v>
      </c>
      <c r="T19" s="200">
        <v>3328.605476856209</v>
      </c>
    </row>
    <row r="20" spans="1:20" x14ac:dyDescent="0.35">
      <c r="A20" s="201" t="s">
        <v>955</v>
      </c>
      <c r="B20" s="200">
        <v>0</v>
      </c>
      <c r="C20" s="200">
        <v>889.09224586689925</v>
      </c>
      <c r="D20" s="200">
        <v>1131.2660834126141</v>
      </c>
      <c r="E20" s="200">
        <v>0</v>
      </c>
      <c r="F20" s="200">
        <v>130.63656062334411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889.09224586689925</v>
      </c>
      <c r="R20" s="200">
        <v>1</v>
      </c>
      <c r="S20" s="200">
        <v>12961.267313616179</v>
      </c>
      <c r="T20" s="200">
        <v>13850.35955948308</v>
      </c>
    </row>
    <row r="21" spans="1:20" x14ac:dyDescent="0.35">
      <c r="A21" s="201" t="s">
        <v>954</v>
      </c>
      <c r="B21" s="200">
        <v>19.208076553353919</v>
      </c>
      <c r="C21" s="200">
        <v>0</v>
      </c>
      <c r="D21" s="200">
        <v>628.12792074231197</v>
      </c>
      <c r="E21" s="200">
        <v>0.78913335120112882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19.208076553353919</v>
      </c>
      <c r="Q21" s="200">
        <v>0</v>
      </c>
      <c r="R21" s="200">
        <v>1</v>
      </c>
      <c r="S21" s="200">
        <v>408.27098806225189</v>
      </c>
      <c r="T21" s="200">
        <v>389.06291150889803</v>
      </c>
    </row>
    <row r="22" spans="1:20" x14ac:dyDescent="0.35">
      <c r="A22" s="201" t="s">
        <v>953</v>
      </c>
      <c r="B22" s="200">
        <v>2983.204115165408</v>
      </c>
      <c r="C22" s="200">
        <v>0</v>
      </c>
      <c r="D22" s="200">
        <v>385.50518107863081</v>
      </c>
      <c r="E22" s="200">
        <v>74.304288233760005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2983.204115165408</v>
      </c>
      <c r="Q22" s="200">
        <v>0</v>
      </c>
      <c r="R22" s="200">
        <v>1</v>
      </c>
      <c r="S22" s="200">
        <v>3601.9025759397618</v>
      </c>
      <c r="T22" s="200">
        <v>618.69846077435409</v>
      </c>
    </row>
    <row r="23" spans="1:20" x14ac:dyDescent="0.35">
      <c r="A23" s="201" t="s">
        <v>952</v>
      </c>
      <c r="B23" s="200">
        <v>0</v>
      </c>
      <c r="C23" s="200">
        <v>24.673088239219059</v>
      </c>
      <c r="D23" s="200">
        <v>272.74557622130698</v>
      </c>
      <c r="E23" s="200">
        <v>0</v>
      </c>
      <c r="F23" s="200">
        <v>41.043424488536893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24.673088239219059</v>
      </c>
      <c r="R23" s="200">
        <v>1</v>
      </c>
      <c r="S23" s="200">
        <v>677.36718284528501</v>
      </c>
      <c r="T23" s="200">
        <v>702.04027108450407</v>
      </c>
    </row>
    <row r="24" spans="1:20" x14ac:dyDescent="0.35">
      <c r="A24" s="201" t="s">
        <v>951</v>
      </c>
      <c r="B24" s="200">
        <v>1658.425895537046</v>
      </c>
      <c r="C24" s="200">
        <v>0</v>
      </c>
      <c r="D24" s="200">
        <v>356.04312348612859</v>
      </c>
      <c r="E24" s="200">
        <v>17.21986662785238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1658.425895537046</v>
      </c>
      <c r="Q24" s="200">
        <v>0</v>
      </c>
      <c r="R24" s="200">
        <v>1</v>
      </c>
      <c r="S24" s="200">
        <v>1934.2981884401211</v>
      </c>
      <c r="T24" s="200">
        <v>275.87229290307488</v>
      </c>
    </row>
    <row r="25" spans="1:20" x14ac:dyDescent="0.35">
      <c r="A25" s="201" t="s">
        <v>950</v>
      </c>
      <c r="B25" s="200">
        <v>0</v>
      </c>
      <c r="C25" s="200">
        <v>1977.6094647346431</v>
      </c>
      <c r="D25" s="200">
        <v>280.00098116140128</v>
      </c>
      <c r="E25" s="200">
        <v>0</v>
      </c>
      <c r="F25" s="200">
        <v>50.776934980404342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1977.6094647346431</v>
      </c>
      <c r="R25" s="200">
        <v>1</v>
      </c>
      <c r="S25" s="200">
        <v>2967.611424102824</v>
      </c>
      <c r="T25" s="200">
        <v>4945.2208888374662</v>
      </c>
    </row>
    <row r="26" spans="1:20" x14ac:dyDescent="0.35">
      <c r="A26" s="201" t="s">
        <v>949</v>
      </c>
      <c r="B26" s="200">
        <v>0</v>
      </c>
      <c r="C26" s="200">
        <v>0</v>
      </c>
      <c r="D26" s="200">
        <v>0</v>
      </c>
      <c r="E26" s="200">
        <v>0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0</v>
      </c>
      <c r="R26" s="200">
        <v>1</v>
      </c>
      <c r="S26" s="200">
        <v>0</v>
      </c>
      <c r="T26" s="200">
        <v>0</v>
      </c>
    </row>
    <row r="27" spans="1:20" x14ac:dyDescent="0.35">
      <c r="A27" s="201" t="s">
        <v>948</v>
      </c>
      <c r="B27" s="200">
        <v>2817.7471761162551</v>
      </c>
      <c r="C27" s="200">
        <v>0</v>
      </c>
      <c r="D27" s="200">
        <v>149.26357432133531</v>
      </c>
      <c r="E27" s="200">
        <v>235.7808687122878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2817.7471761162551</v>
      </c>
      <c r="Q27" s="200">
        <v>0</v>
      </c>
      <c r="R27" s="200">
        <v>1</v>
      </c>
      <c r="S27" s="200">
        <v>3116.315198060704</v>
      </c>
      <c r="T27" s="200">
        <v>298.5680219444489</v>
      </c>
    </row>
    <row r="28" spans="1:20" x14ac:dyDescent="0.35">
      <c r="A28" s="201" t="s">
        <v>947</v>
      </c>
      <c r="B28" s="200">
        <v>49.339797502167393</v>
      </c>
      <c r="C28" s="200">
        <v>0</v>
      </c>
      <c r="D28" s="200">
        <v>148.6343375125642</v>
      </c>
      <c r="E28" s="200">
        <v>0.53111556985670649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49.339797502167393</v>
      </c>
      <c r="Q28" s="200">
        <v>0</v>
      </c>
      <c r="R28" s="200">
        <v>1</v>
      </c>
      <c r="S28" s="200">
        <v>188.14226697088259</v>
      </c>
      <c r="T28" s="200">
        <v>138.8024694687152</v>
      </c>
    </row>
    <row r="29" spans="1:20" x14ac:dyDescent="0.35">
      <c r="A29" s="201" t="s">
        <v>946</v>
      </c>
      <c r="B29" s="200">
        <v>0</v>
      </c>
      <c r="C29" s="200">
        <v>52.038298887125762</v>
      </c>
      <c r="D29" s="200">
        <v>141.61549304338971</v>
      </c>
      <c r="E29" s="200">
        <v>0</v>
      </c>
      <c r="F29" s="200">
        <v>3.3739074183258442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52.038298887125762</v>
      </c>
      <c r="R29" s="200">
        <v>1</v>
      </c>
      <c r="S29" s="200">
        <v>202.0854374422639</v>
      </c>
      <c r="T29" s="200">
        <v>254.12373632938969</v>
      </c>
    </row>
    <row r="30" spans="1:20" x14ac:dyDescent="0.35">
      <c r="A30" s="201" t="s">
        <v>945</v>
      </c>
      <c r="B30" s="200">
        <v>0</v>
      </c>
      <c r="C30" s="200">
        <v>0</v>
      </c>
      <c r="D30" s="200">
        <v>0</v>
      </c>
      <c r="E30" s="200">
        <v>0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0</v>
      </c>
      <c r="R30" s="200">
        <v>1</v>
      </c>
      <c r="S30" s="200">
        <v>0</v>
      </c>
      <c r="T30" s="200">
        <v>0</v>
      </c>
    </row>
    <row r="31" spans="1:20" x14ac:dyDescent="0.35">
      <c r="A31" s="201" t="s">
        <v>944</v>
      </c>
      <c r="B31" s="200">
        <v>42107.202713797</v>
      </c>
      <c r="C31" s="200">
        <v>0</v>
      </c>
      <c r="D31" s="200">
        <v>122.90501559306701</v>
      </c>
      <c r="E31" s="200">
        <v>4320.7495244106349</v>
      </c>
      <c r="F31" s="200">
        <v>0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42107.202713797</v>
      </c>
      <c r="Q31" s="200">
        <v>0</v>
      </c>
      <c r="R31" s="200">
        <v>1</v>
      </c>
      <c r="S31" s="200">
        <v>91690.048552643479</v>
      </c>
      <c r="T31" s="200">
        <v>49582.845838846479</v>
      </c>
    </row>
    <row r="32" spans="1:20" x14ac:dyDescent="0.35">
      <c r="A32" s="201" t="s">
        <v>943</v>
      </c>
      <c r="B32" s="200">
        <v>32569.9913282794</v>
      </c>
      <c r="C32" s="200">
        <v>0</v>
      </c>
      <c r="D32" s="200">
        <v>88.709329947246246</v>
      </c>
      <c r="E32" s="200">
        <v>347.60198837056072</v>
      </c>
      <c r="F32" s="200">
        <v>0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32569.9913282794</v>
      </c>
      <c r="Q32" s="200">
        <v>0</v>
      </c>
      <c r="R32" s="200">
        <v>1</v>
      </c>
      <c r="S32" s="200">
        <v>63872.706464974442</v>
      </c>
      <c r="T32" s="200">
        <v>31302.715136695038</v>
      </c>
    </row>
    <row r="33" spans="1:20" x14ac:dyDescent="0.35">
      <c r="A33" s="201" t="s">
        <v>942</v>
      </c>
      <c r="B33" s="200">
        <v>0</v>
      </c>
      <c r="C33" s="200">
        <v>0</v>
      </c>
      <c r="D33" s="200">
        <v>0</v>
      </c>
      <c r="E33" s="200">
        <v>0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</v>
      </c>
      <c r="Q33" s="200">
        <v>0</v>
      </c>
      <c r="R33" s="200">
        <v>1</v>
      </c>
      <c r="S33" s="200">
        <v>0</v>
      </c>
      <c r="T33" s="200">
        <v>0</v>
      </c>
    </row>
    <row r="34" spans="1:20" x14ac:dyDescent="0.35">
      <c r="A34" s="201" t="s">
        <v>941</v>
      </c>
      <c r="B34" s="200">
        <v>783.06349300405554</v>
      </c>
      <c r="C34" s="200">
        <v>0</v>
      </c>
      <c r="D34" s="200">
        <v>39.572051774896607</v>
      </c>
      <c r="E34" s="200">
        <v>6.9550572486248292</v>
      </c>
      <c r="F34" s="200">
        <v>0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783.06349300405554</v>
      </c>
      <c r="Q34" s="200">
        <v>0</v>
      </c>
      <c r="R34" s="200">
        <v>1</v>
      </c>
      <c r="S34" s="200">
        <v>1496.391418219145</v>
      </c>
      <c r="T34" s="200">
        <v>713.32792521508918</v>
      </c>
    </row>
    <row r="35" spans="1:20" x14ac:dyDescent="0.35">
      <c r="A35" s="201" t="s">
        <v>940</v>
      </c>
      <c r="B35" s="200">
        <v>0</v>
      </c>
      <c r="C35" s="200">
        <v>19.733251679870591</v>
      </c>
      <c r="D35" s="200">
        <v>78.096316398894729</v>
      </c>
      <c r="E35" s="200">
        <v>0</v>
      </c>
      <c r="F35" s="200">
        <v>0.78472763001226498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0</v>
      </c>
      <c r="Q35" s="200">
        <v>19.733251679870591</v>
      </c>
      <c r="R35" s="200">
        <v>1</v>
      </c>
      <c r="S35" s="200">
        <v>6846.5969007570266</v>
      </c>
      <c r="T35" s="200">
        <v>6866.3301524368972</v>
      </c>
    </row>
    <row r="36" spans="1:20" x14ac:dyDescent="0.35">
      <c r="A36" s="201" t="s">
        <v>939</v>
      </c>
      <c r="B36" s="200">
        <v>914.37145929942903</v>
      </c>
      <c r="C36" s="200">
        <v>0</v>
      </c>
      <c r="D36" s="200">
        <v>25.791923249971191</v>
      </c>
      <c r="E36" s="200">
        <v>14.263345360059899</v>
      </c>
      <c r="F36" s="200">
        <v>0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914.37145929942903</v>
      </c>
      <c r="Q36" s="200">
        <v>0</v>
      </c>
      <c r="R36" s="200">
        <v>1</v>
      </c>
      <c r="S36" s="200">
        <v>1878.421982493373</v>
      </c>
      <c r="T36" s="200">
        <v>964.05052319394372</v>
      </c>
    </row>
    <row r="37" spans="1:20" x14ac:dyDescent="0.35">
      <c r="A37" s="201" t="s">
        <v>938</v>
      </c>
      <c r="B37" s="200">
        <v>6924.5892842297326</v>
      </c>
      <c r="C37" s="200">
        <v>0</v>
      </c>
      <c r="D37" s="200">
        <v>54.470704583623288</v>
      </c>
      <c r="E37" s="200">
        <v>83.372011669684483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6924.5892842297326</v>
      </c>
      <c r="Q37" s="200">
        <v>0</v>
      </c>
      <c r="R37" s="200">
        <v>1</v>
      </c>
      <c r="S37" s="200">
        <v>7382.0045471108133</v>
      </c>
      <c r="T37" s="200">
        <v>457.41526288108099</v>
      </c>
    </row>
    <row r="38" spans="1:20" x14ac:dyDescent="0.35">
      <c r="A38" s="201" t="s">
        <v>937</v>
      </c>
      <c r="B38" s="200">
        <v>2420.0053905539348</v>
      </c>
      <c r="C38" s="200">
        <v>0</v>
      </c>
      <c r="D38" s="200">
        <v>53.036926666646941</v>
      </c>
      <c r="E38" s="200">
        <v>125.80338547988551</v>
      </c>
      <c r="F38" s="200">
        <v>0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2420.0053905539348</v>
      </c>
      <c r="Q38" s="200">
        <v>0</v>
      </c>
      <c r="R38" s="200">
        <v>1</v>
      </c>
      <c r="S38" s="200">
        <v>7083.7004958804619</v>
      </c>
      <c r="T38" s="200">
        <v>4663.6951053265266</v>
      </c>
    </row>
    <row r="39" spans="1:20" x14ac:dyDescent="0.35">
      <c r="A39" s="201" t="s">
        <v>936</v>
      </c>
      <c r="B39" s="200">
        <v>2339.575722686734</v>
      </c>
      <c r="C39" s="200">
        <v>0</v>
      </c>
      <c r="D39" s="200">
        <v>40.301691134457982</v>
      </c>
      <c r="E39" s="200">
        <v>65.676760085935754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2339.575722686734</v>
      </c>
      <c r="Q39" s="200">
        <v>0</v>
      </c>
      <c r="R39" s="200">
        <v>1</v>
      </c>
      <c r="S39" s="200">
        <v>3124.8730219155491</v>
      </c>
      <c r="T39" s="200">
        <v>785.29729922881552</v>
      </c>
    </row>
    <row r="40" spans="1:20" x14ac:dyDescent="0.35">
      <c r="A40" s="201" t="s">
        <v>935</v>
      </c>
      <c r="B40" s="200">
        <v>1922.1207379063519</v>
      </c>
      <c r="C40" s="200">
        <v>0</v>
      </c>
      <c r="D40" s="200">
        <v>72.808338844489967</v>
      </c>
      <c r="E40" s="200">
        <v>298.62443089175468</v>
      </c>
      <c r="F40" s="200">
        <v>0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1922.1207379063519</v>
      </c>
      <c r="Q40" s="200">
        <v>0</v>
      </c>
      <c r="R40" s="200">
        <v>1</v>
      </c>
      <c r="S40" s="200">
        <v>6744.5455952787779</v>
      </c>
      <c r="T40" s="200">
        <v>4822.4248573724262</v>
      </c>
    </row>
    <row r="41" spans="1:20" x14ac:dyDescent="0.35">
      <c r="A41" s="201" t="s">
        <v>934</v>
      </c>
      <c r="B41" s="200">
        <v>0</v>
      </c>
      <c r="C41" s="200">
        <v>117.1173171772529</v>
      </c>
      <c r="D41" s="200">
        <v>11.6364187657798</v>
      </c>
      <c r="E41" s="200">
        <v>0</v>
      </c>
      <c r="F41" s="200">
        <v>6.4155613702105567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117.1173171772529</v>
      </c>
      <c r="R41" s="200">
        <v>1</v>
      </c>
      <c r="S41" s="200">
        <v>37.897276016678738</v>
      </c>
      <c r="T41" s="200">
        <v>155.0145931939316</v>
      </c>
    </row>
    <row r="42" spans="1:20" x14ac:dyDescent="0.35">
      <c r="A42" s="201" t="s">
        <v>933</v>
      </c>
      <c r="B42" s="200">
        <v>2135.8891413947331</v>
      </c>
      <c r="C42" s="200">
        <v>0</v>
      </c>
      <c r="D42" s="200">
        <v>46.012080623045698</v>
      </c>
      <c r="E42" s="200">
        <v>69.589609584975264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2135.8891413947331</v>
      </c>
      <c r="Q42" s="200">
        <v>0</v>
      </c>
      <c r="R42" s="200">
        <v>1</v>
      </c>
      <c r="S42" s="200">
        <v>5175.6465410813098</v>
      </c>
      <c r="T42" s="200">
        <v>3039.7573996865772</v>
      </c>
    </row>
    <row r="43" spans="1:20" x14ac:dyDescent="0.35">
      <c r="A43" s="201" t="s">
        <v>932</v>
      </c>
      <c r="B43" s="200">
        <v>8495.3831373527028</v>
      </c>
      <c r="C43" s="200">
        <v>0</v>
      </c>
      <c r="D43" s="200">
        <v>162.0426906398969</v>
      </c>
      <c r="E43" s="200">
        <v>267.62168136237301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8495.3831373527028</v>
      </c>
      <c r="Q43" s="200">
        <v>0</v>
      </c>
      <c r="R43" s="200">
        <v>1</v>
      </c>
      <c r="S43" s="200">
        <v>14189.566616846219</v>
      </c>
      <c r="T43" s="200">
        <v>5694.1834794935194</v>
      </c>
    </row>
    <row r="44" spans="1:20" x14ac:dyDescent="0.35">
      <c r="A44" s="201" t="s">
        <v>931</v>
      </c>
      <c r="B44" s="200">
        <v>0</v>
      </c>
      <c r="C44" s="200">
        <v>4401.9799526039697</v>
      </c>
      <c r="D44" s="200">
        <v>270.94544772522733</v>
      </c>
      <c r="E44" s="200">
        <v>0</v>
      </c>
      <c r="F44" s="200">
        <v>834.08091159922901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4401.9799526039697</v>
      </c>
      <c r="R44" s="200">
        <v>1</v>
      </c>
      <c r="S44" s="200">
        <v>153.1178107070026</v>
      </c>
      <c r="T44" s="200">
        <v>4555.0977633109724</v>
      </c>
    </row>
    <row r="45" spans="1:20" x14ac:dyDescent="0.35">
      <c r="A45" s="201" t="s">
        <v>930</v>
      </c>
      <c r="B45" s="200">
        <v>17.878600989444539</v>
      </c>
      <c r="C45" s="200">
        <v>0</v>
      </c>
      <c r="D45" s="200">
        <v>4.2241772325686746</v>
      </c>
      <c r="E45" s="200">
        <v>0.25933558995662132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17.878600989444539</v>
      </c>
      <c r="Q45" s="200">
        <v>0</v>
      </c>
      <c r="R45" s="200">
        <v>1</v>
      </c>
      <c r="S45" s="200">
        <v>19.956532140820261</v>
      </c>
      <c r="T45" s="200">
        <v>2.077931151375719</v>
      </c>
    </row>
    <row r="46" spans="1:20" x14ac:dyDescent="0.35">
      <c r="A46" s="201" t="s">
        <v>929</v>
      </c>
      <c r="B46" s="200">
        <v>953.33401881655618</v>
      </c>
      <c r="C46" s="200">
        <v>0</v>
      </c>
      <c r="D46" s="200">
        <v>58.627936030408321</v>
      </c>
      <c r="E46" s="200">
        <v>19.050231833782469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953.33401881655618</v>
      </c>
      <c r="Q46" s="200">
        <v>0</v>
      </c>
      <c r="R46" s="200">
        <v>1</v>
      </c>
      <c r="S46" s="200">
        <v>1366.1739950336239</v>
      </c>
      <c r="T46" s="200">
        <v>412.839976217068</v>
      </c>
    </row>
    <row r="47" spans="1:20" x14ac:dyDescent="0.35">
      <c r="A47" s="201" t="s">
        <v>928</v>
      </c>
      <c r="B47" s="200">
        <v>0</v>
      </c>
      <c r="C47" s="200">
        <v>186.82932224372661</v>
      </c>
      <c r="D47" s="200">
        <v>8.5323569860110755</v>
      </c>
      <c r="E47" s="200">
        <v>0</v>
      </c>
      <c r="F47" s="200">
        <v>20.54675544373784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0</v>
      </c>
      <c r="Q47" s="200">
        <v>186.82932224372661</v>
      </c>
      <c r="R47" s="200">
        <v>1</v>
      </c>
      <c r="S47" s="200">
        <v>6.9056550686957587</v>
      </c>
      <c r="T47" s="200">
        <v>193.73497731242239</v>
      </c>
    </row>
    <row r="48" spans="1:20" x14ac:dyDescent="0.35">
      <c r="A48" s="201" t="s">
        <v>927</v>
      </c>
      <c r="B48" s="200">
        <v>1488.672545569691</v>
      </c>
      <c r="C48" s="200">
        <v>0</v>
      </c>
      <c r="D48" s="200">
        <v>97.655299957414798</v>
      </c>
      <c r="E48" s="200">
        <v>862.2720624337511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1488.672545569691</v>
      </c>
      <c r="Q48" s="200">
        <v>0</v>
      </c>
      <c r="R48" s="200">
        <v>1</v>
      </c>
      <c r="S48" s="200">
        <v>4374.2633320095829</v>
      </c>
      <c r="T48" s="200">
        <v>2885.5907864398919</v>
      </c>
    </row>
    <row r="49" spans="1:20" x14ac:dyDescent="0.35">
      <c r="A49" s="201" t="s">
        <v>926</v>
      </c>
      <c r="B49" s="200">
        <v>982.01370991526608</v>
      </c>
      <c r="C49" s="200">
        <v>0</v>
      </c>
      <c r="D49" s="200">
        <v>38.146787149403949</v>
      </c>
      <c r="E49" s="200">
        <v>76.349322944886566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982.01370991526608</v>
      </c>
      <c r="Q49" s="200">
        <v>0</v>
      </c>
      <c r="R49" s="200">
        <v>1</v>
      </c>
      <c r="S49" s="200">
        <v>1605.6786982920589</v>
      </c>
      <c r="T49" s="200">
        <v>623.66498837679308</v>
      </c>
    </row>
    <row r="50" spans="1:20" x14ac:dyDescent="0.35">
      <c r="A50" s="201" t="s">
        <v>925</v>
      </c>
      <c r="B50" s="200">
        <v>173.07690432268981</v>
      </c>
      <c r="C50" s="200">
        <v>0</v>
      </c>
      <c r="D50" s="200">
        <v>18.520126551747179</v>
      </c>
      <c r="E50" s="200">
        <v>25.978899442393239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173.07690432268981</v>
      </c>
      <c r="Q50" s="200">
        <v>0</v>
      </c>
      <c r="R50" s="200">
        <v>1</v>
      </c>
      <c r="S50" s="200">
        <v>568.62330681410901</v>
      </c>
      <c r="T50" s="200">
        <v>395.5464024914192</v>
      </c>
    </row>
    <row r="51" spans="1:20" x14ac:dyDescent="0.35">
      <c r="A51" s="201" t="s">
        <v>924</v>
      </c>
      <c r="B51" s="200">
        <v>487.61066406062889</v>
      </c>
      <c r="C51" s="200">
        <v>0</v>
      </c>
      <c r="D51" s="200">
        <v>33.132626463974752</v>
      </c>
      <c r="E51" s="200">
        <v>15.54289058909403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487.61066406062889</v>
      </c>
      <c r="Q51" s="200">
        <v>0</v>
      </c>
      <c r="R51" s="200">
        <v>1</v>
      </c>
      <c r="S51" s="200">
        <v>738.74524728698395</v>
      </c>
      <c r="T51" s="200">
        <v>251.13458322635501</v>
      </c>
    </row>
    <row r="52" spans="1:20" x14ac:dyDescent="0.35">
      <c r="A52" s="201" t="s">
        <v>923</v>
      </c>
      <c r="B52" s="200">
        <v>0</v>
      </c>
      <c r="C52" s="200">
        <v>1331.312791508793</v>
      </c>
      <c r="D52" s="200">
        <v>27.30858749266595</v>
      </c>
      <c r="E52" s="200">
        <v>0</v>
      </c>
      <c r="F52" s="200">
        <v>196.98355619139329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1331.312791508793</v>
      </c>
      <c r="R52" s="200">
        <v>1</v>
      </c>
      <c r="S52" s="200">
        <v>322.09419112556952</v>
      </c>
      <c r="T52" s="200">
        <v>1653.406982634363</v>
      </c>
    </row>
    <row r="53" spans="1:20" x14ac:dyDescent="0.35">
      <c r="A53" s="201" t="s">
        <v>922</v>
      </c>
      <c r="B53" s="200">
        <v>0</v>
      </c>
      <c r="C53" s="200">
        <v>1376.9176835074641</v>
      </c>
      <c r="D53" s="200">
        <v>92.871493137667201</v>
      </c>
      <c r="E53" s="200">
        <v>0</v>
      </c>
      <c r="F53" s="200">
        <v>491.00848244082522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1376.9176835074641</v>
      </c>
      <c r="R53" s="200">
        <v>1</v>
      </c>
      <c r="S53" s="200">
        <v>633.12851219645074</v>
      </c>
      <c r="T53" s="200">
        <v>2010.0461957039149</v>
      </c>
    </row>
    <row r="54" spans="1:20" x14ac:dyDescent="0.35">
      <c r="A54" s="201" t="s">
        <v>921</v>
      </c>
      <c r="B54" s="200">
        <v>0</v>
      </c>
      <c r="C54" s="200">
        <v>57.709530235881289</v>
      </c>
      <c r="D54" s="200">
        <v>9.4398718516500324</v>
      </c>
      <c r="E54" s="200">
        <v>0</v>
      </c>
      <c r="F54" s="200">
        <v>14.23928125078162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57.709530235881289</v>
      </c>
      <c r="R54" s="200">
        <v>1</v>
      </c>
      <c r="S54" s="200">
        <v>80.82913201396579</v>
      </c>
      <c r="T54" s="200">
        <v>138.53866224984711</v>
      </c>
    </row>
    <row r="55" spans="1:20" x14ac:dyDescent="0.35">
      <c r="A55" s="201" t="s">
        <v>920</v>
      </c>
      <c r="B55" s="200">
        <v>0</v>
      </c>
      <c r="C55" s="200">
        <v>809.1244367110296</v>
      </c>
      <c r="D55" s="200">
        <v>40.574530828555091</v>
      </c>
      <c r="E55" s="200">
        <v>0</v>
      </c>
      <c r="F55" s="200">
        <v>89.04810284097276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809.1244367110296</v>
      </c>
      <c r="R55" s="200">
        <v>1</v>
      </c>
      <c r="S55" s="200">
        <v>316.67853370571288</v>
      </c>
      <c r="T55" s="200">
        <v>1125.802970416742</v>
      </c>
    </row>
    <row r="56" spans="1:20" x14ac:dyDescent="0.35">
      <c r="A56" s="201" t="s">
        <v>919</v>
      </c>
      <c r="B56" s="200">
        <v>0</v>
      </c>
      <c r="C56" s="200">
        <v>464.30163223261638</v>
      </c>
      <c r="D56" s="200">
        <v>18.319435829872901</v>
      </c>
      <c r="E56" s="200">
        <v>0</v>
      </c>
      <c r="F56" s="200">
        <v>51.764386218191291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464.30163223261638</v>
      </c>
      <c r="R56" s="200">
        <v>1</v>
      </c>
      <c r="S56" s="200">
        <v>191.7740520433637</v>
      </c>
      <c r="T56" s="200">
        <v>656.07568427598017</v>
      </c>
    </row>
    <row r="57" spans="1:20" x14ac:dyDescent="0.35">
      <c r="A57" s="201" t="s">
        <v>918</v>
      </c>
      <c r="B57" s="200">
        <v>136.37184794729771</v>
      </c>
      <c r="C57" s="200">
        <v>0</v>
      </c>
      <c r="D57" s="200">
        <v>5.0378648834086954</v>
      </c>
      <c r="E57" s="200">
        <v>20.39408405440474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136.37184794729771</v>
      </c>
      <c r="Q57" s="200">
        <v>0</v>
      </c>
      <c r="R57" s="200">
        <v>1</v>
      </c>
      <c r="S57" s="200">
        <v>136.37184794729771</v>
      </c>
      <c r="T57" s="200">
        <v>0</v>
      </c>
    </row>
    <row r="58" spans="1:20" x14ac:dyDescent="0.35">
      <c r="A58" s="201" t="s">
        <v>917</v>
      </c>
      <c r="B58" s="200">
        <v>0</v>
      </c>
      <c r="C58" s="200">
        <v>636.4464344483888</v>
      </c>
      <c r="D58" s="200">
        <v>27.858657357528699</v>
      </c>
      <c r="E58" s="200">
        <v>0</v>
      </c>
      <c r="F58" s="200">
        <v>457.7312122978588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636.4464344483888</v>
      </c>
      <c r="R58" s="200">
        <v>1</v>
      </c>
      <c r="S58" s="200">
        <v>170.96039871855089</v>
      </c>
      <c r="T58" s="200">
        <v>807.40683316693969</v>
      </c>
    </row>
    <row r="59" spans="1:20" x14ac:dyDescent="0.35">
      <c r="A59" s="201" t="s">
        <v>916</v>
      </c>
      <c r="B59" s="200">
        <v>0</v>
      </c>
      <c r="C59" s="200">
        <v>2643.3268004487099</v>
      </c>
      <c r="D59" s="200">
        <v>130.57287227312611</v>
      </c>
      <c r="E59" s="200">
        <v>0</v>
      </c>
      <c r="F59" s="200">
        <v>1039.837075540828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2643.3268004487099</v>
      </c>
      <c r="R59" s="200">
        <v>1</v>
      </c>
      <c r="S59" s="200">
        <v>2590.5270484720809</v>
      </c>
      <c r="T59" s="200">
        <v>5233.8538489207913</v>
      </c>
    </row>
    <row r="60" spans="1:20" x14ac:dyDescent="0.35">
      <c r="A60" s="201" t="s">
        <v>915</v>
      </c>
      <c r="B60" s="200">
        <v>0</v>
      </c>
      <c r="C60" s="200">
        <v>1223.97999128981</v>
      </c>
      <c r="D60" s="200">
        <v>77.073743162910489</v>
      </c>
      <c r="E60" s="200">
        <v>0</v>
      </c>
      <c r="F60" s="200">
        <v>1102.1810568399869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1223.97999128981</v>
      </c>
      <c r="R60" s="200">
        <v>1</v>
      </c>
      <c r="S60" s="200">
        <v>383.73205023056772</v>
      </c>
      <c r="T60" s="200">
        <v>1607.7120415203769</v>
      </c>
    </row>
    <row r="61" spans="1:20" x14ac:dyDescent="0.35">
      <c r="A61" s="201" t="s">
        <v>914</v>
      </c>
      <c r="B61" s="200">
        <v>345.96701515882222</v>
      </c>
      <c r="C61" s="200">
        <v>0</v>
      </c>
      <c r="D61" s="200">
        <v>13.80929430291093</v>
      </c>
      <c r="E61" s="200">
        <v>17.975139653574072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345.96701515882222</v>
      </c>
      <c r="Q61" s="200">
        <v>0</v>
      </c>
      <c r="R61" s="200">
        <v>1</v>
      </c>
      <c r="S61" s="200">
        <v>345.96701515882222</v>
      </c>
      <c r="T61" s="200">
        <v>0</v>
      </c>
    </row>
    <row r="62" spans="1:20" x14ac:dyDescent="0.35">
      <c r="A62" s="201" t="s">
        <v>913</v>
      </c>
      <c r="B62" s="200">
        <v>123.4841031653641</v>
      </c>
      <c r="C62" s="200">
        <v>0</v>
      </c>
      <c r="D62" s="200">
        <v>14.24718720927449</v>
      </c>
      <c r="E62" s="200">
        <v>5.623751495724238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123.4841031653641</v>
      </c>
      <c r="Q62" s="200">
        <v>0</v>
      </c>
      <c r="R62" s="200">
        <v>1</v>
      </c>
      <c r="S62" s="200">
        <v>259.78405364540328</v>
      </c>
      <c r="T62" s="200">
        <v>136.2999504800392</v>
      </c>
    </row>
    <row r="63" spans="1:20" x14ac:dyDescent="0.35">
      <c r="A63" s="201" t="s">
        <v>912</v>
      </c>
      <c r="B63" s="200">
        <v>0</v>
      </c>
      <c r="C63" s="200">
        <v>142.22049218483991</v>
      </c>
      <c r="D63" s="200">
        <v>25.52351819280317</v>
      </c>
      <c r="E63" s="200">
        <v>0</v>
      </c>
      <c r="F63" s="200">
        <v>8.2896464349898906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142.22049218483991</v>
      </c>
      <c r="R63" s="200">
        <v>1</v>
      </c>
      <c r="S63" s="200">
        <v>91.91524754034819</v>
      </c>
      <c r="T63" s="200">
        <v>234.13573972518799</v>
      </c>
    </row>
    <row r="64" spans="1:20" x14ac:dyDescent="0.35">
      <c r="A64" s="201" t="s">
        <v>911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910</v>
      </c>
      <c r="B65" s="200">
        <v>330.68192530176549</v>
      </c>
      <c r="C65" s="200">
        <v>0</v>
      </c>
      <c r="D65" s="200">
        <v>82.910519856960178</v>
      </c>
      <c r="E65" s="200">
        <v>449.70410077262898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330.68192530176549</v>
      </c>
      <c r="Q65" s="200">
        <v>0</v>
      </c>
      <c r="R65" s="200">
        <v>1</v>
      </c>
      <c r="S65" s="200">
        <v>1214.778331302005</v>
      </c>
      <c r="T65" s="200">
        <v>884.09640600023988</v>
      </c>
    </row>
    <row r="66" spans="1:20" x14ac:dyDescent="0.35">
      <c r="A66" s="201" t="s">
        <v>909</v>
      </c>
      <c r="B66" s="200">
        <v>346.81692983637072</v>
      </c>
      <c r="C66" s="200">
        <v>0</v>
      </c>
      <c r="D66" s="200">
        <v>79.8777073018979</v>
      </c>
      <c r="E66" s="200">
        <v>190.9955688984879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346.81692983637072</v>
      </c>
      <c r="Q66" s="200">
        <v>0</v>
      </c>
      <c r="R66" s="200">
        <v>1</v>
      </c>
      <c r="S66" s="200">
        <v>441.66231802365871</v>
      </c>
      <c r="T66" s="200">
        <v>94.845388187287966</v>
      </c>
    </row>
    <row r="67" spans="1:20" x14ac:dyDescent="0.35">
      <c r="A67" s="201" t="s">
        <v>908</v>
      </c>
      <c r="B67" s="200">
        <v>76.066669671306542</v>
      </c>
      <c r="C67" s="200">
        <v>0</v>
      </c>
      <c r="D67" s="200">
        <v>8.8846120952623107</v>
      </c>
      <c r="E67" s="200">
        <v>23.43661237536385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76.066669671306542</v>
      </c>
      <c r="Q67" s="200">
        <v>0</v>
      </c>
      <c r="R67" s="200">
        <v>1</v>
      </c>
      <c r="S67" s="200">
        <v>76.066669671306542</v>
      </c>
      <c r="T67" s="200">
        <v>0</v>
      </c>
    </row>
    <row r="68" spans="1:20" x14ac:dyDescent="0.35">
      <c r="A68" s="201" t="s">
        <v>907</v>
      </c>
      <c r="B68" s="200">
        <v>100.9797258014823</v>
      </c>
      <c r="C68" s="200">
        <v>0</v>
      </c>
      <c r="D68" s="200">
        <v>20.91434260523101</v>
      </c>
      <c r="E68" s="200">
        <v>24.541383876716029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100.9797258014823</v>
      </c>
      <c r="Q68" s="200">
        <v>0</v>
      </c>
      <c r="R68" s="200">
        <v>1</v>
      </c>
      <c r="S68" s="200">
        <v>181.98150523604869</v>
      </c>
      <c r="T68" s="200">
        <v>81.001779434566359</v>
      </c>
    </row>
    <row r="69" spans="1:20" x14ac:dyDescent="0.35">
      <c r="A69" s="201" t="s">
        <v>906</v>
      </c>
      <c r="B69" s="200">
        <v>0</v>
      </c>
      <c r="C69" s="200">
        <v>42.482171476542128</v>
      </c>
      <c r="D69" s="200">
        <v>1.1519123943202889</v>
      </c>
      <c r="E69" s="200">
        <v>0</v>
      </c>
      <c r="F69" s="200">
        <v>8.1611094099760013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42.482171476542128</v>
      </c>
      <c r="R69" s="200">
        <v>1</v>
      </c>
      <c r="S69" s="200">
        <v>0</v>
      </c>
      <c r="T69" s="200">
        <v>42.482171476542128</v>
      </c>
    </row>
    <row r="70" spans="1:20" x14ac:dyDescent="0.35">
      <c r="A70" s="201" t="s">
        <v>905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904</v>
      </c>
      <c r="B71" s="200">
        <v>84.221940193138394</v>
      </c>
      <c r="C71" s="200">
        <v>0</v>
      </c>
      <c r="D71" s="200">
        <v>14.273257343457329</v>
      </c>
      <c r="E71" s="200">
        <v>24.618440454451061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84.221940193138394</v>
      </c>
      <c r="Q71" s="200">
        <v>0</v>
      </c>
      <c r="R71" s="200">
        <v>1</v>
      </c>
      <c r="S71" s="200">
        <v>84.221940193138394</v>
      </c>
      <c r="T71" s="200">
        <v>0</v>
      </c>
    </row>
    <row r="72" spans="1:20" x14ac:dyDescent="0.35">
      <c r="A72" s="201" t="s">
        <v>903</v>
      </c>
      <c r="B72" s="200">
        <v>89.792316305705427</v>
      </c>
      <c r="C72" s="200">
        <v>0</v>
      </c>
      <c r="D72" s="200">
        <v>132.47359404234709</v>
      </c>
      <c r="E72" s="200">
        <v>100.2716063728306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89.792316305705427</v>
      </c>
      <c r="Q72" s="200">
        <v>0</v>
      </c>
      <c r="R72" s="200">
        <v>1</v>
      </c>
      <c r="S72" s="200">
        <v>123.1720695526941</v>
      </c>
      <c r="T72" s="200">
        <v>33.379753246988713</v>
      </c>
    </row>
    <row r="73" spans="1:20" x14ac:dyDescent="0.35">
      <c r="A73" s="201" t="s">
        <v>902</v>
      </c>
      <c r="B73" s="200">
        <v>250.98050962188819</v>
      </c>
      <c r="C73" s="200">
        <v>0</v>
      </c>
      <c r="D73" s="200">
        <v>14.343564805496611</v>
      </c>
      <c r="E73" s="200">
        <v>22.838430248387741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250.98050962188819</v>
      </c>
      <c r="Q73" s="200">
        <v>0</v>
      </c>
      <c r="R73" s="200">
        <v>1</v>
      </c>
      <c r="S73" s="200">
        <v>250.98050962188819</v>
      </c>
      <c r="T73" s="200">
        <v>0</v>
      </c>
    </row>
    <row r="74" spans="1:20" x14ac:dyDescent="0.35">
      <c r="A74" s="201" t="s">
        <v>901</v>
      </c>
      <c r="B74" s="200">
        <v>0</v>
      </c>
      <c r="C74" s="200">
        <v>929.06464060971393</v>
      </c>
      <c r="D74" s="200">
        <v>100.1614318582792</v>
      </c>
      <c r="E74" s="200">
        <v>0</v>
      </c>
      <c r="F74" s="200">
        <v>885.6765962460704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929.06464060971393</v>
      </c>
      <c r="R74" s="200">
        <v>1</v>
      </c>
      <c r="S74" s="200">
        <v>0</v>
      </c>
      <c r="T74" s="200">
        <v>929.06464060971393</v>
      </c>
    </row>
    <row r="75" spans="1:20" x14ac:dyDescent="0.35">
      <c r="A75" s="201" t="s">
        <v>900</v>
      </c>
      <c r="B75" s="200">
        <v>0</v>
      </c>
      <c r="C75" s="200">
        <v>1331.3706438810771</v>
      </c>
      <c r="D75" s="200">
        <v>146.26477149872929</v>
      </c>
      <c r="E75" s="200">
        <v>0</v>
      </c>
      <c r="F75" s="200">
        <v>193.01147431285489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1331.3706438810771</v>
      </c>
      <c r="R75" s="200">
        <v>1</v>
      </c>
      <c r="S75" s="200">
        <v>1800.969378267722</v>
      </c>
      <c r="T75" s="200">
        <v>3132.3400221488</v>
      </c>
    </row>
    <row r="76" spans="1:20" x14ac:dyDescent="0.35">
      <c r="A76" s="201" t="s">
        <v>899</v>
      </c>
      <c r="B76" s="200">
        <v>0</v>
      </c>
      <c r="C76" s="200">
        <v>0</v>
      </c>
      <c r="D76" s="200">
        <v>0</v>
      </c>
      <c r="E76" s="200">
        <v>0</v>
      </c>
      <c r="F76" s="200">
        <v>0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0</v>
      </c>
      <c r="R76" s="200">
        <v>1</v>
      </c>
      <c r="S76" s="200">
        <v>0</v>
      </c>
      <c r="T76" s="200">
        <v>0</v>
      </c>
    </row>
    <row r="77" spans="1:20" x14ac:dyDescent="0.35">
      <c r="A77" s="201" t="s">
        <v>898</v>
      </c>
      <c r="B77" s="200">
        <v>53.193676406498277</v>
      </c>
      <c r="C77" s="200">
        <v>0</v>
      </c>
      <c r="D77" s="200">
        <v>5.9034890630576324</v>
      </c>
      <c r="E77" s="200" t="s">
        <v>990</v>
      </c>
      <c r="F77" s="200">
        <v>0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53.193676406498277</v>
      </c>
      <c r="Q77" s="200">
        <v>0</v>
      </c>
      <c r="R77" s="200">
        <v>1</v>
      </c>
      <c r="S77" s="200">
        <v>53.193676406498277</v>
      </c>
      <c r="T77" s="200">
        <v>0</v>
      </c>
    </row>
    <row r="78" spans="1:20" x14ac:dyDescent="0.35">
      <c r="A78" s="201" t="s">
        <v>897</v>
      </c>
      <c r="B78" s="200">
        <v>1626.87667747774</v>
      </c>
      <c r="C78" s="200">
        <v>0</v>
      </c>
      <c r="D78" s="200">
        <v>16.034883425441969</v>
      </c>
      <c r="E78" s="200">
        <v>71780.344818258862</v>
      </c>
      <c r="F78" s="200">
        <v>0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1626.87667747774</v>
      </c>
      <c r="Q78" s="200">
        <v>0</v>
      </c>
      <c r="R78" s="200">
        <v>1</v>
      </c>
      <c r="S78" s="200">
        <v>1744.954473355195</v>
      </c>
      <c r="T78" s="200">
        <v>118.0777958774548</v>
      </c>
    </row>
    <row r="79" spans="1:20" x14ac:dyDescent="0.35">
      <c r="A79" s="201" t="s">
        <v>896</v>
      </c>
      <c r="B79" s="200">
        <v>190.40461811667711</v>
      </c>
      <c r="C79" s="200">
        <v>0</v>
      </c>
      <c r="D79" s="200">
        <v>7.2874469819593681</v>
      </c>
      <c r="E79" s="200">
        <v>367.80354794243061</v>
      </c>
      <c r="F79" s="200">
        <v>0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190.40461811667711</v>
      </c>
      <c r="Q79" s="200">
        <v>0</v>
      </c>
      <c r="R79" s="200">
        <v>1</v>
      </c>
      <c r="S79" s="200">
        <v>234.58325305196769</v>
      </c>
      <c r="T79" s="200">
        <v>44.178634935290567</v>
      </c>
    </row>
    <row r="80" spans="1:20" x14ac:dyDescent="0.35">
      <c r="A80" s="201" t="s">
        <v>895</v>
      </c>
      <c r="B80" s="200">
        <v>228.32480031598689</v>
      </c>
      <c r="C80" s="200">
        <v>0</v>
      </c>
      <c r="D80" s="200">
        <v>14.42734218969832</v>
      </c>
      <c r="E80" s="200">
        <v>3523.4193718509541</v>
      </c>
      <c r="F80" s="200">
        <v>0</v>
      </c>
      <c r="G80" s="200">
        <v>0</v>
      </c>
      <c r="H80" s="200">
        <v>1</v>
      </c>
      <c r="I80" s="200">
        <v>1</v>
      </c>
      <c r="J80" s="200">
        <v>1</v>
      </c>
      <c r="K80" s="200">
        <v>1</v>
      </c>
      <c r="L80" s="200">
        <v>0</v>
      </c>
      <c r="M80" s="200">
        <v>0</v>
      </c>
      <c r="N80" s="200">
        <v>0</v>
      </c>
      <c r="O80" s="200">
        <v>0</v>
      </c>
      <c r="P80" s="200">
        <v>228.32480031598689</v>
      </c>
      <c r="Q80" s="200">
        <v>0</v>
      </c>
      <c r="R80" s="200">
        <v>1</v>
      </c>
      <c r="S80" s="200">
        <v>450.96509120781189</v>
      </c>
      <c r="T80" s="200">
        <v>222.640290891825</v>
      </c>
    </row>
    <row r="81" spans="1:20" x14ac:dyDescent="0.35">
      <c r="A81" s="201" t="s">
        <v>894</v>
      </c>
      <c r="B81" s="200">
        <v>47695.886679858959</v>
      </c>
      <c r="C81" s="200">
        <v>0</v>
      </c>
      <c r="D81" s="200">
        <v>78.945968343647266</v>
      </c>
      <c r="E81" s="200">
        <v>298843.0338745786</v>
      </c>
      <c r="F81" s="200">
        <v>0</v>
      </c>
      <c r="G81" s="200">
        <v>0</v>
      </c>
      <c r="H81" s="200">
        <v>1</v>
      </c>
      <c r="I81" s="200">
        <v>1</v>
      </c>
      <c r="J81" s="200">
        <v>1</v>
      </c>
      <c r="K81" s="200">
        <v>1</v>
      </c>
      <c r="L81" s="200">
        <v>0</v>
      </c>
      <c r="M81" s="200">
        <v>0</v>
      </c>
      <c r="N81" s="200">
        <v>0</v>
      </c>
      <c r="O81" s="200">
        <v>0</v>
      </c>
      <c r="P81" s="200">
        <v>47695.886679858959</v>
      </c>
      <c r="Q81" s="200">
        <v>0</v>
      </c>
      <c r="R81" s="200">
        <v>1</v>
      </c>
      <c r="S81" s="200">
        <v>65487.242191732439</v>
      </c>
      <c r="T81" s="200">
        <v>17791.35551187348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111A32-ABD4-4567-A3CB-FAFDDD563A41}">
  <dimension ref="A1:Y81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965</v>
      </c>
    </row>
    <row r="6" spans="1:25" x14ac:dyDescent="0.35">
      <c r="A6" s="201" t="s">
        <v>873</v>
      </c>
      <c r="B6" s="200" t="s">
        <v>964</v>
      </c>
    </row>
    <row r="7" spans="1:25" x14ac:dyDescent="0.35">
      <c r="A7" s="201" t="s">
        <v>872</v>
      </c>
      <c r="B7" s="200">
        <v>16602</v>
      </c>
    </row>
    <row r="8" spans="1:25" x14ac:dyDescent="0.35">
      <c r="A8" s="201" t="s">
        <v>871</v>
      </c>
      <c r="B8" s="200">
        <v>8577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963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957</v>
      </c>
    </row>
    <row r="15" spans="1:25" s="202" customFormat="1" ht="50" customHeight="1" x14ac:dyDescent="0.35">
      <c r="A15" s="202" t="s">
        <v>4</v>
      </c>
      <c r="B15" s="202" t="s">
        <v>961</v>
      </c>
      <c r="C15" s="202" t="s">
        <v>960</v>
      </c>
      <c r="D15" s="202" t="s">
        <v>164</v>
      </c>
      <c r="E15" s="202" t="s">
        <v>287</v>
      </c>
      <c r="F15" s="202" t="s">
        <v>289</v>
      </c>
      <c r="G15" s="202" t="s">
        <v>977</v>
      </c>
      <c r="H15" s="202" t="s">
        <v>976</v>
      </c>
      <c r="I15" s="202" t="s">
        <v>975</v>
      </c>
      <c r="J15" s="202" t="s">
        <v>974</v>
      </c>
      <c r="K15" s="202" t="s">
        <v>973</v>
      </c>
      <c r="L15" s="202" t="s">
        <v>972</v>
      </c>
      <c r="M15" s="202" t="s">
        <v>971</v>
      </c>
      <c r="N15" s="202" t="s">
        <v>970</v>
      </c>
      <c r="O15" s="202" t="s">
        <v>969</v>
      </c>
      <c r="P15" s="202" t="s">
        <v>968</v>
      </c>
      <c r="Q15" s="202" t="s">
        <v>967</v>
      </c>
      <c r="R15" s="202" t="s">
        <v>966</v>
      </c>
      <c r="S15" s="202" t="s">
        <v>961</v>
      </c>
      <c r="T15" s="202" t="s">
        <v>960</v>
      </c>
      <c r="U15" s="202" t="s">
        <v>988</v>
      </c>
      <c r="V15" s="202" t="s">
        <v>987</v>
      </c>
      <c r="W15" s="202" t="s">
        <v>982</v>
      </c>
      <c r="X15" s="202" t="s">
        <v>985</v>
      </c>
      <c r="Y15" s="202" t="s">
        <v>980</v>
      </c>
    </row>
    <row r="16" spans="1:25" x14ac:dyDescent="0.35">
      <c r="A16" s="201" t="s">
        <v>478</v>
      </c>
      <c r="B16" s="200">
        <v>105494.5041591796</v>
      </c>
      <c r="C16" s="200">
        <v>0</v>
      </c>
      <c r="D16" s="200">
        <v>0</v>
      </c>
      <c r="E16" s="200">
        <v>0</v>
      </c>
      <c r="F16" s="200">
        <v>0</v>
      </c>
      <c r="G16" s="200">
        <v>110978.9541654647</v>
      </c>
      <c r="H16" s="200">
        <v>1</v>
      </c>
      <c r="I16" s="200">
        <v>1</v>
      </c>
      <c r="J16" s="200">
        <v>1</v>
      </c>
      <c r="K16" s="200">
        <v>1</v>
      </c>
      <c r="L16" s="200">
        <v>-496.09584274681953</v>
      </c>
      <c r="M16" s="200">
        <v>387921.24427968042</v>
      </c>
      <c r="N16" s="200">
        <v>603898.60676157777</v>
      </c>
      <c r="O16" s="200">
        <v>215977.36248189741</v>
      </c>
      <c r="P16" s="200">
        <v>126297.16127798401</v>
      </c>
      <c r="Q16" s="200">
        <v>20802.6571188044</v>
      </c>
      <c r="R16" s="200">
        <v>1</v>
      </c>
      <c r="S16" s="200">
        <v>315941.20275001792</v>
      </c>
      <c r="T16" s="200">
        <v>210446.69859083841</v>
      </c>
      <c r="U16" s="199">
        <v>83189.803225450203</v>
      </c>
      <c r="V16" s="199">
        <v>92949.93693505245</v>
      </c>
      <c r="W16" s="199">
        <v>203928.8911005171</v>
      </c>
      <c r="X16" s="199">
        <v>1334.805528339431</v>
      </c>
      <c r="Y16" s="199">
        <v>838.70968559261178</v>
      </c>
    </row>
    <row r="17" spans="1:20" x14ac:dyDescent="0.35">
      <c r="A17" s="201" t="s">
        <v>958</v>
      </c>
      <c r="B17" s="200">
        <v>0</v>
      </c>
      <c r="C17" s="200">
        <v>1323.464748852728</v>
      </c>
      <c r="D17" s="200">
        <v>490.78470596558611</v>
      </c>
      <c r="E17" s="200">
        <v>0</v>
      </c>
      <c r="F17" s="200">
        <v>10.868769393641751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1323.464748852728</v>
      </c>
      <c r="R17" s="200">
        <v>1</v>
      </c>
      <c r="S17" s="200">
        <v>15061.8046562327</v>
      </c>
      <c r="T17" s="200">
        <v>16385.26940508543</v>
      </c>
    </row>
    <row r="18" spans="1:20" x14ac:dyDescent="0.35">
      <c r="A18" s="201" t="s">
        <v>957</v>
      </c>
      <c r="B18" s="200">
        <v>0</v>
      </c>
      <c r="C18" s="200">
        <v>0</v>
      </c>
      <c r="D18" s="200">
        <v>0</v>
      </c>
      <c r="E18" s="200">
        <v>0</v>
      </c>
      <c r="F18" s="200">
        <v>0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0</v>
      </c>
      <c r="R18" s="200">
        <v>1</v>
      </c>
      <c r="S18" s="200">
        <v>0</v>
      </c>
      <c r="T18" s="200">
        <v>0</v>
      </c>
    </row>
    <row r="19" spans="1:20" x14ac:dyDescent="0.35">
      <c r="A19" s="201" t="s">
        <v>956</v>
      </c>
      <c r="B19" s="200">
        <v>8619.5607743961045</v>
      </c>
      <c r="C19" s="200">
        <v>0</v>
      </c>
      <c r="D19" s="200">
        <v>826.83704349158199</v>
      </c>
      <c r="E19" s="200">
        <v>58.851965732151513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8619.5607743961045</v>
      </c>
      <c r="Q19" s="200">
        <v>0</v>
      </c>
      <c r="R19" s="200">
        <v>1</v>
      </c>
      <c r="S19" s="200">
        <v>26953.4115259063</v>
      </c>
      <c r="T19" s="200">
        <v>18333.850751510199</v>
      </c>
    </row>
    <row r="20" spans="1:20" x14ac:dyDescent="0.35">
      <c r="A20" s="201" t="s">
        <v>955</v>
      </c>
      <c r="B20" s="200">
        <v>0</v>
      </c>
      <c r="C20" s="200">
        <v>120.1731054766888</v>
      </c>
      <c r="D20" s="200">
        <v>404.2648879888639</v>
      </c>
      <c r="E20" s="200">
        <v>0</v>
      </c>
      <c r="F20" s="200">
        <v>53.221021572351489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120.1731054766888</v>
      </c>
      <c r="R20" s="200">
        <v>1</v>
      </c>
      <c r="S20" s="200">
        <v>4596.3979201196526</v>
      </c>
      <c r="T20" s="200">
        <v>4716.5710255963422</v>
      </c>
    </row>
    <row r="21" spans="1:20" x14ac:dyDescent="0.35">
      <c r="A21" s="201" t="s">
        <v>954</v>
      </c>
      <c r="B21" s="200">
        <v>196.58427898192721</v>
      </c>
      <c r="C21" s="200">
        <v>0</v>
      </c>
      <c r="D21" s="200">
        <v>1381.993678709759</v>
      </c>
      <c r="E21" s="200">
        <v>6.2662341437870097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196.58427898192721</v>
      </c>
      <c r="Q21" s="200">
        <v>0</v>
      </c>
      <c r="R21" s="200">
        <v>1</v>
      </c>
      <c r="S21" s="200">
        <v>915.0076379841189</v>
      </c>
      <c r="T21" s="200">
        <v>718.42335900219166</v>
      </c>
    </row>
    <row r="22" spans="1:20" x14ac:dyDescent="0.35">
      <c r="A22" s="201" t="s">
        <v>953</v>
      </c>
      <c r="B22" s="200">
        <v>1993.2091281038449</v>
      </c>
      <c r="C22" s="200">
        <v>0</v>
      </c>
      <c r="D22" s="200">
        <v>330.07192154145758</v>
      </c>
      <c r="E22" s="200">
        <v>38.519007699164192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1993.2091281038449</v>
      </c>
      <c r="Q22" s="200">
        <v>0</v>
      </c>
      <c r="R22" s="200">
        <v>1</v>
      </c>
      <c r="S22" s="200">
        <v>2652.99309577843</v>
      </c>
      <c r="T22" s="200">
        <v>659.78396767458457</v>
      </c>
    </row>
    <row r="23" spans="1:20" x14ac:dyDescent="0.35">
      <c r="A23" s="201" t="s">
        <v>952</v>
      </c>
      <c r="B23" s="200">
        <v>679.88906579466675</v>
      </c>
      <c r="C23" s="200">
        <v>0</v>
      </c>
      <c r="D23" s="200">
        <v>446.43574818805968</v>
      </c>
      <c r="E23" s="200">
        <v>88.912244110586386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679.88906579466675</v>
      </c>
      <c r="Q23" s="200">
        <v>0</v>
      </c>
      <c r="R23" s="200">
        <v>1</v>
      </c>
      <c r="S23" s="200">
        <v>1417.6098770855549</v>
      </c>
      <c r="T23" s="200">
        <v>737.72081129088838</v>
      </c>
    </row>
    <row r="24" spans="1:20" x14ac:dyDescent="0.35">
      <c r="A24" s="201" t="s">
        <v>951</v>
      </c>
      <c r="B24" s="200">
        <v>2773.8343491673309</v>
      </c>
      <c r="C24" s="200">
        <v>0</v>
      </c>
      <c r="D24" s="200">
        <v>1021.490417306935</v>
      </c>
      <c r="E24" s="200">
        <v>22.346296097729351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2773.8343491673309</v>
      </c>
      <c r="Q24" s="200">
        <v>0</v>
      </c>
      <c r="R24" s="200">
        <v>1</v>
      </c>
      <c r="S24" s="200">
        <v>4366.5686672754946</v>
      </c>
      <c r="T24" s="200">
        <v>1592.734318108164</v>
      </c>
    </row>
    <row r="25" spans="1:20" x14ac:dyDescent="0.35">
      <c r="A25" s="201" t="s">
        <v>950</v>
      </c>
      <c r="B25" s="200">
        <v>0</v>
      </c>
      <c r="C25" s="200">
        <v>1731.559793106821</v>
      </c>
      <c r="D25" s="200">
        <v>732.99953659643734</v>
      </c>
      <c r="E25" s="200">
        <v>0</v>
      </c>
      <c r="F25" s="200">
        <v>134.0051379994668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1731.559793106821</v>
      </c>
      <c r="R25" s="200">
        <v>1</v>
      </c>
      <c r="S25" s="200">
        <v>9060.1709653859489</v>
      </c>
      <c r="T25" s="200">
        <v>10791.730758492769</v>
      </c>
    </row>
    <row r="26" spans="1:20" x14ac:dyDescent="0.35">
      <c r="A26" s="201" t="s">
        <v>949</v>
      </c>
      <c r="B26" s="200">
        <v>0</v>
      </c>
      <c r="C26" s="200">
        <v>0</v>
      </c>
      <c r="D26" s="200">
        <v>0</v>
      </c>
      <c r="E26" s="200">
        <v>0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0</v>
      </c>
      <c r="R26" s="200">
        <v>1</v>
      </c>
      <c r="S26" s="200">
        <v>0</v>
      </c>
      <c r="T26" s="200">
        <v>0</v>
      </c>
    </row>
    <row r="27" spans="1:20" x14ac:dyDescent="0.35">
      <c r="A27" s="201" t="s">
        <v>948</v>
      </c>
      <c r="B27" s="200">
        <v>300.7263875803128</v>
      </c>
      <c r="C27" s="200">
        <v>0</v>
      </c>
      <c r="D27" s="200">
        <v>286.03095810547319</v>
      </c>
      <c r="E27" s="200">
        <v>19.524026656787719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300.7263875803128</v>
      </c>
      <c r="Q27" s="200">
        <v>0</v>
      </c>
      <c r="R27" s="200">
        <v>1</v>
      </c>
      <c r="S27" s="200">
        <v>3151.1077214450711</v>
      </c>
      <c r="T27" s="200">
        <v>2850.3813338647578</v>
      </c>
    </row>
    <row r="28" spans="1:20" x14ac:dyDescent="0.35">
      <c r="A28" s="201" t="s">
        <v>947</v>
      </c>
      <c r="B28" s="200">
        <v>380.80724580246391</v>
      </c>
      <c r="C28" s="200">
        <v>0</v>
      </c>
      <c r="D28" s="200">
        <v>639.81909320381101</v>
      </c>
      <c r="E28" s="200">
        <v>3.180447184358123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380.80724580246391</v>
      </c>
      <c r="Q28" s="200">
        <v>0</v>
      </c>
      <c r="R28" s="200">
        <v>1</v>
      </c>
      <c r="S28" s="200">
        <v>876.11412462465421</v>
      </c>
      <c r="T28" s="200">
        <v>495.30687882219041</v>
      </c>
    </row>
    <row r="29" spans="1:20" x14ac:dyDescent="0.35">
      <c r="A29" s="201" t="s">
        <v>946</v>
      </c>
      <c r="B29" s="200">
        <v>1027.167721762303</v>
      </c>
      <c r="C29" s="200">
        <v>0</v>
      </c>
      <c r="D29" s="200">
        <v>1148.6306157965951</v>
      </c>
      <c r="E29" s="200">
        <v>21.478477776213179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1027.167721762303</v>
      </c>
      <c r="Q29" s="200">
        <v>0</v>
      </c>
      <c r="R29" s="200">
        <v>1</v>
      </c>
      <c r="S29" s="200">
        <v>2275.0832221653332</v>
      </c>
      <c r="T29" s="200">
        <v>1247.9155004030299</v>
      </c>
    </row>
    <row r="30" spans="1:20" x14ac:dyDescent="0.35">
      <c r="A30" s="201" t="s">
        <v>945</v>
      </c>
      <c r="B30" s="200">
        <v>0</v>
      </c>
      <c r="C30" s="200">
        <v>0</v>
      </c>
      <c r="D30" s="200">
        <v>0</v>
      </c>
      <c r="E30" s="200">
        <v>0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0</v>
      </c>
      <c r="R30" s="200">
        <v>1</v>
      </c>
      <c r="S30" s="200">
        <v>0</v>
      </c>
      <c r="T30" s="200">
        <v>0</v>
      </c>
    </row>
    <row r="31" spans="1:20" x14ac:dyDescent="0.35">
      <c r="A31" s="201" t="s">
        <v>944</v>
      </c>
      <c r="B31" s="200">
        <v>11252.49583093066</v>
      </c>
      <c r="C31" s="200">
        <v>0</v>
      </c>
      <c r="D31" s="200">
        <v>68.756644574373922</v>
      </c>
      <c r="E31" s="200">
        <v>895.86562895122097</v>
      </c>
      <c r="F31" s="200">
        <v>0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11252.49583093066</v>
      </c>
      <c r="Q31" s="200">
        <v>0</v>
      </c>
      <c r="R31" s="200">
        <v>1</v>
      </c>
      <c r="S31" s="200">
        <v>43195.268801166458</v>
      </c>
      <c r="T31" s="200">
        <v>31942.772970235801</v>
      </c>
    </row>
    <row r="32" spans="1:20" x14ac:dyDescent="0.35">
      <c r="A32" s="201" t="s">
        <v>943</v>
      </c>
      <c r="B32" s="200">
        <v>48832.27337693423</v>
      </c>
      <c r="C32" s="200">
        <v>0</v>
      </c>
      <c r="D32" s="200">
        <v>108.50551107361029</v>
      </c>
      <c r="E32" s="200">
        <v>404.35504554293112</v>
      </c>
      <c r="F32" s="200">
        <v>0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48832.27337693423</v>
      </c>
      <c r="Q32" s="200">
        <v>0</v>
      </c>
      <c r="R32" s="200">
        <v>1</v>
      </c>
      <c r="S32" s="200">
        <v>79479.659654991527</v>
      </c>
      <c r="T32" s="200">
        <v>30647.3862780573</v>
      </c>
    </row>
    <row r="33" spans="1:20" x14ac:dyDescent="0.35">
      <c r="A33" s="201" t="s">
        <v>942</v>
      </c>
      <c r="B33" s="200">
        <v>37.412252475113277</v>
      </c>
      <c r="C33" s="200">
        <v>0</v>
      </c>
      <c r="D33" s="200">
        <v>34.663495320598301</v>
      </c>
      <c r="E33" s="200">
        <v>1.0024674120482651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37.412252475113277</v>
      </c>
      <c r="Q33" s="200">
        <v>0</v>
      </c>
      <c r="R33" s="200">
        <v>1</v>
      </c>
      <c r="S33" s="200">
        <v>37.412252475113277</v>
      </c>
      <c r="T33" s="200">
        <v>0</v>
      </c>
    </row>
    <row r="34" spans="1:20" x14ac:dyDescent="0.35">
      <c r="A34" s="201" t="s">
        <v>941</v>
      </c>
      <c r="B34" s="200">
        <v>0</v>
      </c>
      <c r="C34" s="200">
        <v>309.38276680460223</v>
      </c>
      <c r="D34" s="200">
        <v>49.329482524276678</v>
      </c>
      <c r="E34" s="200">
        <v>0</v>
      </c>
      <c r="F34" s="200">
        <v>17.160280542773581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309.38276680460223</v>
      </c>
      <c r="R34" s="200">
        <v>1</v>
      </c>
      <c r="S34" s="200">
        <v>1154.7276262216581</v>
      </c>
      <c r="T34" s="200">
        <v>1464.11039302626</v>
      </c>
    </row>
    <row r="35" spans="1:20" x14ac:dyDescent="0.35">
      <c r="A35" s="201" t="s">
        <v>940</v>
      </c>
      <c r="B35" s="200">
        <v>0</v>
      </c>
      <c r="C35" s="200">
        <v>5713.1831217018744</v>
      </c>
      <c r="D35" s="200">
        <v>89.134124154955501</v>
      </c>
      <c r="E35" s="200">
        <v>0</v>
      </c>
      <c r="F35" s="200">
        <v>684.78847234025147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0</v>
      </c>
      <c r="Q35" s="200">
        <v>5713.1831217018744</v>
      </c>
      <c r="R35" s="200">
        <v>1</v>
      </c>
      <c r="S35" s="200">
        <v>4664.9388989468653</v>
      </c>
      <c r="T35" s="200">
        <v>10378.12202064874</v>
      </c>
    </row>
    <row r="36" spans="1:20" x14ac:dyDescent="0.35">
      <c r="A36" s="201" t="s">
        <v>939</v>
      </c>
      <c r="B36" s="200">
        <v>0</v>
      </c>
      <c r="C36" s="200">
        <v>905.20737868362289</v>
      </c>
      <c r="D36" s="200">
        <v>34.251236354280302</v>
      </c>
      <c r="E36" s="200">
        <v>0</v>
      </c>
      <c r="F36" s="200">
        <v>129.4696180101439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0</v>
      </c>
      <c r="Q36" s="200">
        <v>905.20737868362289</v>
      </c>
      <c r="R36" s="200">
        <v>1</v>
      </c>
      <c r="S36" s="200">
        <v>1323.6930992289799</v>
      </c>
      <c r="T36" s="200">
        <v>2228.900477912603</v>
      </c>
    </row>
    <row r="37" spans="1:20" x14ac:dyDescent="0.35">
      <c r="A37" s="201" t="s">
        <v>938</v>
      </c>
      <c r="B37" s="200">
        <v>1914.3496770187189</v>
      </c>
      <c r="C37" s="200">
        <v>0</v>
      </c>
      <c r="D37" s="200">
        <v>30.275932873118801</v>
      </c>
      <c r="E37" s="200">
        <v>17.88293693068173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1914.3496770187189</v>
      </c>
      <c r="Q37" s="200">
        <v>0</v>
      </c>
      <c r="R37" s="200">
        <v>1</v>
      </c>
      <c r="S37" s="200">
        <v>2944.548112346667</v>
      </c>
      <c r="T37" s="200">
        <v>1030.198435327947</v>
      </c>
    </row>
    <row r="38" spans="1:20" x14ac:dyDescent="0.35">
      <c r="A38" s="201" t="s">
        <v>937</v>
      </c>
      <c r="B38" s="200">
        <v>3838.6553935895299</v>
      </c>
      <c r="C38" s="200">
        <v>0</v>
      </c>
      <c r="D38" s="200">
        <v>78.984092048684346</v>
      </c>
      <c r="E38" s="200">
        <v>154.82690612710061</v>
      </c>
      <c r="F38" s="200">
        <v>0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3838.6553935895299</v>
      </c>
      <c r="Q38" s="200">
        <v>0</v>
      </c>
      <c r="R38" s="200">
        <v>1</v>
      </c>
      <c r="S38" s="200">
        <v>10465.04310661636</v>
      </c>
      <c r="T38" s="200">
        <v>6626.387713026832</v>
      </c>
    </row>
    <row r="39" spans="1:20" x14ac:dyDescent="0.35">
      <c r="A39" s="201" t="s">
        <v>936</v>
      </c>
      <c r="B39" s="200">
        <v>0</v>
      </c>
      <c r="C39" s="200">
        <v>2837.5658213087072</v>
      </c>
      <c r="D39" s="200">
        <v>95.296404671721206</v>
      </c>
      <c r="E39" s="200">
        <v>0</v>
      </c>
      <c r="F39" s="200">
        <v>978.04064497438685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</v>
      </c>
      <c r="Q39" s="200">
        <v>2837.5658213087072</v>
      </c>
      <c r="R39" s="200">
        <v>1</v>
      </c>
      <c r="S39" s="200">
        <v>2894.015508181958</v>
      </c>
      <c r="T39" s="200">
        <v>5731.5813294906657</v>
      </c>
    </row>
    <row r="40" spans="1:20" x14ac:dyDescent="0.35">
      <c r="A40" s="201" t="s">
        <v>935</v>
      </c>
      <c r="B40" s="200">
        <v>0</v>
      </c>
      <c r="C40" s="200">
        <v>471.61834937627827</v>
      </c>
      <c r="D40" s="200">
        <v>70.064411706550857</v>
      </c>
      <c r="E40" s="200">
        <v>0</v>
      </c>
      <c r="F40" s="200">
        <v>506.09636950533968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471.61834937627827</v>
      </c>
      <c r="R40" s="200">
        <v>1</v>
      </c>
      <c r="S40" s="200">
        <v>5058.2643228752104</v>
      </c>
      <c r="T40" s="200">
        <v>5529.8826722514887</v>
      </c>
    </row>
    <row r="41" spans="1:20" x14ac:dyDescent="0.35">
      <c r="A41" s="201" t="s">
        <v>934</v>
      </c>
      <c r="B41" s="200">
        <v>0</v>
      </c>
      <c r="C41" s="200">
        <v>267.38816643550518</v>
      </c>
      <c r="D41" s="200">
        <v>17.18577874504204</v>
      </c>
      <c r="E41" s="200">
        <v>0</v>
      </c>
      <c r="F41" s="200">
        <v>44.148274944564371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267.38816643550518</v>
      </c>
      <c r="R41" s="200">
        <v>1</v>
      </c>
      <c r="S41" s="200">
        <v>0</v>
      </c>
      <c r="T41" s="200">
        <v>267.38816643550518</v>
      </c>
    </row>
    <row r="42" spans="1:20" x14ac:dyDescent="0.35">
      <c r="A42" s="201" t="s">
        <v>933</v>
      </c>
      <c r="B42" s="200">
        <v>0</v>
      </c>
      <c r="C42" s="200">
        <v>406.27110463930649</v>
      </c>
      <c r="D42" s="200">
        <v>29.128768293126232</v>
      </c>
      <c r="E42" s="200">
        <v>0</v>
      </c>
      <c r="F42" s="200">
        <v>61.917818069366461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406.27110463930649</v>
      </c>
      <c r="R42" s="200">
        <v>1</v>
      </c>
      <c r="S42" s="200">
        <v>2258.459683384498</v>
      </c>
      <c r="T42" s="200">
        <v>2664.7307880238041</v>
      </c>
    </row>
    <row r="43" spans="1:20" x14ac:dyDescent="0.35">
      <c r="A43" s="201" t="s">
        <v>932</v>
      </c>
      <c r="B43" s="200">
        <v>8891.6963075097083</v>
      </c>
      <c r="C43" s="200">
        <v>0</v>
      </c>
      <c r="D43" s="200">
        <v>102.1096225744128</v>
      </c>
      <c r="E43" s="200">
        <v>217.32728779851209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8891.6963075097083</v>
      </c>
      <c r="Q43" s="200">
        <v>0</v>
      </c>
      <c r="R43" s="200">
        <v>1</v>
      </c>
      <c r="S43" s="200">
        <v>10252.543154869891</v>
      </c>
      <c r="T43" s="200">
        <v>1360.846847360177</v>
      </c>
    </row>
    <row r="44" spans="1:20" x14ac:dyDescent="0.35">
      <c r="A44" s="201" t="s">
        <v>931</v>
      </c>
      <c r="B44" s="200">
        <v>0</v>
      </c>
      <c r="C44" s="200">
        <v>384.28172578438858</v>
      </c>
      <c r="D44" s="200">
        <v>74.233666592605971</v>
      </c>
      <c r="E44" s="200">
        <v>0</v>
      </c>
      <c r="F44" s="200">
        <v>219.46630983493051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384.28172578438858</v>
      </c>
      <c r="R44" s="200">
        <v>1</v>
      </c>
      <c r="S44" s="200">
        <v>438.1175647843433</v>
      </c>
      <c r="T44" s="200">
        <v>822.39929056873189</v>
      </c>
    </row>
    <row r="45" spans="1:20" x14ac:dyDescent="0.35">
      <c r="A45" s="201" t="s">
        <v>930</v>
      </c>
      <c r="B45" s="200">
        <v>532.15702618643763</v>
      </c>
      <c r="C45" s="200">
        <v>0</v>
      </c>
      <c r="D45" s="200">
        <v>107.3020508465173</v>
      </c>
      <c r="E45" s="200">
        <v>5.9890743444903816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532.15702618643763</v>
      </c>
      <c r="Q45" s="200">
        <v>0</v>
      </c>
      <c r="R45" s="200">
        <v>1</v>
      </c>
      <c r="S45" s="200">
        <v>532.15702618643763</v>
      </c>
      <c r="T45" s="200">
        <v>0</v>
      </c>
    </row>
    <row r="46" spans="1:20" x14ac:dyDescent="0.35">
      <c r="A46" s="201" t="s">
        <v>929</v>
      </c>
      <c r="B46" s="200">
        <v>0</v>
      </c>
      <c r="C46" s="200">
        <v>595.63281560522421</v>
      </c>
      <c r="D46" s="200">
        <v>41.984700484189503</v>
      </c>
      <c r="E46" s="200">
        <v>0</v>
      </c>
      <c r="F46" s="200">
        <v>91.410607730625088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0</v>
      </c>
      <c r="Q46" s="200">
        <v>595.63281560522421</v>
      </c>
      <c r="R46" s="200">
        <v>1</v>
      </c>
      <c r="S46" s="200">
        <v>300.7045949947543</v>
      </c>
      <c r="T46" s="200">
        <v>896.33741059997851</v>
      </c>
    </row>
    <row r="47" spans="1:20" x14ac:dyDescent="0.35">
      <c r="A47" s="201" t="s">
        <v>928</v>
      </c>
      <c r="B47" s="200">
        <v>70.224016689098249</v>
      </c>
      <c r="C47" s="200">
        <v>0</v>
      </c>
      <c r="D47" s="200">
        <v>13.680279818349</v>
      </c>
      <c r="E47" s="200">
        <v>2.372830517068226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70.224016689098249</v>
      </c>
      <c r="Q47" s="200">
        <v>0</v>
      </c>
      <c r="R47" s="200">
        <v>1</v>
      </c>
      <c r="S47" s="200">
        <v>187.55284734015831</v>
      </c>
      <c r="T47" s="200">
        <v>117.3288306510601</v>
      </c>
    </row>
    <row r="48" spans="1:20" x14ac:dyDescent="0.35">
      <c r="A48" s="201" t="s">
        <v>927</v>
      </c>
      <c r="B48" s="200">
        <v>253.65551003028671</v>
      </c>
      <c r="C48" s="200">
        <v>0</v>
      </c>
      <c r="D48" s="200">
        <v>153.45717713835111</v>
      </c>
      <c r="E48" s="200">
        <v>113.9936739846617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253.65551003028671</v>
      </c>
      <c r="Q48" s="200">
        <v>0</v>
      </c>
      <c r="R48" s="200">
        <v>1</v>
      </c>
      <c r="S48" s="200">
        <v>5491.7588615283894</v>
      </c>
      <c r="T48" s="200">
        <v>5238.1033514981027</v>
      </c>
    </row>
    <row r="49" spans="1:20" x14ac:dyDescent="0.35">
      <c r="A49" s="201" t="s">
        <v>926</v>
      </c>
      <c r="B49" s="200">
        <v>0</v>
      </c>
      <c r="C49" s="200">
        <v>421.08249913598792</v>
      </c>
      <c r="D49" s="200">
        <v>31.26322808526448</v>
      </c>
      <c r="E49" s="200">
        <v>0</v>
      </c>
      <c r="F49" s="200">
        <v>491.25609643354858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421.08249913598792</v>
      </c>
      <c r="R49" s="200">
        <v>1</v>
      </c>
      <c r="S49" s="200">
        <v>662.73191006758782</v>
      </c>
      <c r="T49" s="200">
        <v>1083.8144092035759</v>
      </c>
    </row>
    <row r="50" spans="1:20" x14ac:dyDescent="0.35">
      <c r="A50" s="201" t="s">
        <v>925</v>
      </c>
      <c r="B50" s="200">
        <v>2712.7070564072678</v>
      </c>
      <c r="C50" s="200">
        <v>0</v>
      </c>
      <c r="D50" s="200">
        <v>71.760329132312421</v>
      </c>
      <c r="E50" s="200">
        <v>315.91906942691918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2712.7070564072678</v>
      </c>
      <c r="Q50" s="200">
        <v>0</v>
      </c>
      <c r="R50" s="200">
        <v>1</v>
      </c>
      <c r="S50" s="200">
        <v>3079.836038949607</v>
      </c>
      <c r="T50" s="200">
        <v>367.12898254233932</v>
      </c>
    </row>
    <row r="51" spans="1:20" x14ac:dyDescent="0.35">
      <c r="A51" s="201" t="s">
        <v>924</v>
      </c>
      <c r="B51" s="200">
        <v>104.413669138242</v>
      </c>
      <c r="C51" s="200">
        <v>0</v>
      </c>
      <c r="D51" s="200">
        <v>75.568472691558156</v>
      </c>
      <c r="E51" s="200">
        <v>2.5823033958400812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104.413669138242</v>
      </c>
      <c r="Q51" s="200">
        <v>0</v>
      </c>
      <c r="R51" s="200">
        <v>1</v>
      </c>
      <c r="S51" s="200">
        <v>1118.693635049663</v>
      </c>
      <c r="T51" s="200">
        <v>1014.279965911421</v>
      </c>
    </row>
    <row r="52" spans="1:20" x14ac:dyDescent="0.35">
      <c r="A52" s="201" t="s">
        <v>923</v>
      </c>
      <c r="B52" s="200">
        <v>5396.1963536004396</v>
      </c>
      <c r="C52" s="200">
        <v>0</v>
      </c>
      <c r="D52" s="200">
        <v>165.16381618096179</v>
      </c>
      <c r="E52" s="200">
        <v>266.57770716594331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5396.1963536004396</v>
      </c>
      <c r="Q52" s="200">
        <v>0</v>
      </c>
      <c r="R52" s="200">
        <v>1</v>
      </c>
      <c r="S52" s="200">
        <v>8406.4933937949609</v>
      </c>
      <c r="T52" s="200">
        <v>3010.2970401945208</v>
      </c>
    </row>
    <row r="53" spans="1:20" x14ac:dyDescent="0.35">
      <c r="A53" s="201" t="s">
        <v>922</v>
      </c>
      <c r="B53" s="200">
        <v>398.87417094894579</v>
      </c>
      <c r="C53" s="200">
        <v>0</v>
      </c>
      <c r="D53" s="200">
        <v>28.01533705077998</v>
      </c>
      <c r="E53" s="200">
        <v>39.094704987365233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398.87417094894579</v>
      </c>
      <c r="Q53" s="200">
        <v>0</v>
      </c>
      <c r="R53" s="200">
        <v>1</v>
      </c>
      <c r="S53" s="200">
        <v>575.9260582346509</v>
      </c>
      <c r="T53" s="200">
        <v>177.05188728570511</v>
      </c>
    </row>
    <row r="54" spans="1:20" x14ac:dyDescent="0.35">
      <c r="A54" s="201" t="s">
        <v>921</v>
      </c>
      <c r="B54" s="200">
        <v>844.72224152350452</v>
      </c>
      <c r="C54" s="200">
        <v>0</v>
      </c>
      <c r="D54" s="200">
        <v>52.726215876125927</v>
      </c>
      <c r="E54" s="200">
        <v>44.06699125317823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844.72224152350452</v>
      </c>
      <c r="Q54" s="200">
        <v>0</v>
      </c>
      <c r="R54" s="200">
        <v>1</v>
      </c>
      <c r="S54" s="200">
        <v>994.52545753972572</v>
      </c>
      <c r="T54" s="200">
        <v>149.8032160162212</v>
      </c>
    </row>
    <row r="55" spans="1:20" x14ac:dyDescent="0.35">
      <c r="A55" s="201" t="s">
        <v>920</v>
      </c>
      <c r="B55" s="200">
        <v>357.94609797113583</v>
      </c>
      <c r="C55" s="200">
        <v>0</v>
      </c>
      <c r="D55" s="200">
        <v>39.963162847595633</v>
      </c>
      <c r="E55" s="200">
        <v>15.355729709194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357.94609797113583</v>
      </c>
      <c r="Q55" s="200">
        <v>0</v>
      </c>
      <c r="R55" s="200">
        <v>1</v>
      </c>
      <c r="S55" s="200">
        <v>854.02720880325012</v>
      </c>
      <c r="T55" s="200">
        <v>496.08111083211429</v>
      </c>
    </row>
    <row r="56" spans="1:20" x14ac:dyDescent="0.35">
      <c r="A56" s="201" t="s">
        <v>919</v>
      </c>
      <c r="B56" s="200">
        <v>0</v>
      </c>
      <c r="C56" s="200">
        <v>4147.6311619891376</v>
      </c>
      <c r="D56" s="200">
        <v>145.94302913808031</v>
      </c>
      <c r="E56" s="200">
        <v>0</v>
      </c>
      <c r="F56" s="200">
        <v>1393.7632024232389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4147.6311619891376</v>
      </c>
      <c r="R56" s="200">
        <v>1</v>
      </c>
      <c r="S56" s="200">
        <v>1207.3626667372189</v>
      </c>
      <c r="T56" s="200">
        <v>5354.9938287263567</v>
      </c>
    </row>
    <row r="57" spans="1:20" x14ac:dyDescent="0.35">
      <c r="A57" s="201" t="s">
        <v>918</v>
      </c>
      <c r="B57" s="200">
        <v>2303.9289094552742</v>
      </c>
      <c r="C57" s="200">
        <v>0</v>
      </c>
      <c r="D57" s="200">
        <v>139.545527914209</v>
      </c>
      <c r="E57" s="200">
        <v>267.32517995447961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2303.9289094552742</v>
      </c>
      <c r="Q57" s="200">
        <v>0</v>
      </c>
      <c r="R57" s="200">
        <v>1</v>
      </c>
      <c r="S57" s="200">
        <v>2901.9102197092011</v>
      </c>
      <c r="T57" s="200">
        <v>597.98131025392684</v>
      </c>
    </row>
    <row r="58" spans="1:20" x14ac:dyDescent="0.35">
      <c r="A58" s="201" t="s">
        <v>917</v>
      </c>
      <c r="B58" s="200">
        <v>0</v>
      </c>
      <c r="C58" s="200">
        <v>39.690362794298437</v>
      </c>
      <c r="D58" s="200">
        <v>10.720366645332261</v>
      </c>
      <c r="E58" s="200">
        <v>0</v>
      </c>
      <c r="F58" s="200">
        <v>86.038285101212253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39.690362794298437</v>
      </c>
      <c r="R58" s="200">
        <v>1</v>
      </c>
      <c r="S58" s="200">
        <v>158.8299992641399</v>
      </c>
      <c r="T58" s="200">
        <v>198.52036205843839</v>
      </c>
    </row>
    <row r="59" spans="1:20" x14ac:dyDescent="0.35">
      <c r="A59" s="201" t="s">
        <v>916</v>
      </c>
      <c r="B59" s="200">
        <v>0</v>
      </c>
      <c r="C59" s="200">
        <v>628.6302725979906</v>
      </c>
      <c r="D59" s="200">
        <v>41.579800456811057</v>
      </c>
      <c r="E59" s="200">
        <v>0</v>
      </c>
      <c r="F59" s="200">
        <v>745.36284006244523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628.6302725979906</v>
      </c>
      <c r="R59" s="200">
        <v>1</v>
      </c>
      <c r="S59" s="200">
        <v>855.30262299941955</v>
      </c>
      <c r="T59" s="200">
        <v>1483.9328955974099</v>
      </c>
    </row>
    <row r="60" spans="1:20" x14ac:dyDescent="0.35">
      <c r="A60" s="201" t="s">
        <v>915</v>
      </c>
      <c r="B60" s="200">
        <v>259.34215569321287</v>
      </c>
      <c r="C60" s="200">
        <v>0</v>
      </c>
      <c r="D60" s="200">
        <v>18.153009562384359</v>
      </c>
      <c r="E60" s="200">
        <v>67.860391939705451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259.34215569321287</v>
      </c>
      <c r="Q60" s="200">
        <v>0</v>
      </c>
      <c r="R60" s="200">
        <v>1</v>
      </c>
      <c r="S60" s="200">
        <v>350.49312618721092</v>
      </c>
      <c r="T60" s="200">
        <v>91.150970493998045</v>
      </c>
    </row>
    <row r="61" spans="1:20" x14ac:dyDescent="0.35">
      <c r="A61" s="201" t="s">
        <v>914</v>
      </c>
      <c r="B61" s="200">
        <v>188.65922701769679</v>
      </c>
      <c r="C61" s="200">
        <v>0</v>
      </c>
      <c r="D61" s="200">
        <v>61.204299325334517</v>
      </c>
      <c r="E61" s="200">
        <v>7.605135276020639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188.65922701769679</v>
      </c>
      <c r="Q61" s="200">
        <v>0</v>
      </c>
      <c r="R61" s="200">
        <v>1</v>
      </c>
      <c r="S61" s="200">
        <v>799.73831660993596</v>
      </c>
      <c r="T61" s="200">
        <v>611.07908959223914</v>
      </c>
    </row>
    <row r="62" spans="1:20" x14ac:dyDescent="0.35">
      <c r="A62" s="201" t="s">
        <v>913</v>
      </c>
      <c r="B62" s="200">
        <v>1751.1358949944929</v>
      </c>
      <c r="C62" s="200">
        <v>0</v>
      </c>
      <c r="D62" s="200">
        <v>92.103986542260969</v>
      </c>
      <c r="E62" s="200">
        <v>61.876570408965847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1751.1358949944929</v>
      </c>
      <c r="Q62" s="200">
        <v>0</v>
      </c>
      <c r="R62" s="200">
        <v>1</v>
      </c>
      <c r="S62" s="200">
        <v>2105.9066910693718</v>
      </c>
      <c r="T62" s="200">
        <v>354.7707960748786</v>
      </c>
    </row>
    <row r="63" spans="1:20" x14ac:dyDescent="0.35">
      <c r="A63" s="201" t="s">
        <v>912</v>
      </c>
      <c r="B63" s="200">
        <v>0</v>
      </c>
      <c r="C63" s="200">
        <v>51.899366396682566</v>
      </c>
      <c r="D63" s="200">
        <v>11.615077474074051</v>
      </c>
      <c r="E63" s="200">
        <v>0</v>
      </c>
      <c r="F63" s="200">
        <v>9.11788044459567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51.899366396682566</v>
      </c>
      <c r="R63" s="200">
        <v>1</v>
      </c>
      <c r="S63" s="200">
        <v>45.084123337452908</v>
      </c>
      <c r="T63" s="200">
        <v>96.983489734135475</v>
      </c>
    </row>
    <row r="64" spans="1:20" x14ac:dyDescent="0.35">
      <c r="A64" s="201" t="s">
        <v>911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910</v>
      </c>
      <c r="B65" s="200">
        <v>0</v>
      </c>
      <c r="C65" s="200">
        <v>107.1922092698789</v>
      </c>
      <c r="D65" s="200">
        <v>45.22429759171132</v>
      </c>
      <c r="E65" s="200">
        <v>0</v>
      </c>
      <c r="F65" s="200">
        <v>631.23771158001944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107.1922092698789</v>
      </c>
      <c r="R65" s="200">
        <v>1</v>
      </c>
      <c r="S65" s="200">
        <v>484.61129051447739</v>
      </c>
      <c r="T65" s="200">
        <v>591.80349978435629</v>
      </c>
    </row>
    <row r="66" spans="1:20" x14ac:dyDescent="0.35">
      <c r="A66" s="201" t="s">
        <v>909</v>
      </c>
      <c r="B66" s="200">
        <v>684.96645258450883</v>
      </c>
      <c r="C66" s="200">
        <v>0</v>
      </c>
      <c r="D66" s="200">
        <v>111.5609421488447</v>
      </c>
      <c r="E66" s="200">
        <v>292.67364629240387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684.96645258450883</v>
      </c>
      <c r="Q66" s="200">
        <v>0</v>
      </c>
      <c r="R66" s="200">
        <v>1</v>
      </c>
      <c r="S66" s="200">
        <v>684.96645258450883</v>
      </c>
      <c r="T66" s="200">
        <v>0</v>
      </c>
    </row>
    <row r="67" spans="1:20" x14ac:dyDescent="0.35">
      <c r="A67" s="201" t="s">
        <v>908</v>
      </c>
      <c r="B67" s="200">
        <v>0</v>
      </c>
      <c r="C67" s="200">
        <v>314.45775759757731</v>
      </c>
      <c r="D67" s="200">
        <v>37.425615122745192</v>
      </c>
      <c r="E67" s="200">
        <v>0</v>
      </c>
      <c r="F67" s="200">
        <v>915.03614401937841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314.45775759757731</v>
      </c>
      <c r="R67" s="200">
        <v>1</v>
      </c>
      <c r="S67" s="200">
        <v>0</v>
      </c>
      <c r="T67" s="200">
        <v>314.45775759757731</v>
      </c>
    </row>
    <row r="68" spans="1:20" x14ac:dyDescent="0.35">
      <c r="A68" s="201" t="s">
        <v>907</v>
      </c>
      <c r="B68" s="200">
        <v>111.5868154943913</v>
      </c>
      <c r="C68" s="200">
        <v>0</v>
      </c>
      <c r="D68" s="200">
        <v>11.730357636084429</v>
      </c>
      <c r="E68" s="200">
        <v>21.041129999162191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111.5868154943913</v>
      </c>
      <c r="Q68" s="200">
        <v>0</v>
      </c>
      <c r="R68" s="200">
        <v>1</v>
      </c>
      <c r="S68" s="200">
        <v>125.39476432388879</v>
      </c>
      <c r="T68" s="200">
        <v>13.807948829497491</v>
      </c>
    </row>
    <row r="69" spans="1:20" x14ac:dyDescent="0.35">
      <c r="A69" s="201" t="s">
        <v>906</v>
      </c>
      <c r="B69" s="200">
        <v>1230.2687003058779</v>
      </c>
      <c r="C69" s="200">
        <v>0</v>
      </c>
      <c r="D69" s="200">
        <v>38.573917483005289</v>
      </c>
      <c r="E69" s="200">
        <v>61.104971758322783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1230.2687003058779</v>
      </c>
      <c r="Q69" s="200">
        <v>0</v>
      </c>
      <c r="R69" s="200">
        <v>1</v>
      </c>
      <c r="S69" s="200">
        <v>1275.4539389532131</v>
      </c>
      <c r="T69" s="200">
        <v>45.185238647334153</v>
      </c>
    </row>
    <row r="70" spans="1:20" x14ac:dyDescent="0.35">
      <c r="A70" s="201" t="s">
        <v>905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904</v>
      </c>
      <c r="B71" s="200">
        <v>235.84851666865771</v>
      </c>
      <c r="C71" s="200">
        <v>0</v>
      </c>
      <c r="D71" s="200">
        <v>94.223143960708754</v>
      </c>
      <c r="E71" s="200">
        <v>53.488418716002862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235.84851666865771</v>
      </c>
      <c r="Q71" s="200">
        <v>0</v>
      </c>
      <c r="R71" s="200">
        <v>1</v>
      </c>
      <c r="S71" s="200">
        <v>380.27470730436067</v>
      </c>
      <c r="T71" s="200">
        <v>144.42619063570299</v>
      </c>
    </row>
    <row r="72" spans="1:20" x14ac:dyDescent="0.35">
      <c r="A72" s="201" t="s">
        <v>903</v>
      </c>
      <c r="B72" s="200">
        <v>166.81198069041761</v>
      </c>
      <c r="C72" s="200">
        <v>0</v>
      </c>
      <c r="D72" s="200">
        <v>168.2756012638923</v>
      </c>
      <c r="E72" s="200">
        <v>144.52978311323909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166.81198069041761</v>
      </c>
      <c r="Q72" s="200">
        <v>0</v>
      </c>
      <c r="R72" s="200">
        <v>1</v>
      </c>
      <c r="S72" s="200">
        <v>177.29815121516131</v>
      </c>
      <c r="T72" s="200">
        <v>10.486170524743679</v>
      </c>
    </row>
    <row r="73" spans="1:20" x14ac:dyDescent="0.35">
      <c r="A73" s="201" t="s">
        <v>902</v>
      </c>
      <c r="B73" s="200">
        <v>0</v>
      </c>
      <c r="C73" s="200">
        <v>22.98417905078654</v>
      </c>
      <c r="D73" s="200">
        <v>2.3950296538981681</v>
      </c>
      <c r="E73" s="200">
        <v>0</v>
      </c>
      <c r="F73" s="200">
        <v>15.05183472242433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22.98417905078654</v>
      </c>
      <c r="R73" s="200">
        <v>1</v>
      </c>
      <c r="S73" s="200">
        <v>7.4438543043350638</v>
      </c>
      <c r="T73" s="200">
        <v>30.42803335512161</v>
      </c>
    </row>
    <row r="74" spans="1:20" x14ac:dyDescent="0.35">
      <c r="A74" s="201" t="s">
        <v>901</v>
      </c>
      <c r="B74" s="200">
        <v>66.782093031243164</v>
      </c>
      <c r="C74" s="200">
        <v>0</v>
      </c>
      <c r="D74" s="200">
        <v>104.99859004491159</v>
      </c>
      <c r="E74" s="200">
        <v>8.9194075781810387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66.782093031243164</v>
      </c>
      <c r="Q74" s="200">
        <v>0</v>
      </c>
      <c r="R74" s="200">
        <v>1</v>
      </c>
      <c r="S74" s="200">
        <v>492.33313942979959</v>
      </c>
      <c r="T74" s="200">
        <v>425.55104639855648</v>
      </c>
    </row>
    <row r="75" spans="1:20" x14ac:dyDescent="0.35">
      <c r="A75" s="201" t="s">
        <v>900</v>
      </c>
      <c r="B75" s="200">
        <v>379.61468215437469</v>
      </c>
      <c r="C75" s="200">
        <v>0</v>
      </c>
      <c r="D75" s="200">
        <v>12.183385553818081</v>
      </c>
      <c r="E75" s="200">
        <v>15.021452376234709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379.61468215437469</v>
      </c>
      <c r="Q75" s="200">
        <v>0</v>
      </c>
      <c r="R75" s="200">
        <v>1</v>
      </c>
      <c r="S75" s="200">
        <v>379.61468215437469</v>
      </c>
      <c r="T75" s="200">
        <v>0</v>
      </c>
    </row>
    <row r="76" spans="1:20" x14ac:dyDescent="0.35">
      <c r="A76" s="201" t="s">
        <v>899</v>
      </c>
      <c r="B76" s="200">
        <v>0</v>
      </c>
      <c r="C76" s="200">
        <v>3.360412196319476</v>
      </c>
      <c r="D76" s="200">
        <v>0.38363213942903679</v>
      </c>
      <c r="E76" s="200">
        <v>0</v>
      </c>
      <c r="F76" s="200">
        <v>26.410583912427121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3.360412196319476</v>
      </c>
      <c r="R76" s="200">
        <v>1</v>
      </c>
      <c r="S76" s="200">
        <v>0</v>
      </c>
      <c r="T76" s="200">
        <v>3.360412196319476</v>
      </c>
    </row>
    <row r="77" spans="1:20" x14ac:dyDescent="0.35">
      <c r="A77" s="201" t="s">
        <v>898</v>
      </c>
      <c r="B77" s="200">
        <v>1.5094126691513921</v>
      </c>
      <c r="C77" s="200">
        <v>0</v>
      </c>
      <c r="D77" s="200">
        <v>0.18732051976638961</v>
      </c>
      <c r="E77" s="200" t="s">
        <v>990</v>
      </c>
      <c r="F77" s="200">
        <v>0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1.5094126691513921</v>
      </c>
      <c r="Q77" s="200">
        <v>0</v>
      </c>
      <c r="R77" s="200">
        <v>1</v>
      </c>
      <c r="S77" s="200">
        <v>1.5094126691513921</v>
      </c>
      <c r="T77" s="200">
        <v>0</v>
      </c>
    </row>
    <row r="78" spans="1:20" x14ac:dyDescent="0.35">
      <c r="A78" s="201" t="s">
        <v>897</v>
      </c>
      <c r="B78" s="200">
        <v>5237.5244575259057</v>
      </c>
      <c r="C78" s="200">
        <v>0</v>
      </c>
      <c r="D78" s="200">
        <v>54.850321030964068</v>
      </c>
      <c r="E78" s="200">
        <v>179295.04404076989</v>
      </c>
      <c r="F78" s="200">
        <v>0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5237.5244575259057</v>
      </c>
      <c r="Q78" s="200">
        <v>0</v>
      </c>
      <c r="R78" s="200">
        <v>1</v>
      </c>
      <c r="S78" s="200">
        <v>5556.9030151183688</v>
      </c>
      <c r="T78" s="200">
        <v>319.37855759246298</v>
      </c>
    </row>
    <row r="79" spans="1:20" x14ac:dyDescent="0.35">
      <c r="A79" s="201" t="s">
        <v>896</v>
      </c>
      <c r="B79" s="200">
        <v>166.59667969138951</v>
      </c>
      <c r="C79" s="200">
        <v>0</v>
      </c>
      <c r="D79" s="200">
        <v>19.11998466809133</v>
      </c>
      <c r="E79" s="200">
        <v>249.68709261700479</v>
      </c>
      <c r="F79" s="200">
        <v>0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166.59667969138951</v>
      </c>
      <c r="Q79" s="200">
        <v>0</v>
      </c>
      <c r="R79" s="200">
        <v>1</v>
      </c>
      <c r="S79" s="200">
        <v>424.25169239269701</v>
      </c>
      <c r="T79" s="200">
        <v>257.6550127013075</v>
      </c>
    </row>
    <row r="80" spans="1:20" x14ac:dyDescent="0.35">
      <c r="A80" s="201" t="s">
        <v>895</v>
      </c>
      <c r="B80" s="200">
        <v>990.04888197218429</v>
      </c>
      <c r="C80" s="200">
        <v>0</v>
      </c>
      <c r="D80" s="200">
        <v>23.80888073110652</v>
      </c>
      <c r="E80" s="200">
        <v>11853.843882060341</v>
      </c>
      <c r="F80" s="200">
        <v>0</v>
      </c>
      <c r="G80" s="200">
        <v>0</v>
      </c>
      <c r="H80" s="200">
        <v>1</v>
      </c>
      <c r="I80" s="200">
        <v>1</v>
      </c>
      <c r="J80" s="200">
        <v>1</v>
      </c>
      <c r="K80" s="200">
        <v>1</v>
      </c>
      <c r="L80" s="200">
        <v>0</v>
      </c>
      <c r="M80" s="200">
        <v>0</v>
      </c>
      <c r="N80" s="200">
        <v>0</v>
      </c>
      <c r="O80" s="200">
        <v>0</v>
      </c>
      <c r="P80" s="200">
        <v>990.04888197218429</v>
      </c>
      <c r="Q80" s="200">
        <v>0</v>
      </c>
      <c r="R80" s="200">
        <v>1</v>
      </c>
      <c r="S80" s="200">
        <v>1003.811308165259</v>
      </c>
      <c r="T80" s="200">
        <v>13.762426193074971</v>
      </c>
    </row>
    <row r="81" spans="1:20" x14ac:dyDescent="0.35">
      <c r="A81" s="201" t="s">
        <v>894</v>
      </c>
      <c r="B81" s="200">
        <v>11112.9784854929</v>
      </c>
      <c r="C81" s="200">
        <v>0</v>
      </c>
      <c r="D81" s="200">
        <v>67.089064303889529</v>
      </c>
      <c r="E81" s="200">
        <v>54023.659280904852</v>
      </c>
      <c r="F81" s="200">
        <v>0</v>
      </c>
      <c r="G81" s="200">
        <v>0</v>
      </c>
      <c r="H81" s="200">
        <v>1</v>
      </c>
      <c r="I81" s="200">
        <v>1</v>
      </c>
      <c r="J81" s="200">
        <v>1</v>
      </c>
      <c r="K81" s="200">
        <v>1</v>
      </c>
      <c r="L81" s="200">
        <v>0</v>
      </c>
      <c r="M81" s="200">
        <v>0</v>
      </c>
      <c r="N81" s="200">
        <v>0</v>
      </c>
      <c r="O81" s="200">
        <v>0</v>
      </c>
      <c r="P81" s="200">
        <v>11112.9784854929</v>
      </c>
      <c r="Q81" s="200">
        <v>0</v>
      </c>
      <c r="R81" s="200">
        <v>1</v>
      </c>
      <c r="S81" s="200">
        <v>38825.340342392359</v>
      </c>
      <c r="T81" s="200">
        <v>27712.361856899461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B4CC92-BFBC-4DDF-9C82-08D883C46C09}">
  <dimension ref="A1:Y81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965</v>
      </c>
    </row>
    <row r="6" spans="1:25" x14ac:dyDescent="0.35">
      <c r="A6" s="201" t="s">
        <v>873</v>
      </c>
      <c r="B6" s="200" t="s">
        <v>964</v>
      </c>
    </row>
    <row r="7" spans="1:25" x14ac:dyDescent="0.35">
      <c r="A7" s="201" t="s">
        <v>872</v>
      </c>
      <c r="B7" s="200">
        <v>16602</v>
      </c>
    </row>
    <row r="8" spans="1:25" x14ac:dyDescent="0.35">
      <c r="A8" s="201" t="s">
        <v>871</v>
      </c>
      <c r="B8" s="200">
        <v>8577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963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956</v>
      </c>
    </row>
    <row r="15" spans="1:25" s="202" customFormat="1" ht="50" customHeight="1" x14ac:dyDescent="0.35">
      <c r="A15" s="202" t="s">
        <v>4</v>
      </c>
      <c r="B15" s="202" t="s">
        <v>961</v>
      </c>
      <c r="C15" s="202" t="s">
        <v>960</v>
      </c>
      <c r="D15" s="202" t="s">
        <v>164</v>
      </c>
      <c r="E15" s="202" t="s">
        <v>287</v>
      </c>
      <c r="F15" s="202" t="s">
        <v>289</v>
      </c>
      <c r="G15" s="202" t="s">
        <v>977</v>
      </c>
      <c r="H15" s="202" t="s">
        <v>976</v>
      </c>
      <c r="I15" s="202" t="s">
        <v>975</v>
      </c>
      <c r="J15" s="202" t="s">
        <v>974</v>
      </c>
      <c r="K15" s="202" t="s">
        <v>973</v>
      </c>
      <c r="L15" s="202" t="s">
        <v>972</v>
      </c>
      <c r="M15" s="202" t="s">
        <v>971</v>
      </c>
      <c r="N15" s="202" t="s">
        <v>970</v>
      </c>
      <c r="O15" s="202" t="s">
        <v>969</v>
      </c>
      <c r="P15" s="202" t="s">
        <v>968</v>
      </c>
      <c r="Q15" s="202" t="s">
        <v>967</v>
      </c>
      <c r="R15" s="202" t="s">
        <v>966</v>
      </c>
      <c r="S15" s="202" t="s">
        <v>961</v>
      </c>
      <c r="T15" s="202" t="s">
        <v>960</v>
      </c>
      <c r="U15" s="202" t="s">
        <v>988</v>
      </c>
      <c r="V15" s="202" t="s">
        <v>987</v>
      </c>
      <c r="W15" s="202" t="s">
        <v>982</v>
      </c>
      <c r="X15" s="202" t="s">
        <v>985</v>
      </c>
      <c r="Y15" s="202" t="s">
        <v>980</v>
      </c>
    </row>
    <row r="16" spans="1:25" x14ac:dyDescent="0.35">
      <c r="A16" s="201" t="s">
        <v>478</v>
      </c>
      <c r="B16" s="200">
        <v>0</v>
      </c>
      <c r="C16" s="200">
        <v>24157.078636829949</v>
      </c>
      <c r="D16" s="200">
        <v>0</v>
      </c>
      <c r="E16" s="200">
        <v>0</v>
      </c>
      <c r="F16" s="200">
        <v>0</v>
      </c>
      <c r="G16" s="200">
        <v>-28335.728730590199</v>
      </c>
      <c r="H16" s="200">
        <v>1</v>
      </c>
      <c r="I16" s="200">
        <v>1</v>
      </c>
      <c r="J16" s="200">
        <v>1</v>
      </c>
      <c r="K16" s="200">
        <v>1</v>
      </c>
      <c r="L16" s="200">
        <v>457.63387125059501</v>
      </c>
      <c r="M16" s="200">
        <v>379125.05236517749</v>
      </c>
      <c r="N16" s="200">
        <v>327089.87886900798</v>
      </c>
      <c r="O16" s="200">
        <v>-52035.173496169497</v>
      </c>
      <c r="P16" s="200">
        <v>43053.884235669037</v>
      </c>
      <c r="Q16" s="200">
        <v>67210.962872498989</v>
      </c>
      <c r="R16" s="200">
        <v>1</v>
      </c>
      <c r="S16" s="200">
        <v>209557.90120596639</v>
      </c>
      <c r="T16" s="200">
        <v>233714.97984279631</v>
      </c>
      <c r="U16" s="199">
        <v>63504.41559929739</v>
      </c>
      <c r="V16" s="199">
        <v>81713.122609862185</v>
      </c>
      <c r="W16" s="199">
        <v>53377.393879271993</v>
      </c>
      <c r="X16" s="199">
        <v>192.53431322169399</v>
      </c>
      <c r="Y16" s="199">
        <v>650.168184472289</v>
      </c>
    </row>
    <row r="17" spans="1:20" x14ac:dyDescent="0.35">
      <c r="A17" s="201" t="s">
        <v>958</v>
      </c>
      <c r="B17" s="200">
        <v>0</v>
      </c>
      <c r="C17" s="200">
        <v>19699.79067560759</v>
      </c>
      <c r="D17" s="200">
        <v>452.62889825994381</v>
      </c>
      <c r="E17" s="200">
        <v>0</v>
      </c>
      <c r="F17" s="200">
        <v>80.480713974378688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19699.79067560759</v>
      </c>
      <c r="R17" s="200">
        <v>1</v>
      </c>
      <c r="S17" s="200">
        <v>3328.605476856209</v>
      </c>
      <c r="T17" s="200">
        <v>23028.3961524638</v>
      </c>
    </row>
    <row r="18" spans="1:20" x14ac:dyDescent="0.35">
      <c r="A18" s="201" t="s">
        <v>957</v>
      </c>
      <c r="B18" s="200">
        <v>0</v>
      </c>
      <c r="C18" s="200">
        <v>8619.5607743961045</v>
      </c>
      <c r="D18" s="200">
        <v>826.83704349158199</v>
      </c>
      <c r="E18" s="200">
        <v>0</v>
      </c>
      <c r="F18" s="200">
        <v>43.103858251109187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8619.5607743961045</v>
      </c>
      <c r="R18" s="200">
        <v>1</v>
      </c>
      <c r="S18" s="200">
        <v>18333.850751510199</v>
      </c>
      <c r="T18" s="200">
        <v>26953.4115259063</v>
      </c>
    </row>
    <row r="19" spans="1:20" x14ac:dyDescent="0.35">
      <c r="A19" s="201" t="s">
        <v>956</v>
      </c>
      <c r="B19" s="200">
        <v>0</v>
      </c>
      <c r="C19" s="200">
        <v>0</v>
      </c>
      <c r="D19" s="200">
        <v>0</v>
      </c>
      <c r="E19" s="200">
        <v>0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0</v>
      </c>
      <c r="R19" s="200">
        <v>1</v>
      </c>
      <c r="S19" s="200">
        <v>0</v>
      </c>
      <c r="T19" s="200">
        <v>0</v>
      </c>
    </row>
    <row r="20" spans="1:20" x14ac:dyDescent="0.35">
      <c r="A20" s="201" t="s">
        <v>955</v>
      </c>
      <c r="B20" s="200">
        <v>0</v>
      </c>
      <c r="C20" s="200">
        <v>6210.4625579956282</v>
      </c>
      <c r="D20" s="200">
        <v>454.85954180465552</v>
      </c>
      <c r="E20" s="200">
        <v>0</v>
      </c>
      <c r="F20" s="200">
        <v>1368.2393708652839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6210.4625579956282</v>
      </c>
      <c r="R20" s="200">
        <v>1</v>
      </c>
      <c r="S20" s="200">
        <v>1614.9517734014551</v>
      </c>
      <c r="T20" s="200">
        <v>7825.4143313970844</v>
      </c>
    </row>
    <row r="21" spans="1:20" x14ac:dyDescent="0.35">
      <c r="A21" s="201" t="s">
        <v>954</v>
      </c>
      <c r="B21" s="200">
        <v>703.86227459644931</v>
      </c>
      <c r="C21" s="200">
        <v>0</v>
      </c>
      <c r="D21" s="200">
        <v>895.84822794670686</v>
      </c>
      <c r="E21" s="200">
        <v>34.240947139896598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703.86227459644931</v>
      </c>
      <c r="Q21" s="200">
        <v>0</v>
      </c>
      <c r="R21" s="200">
        <v>1</v>
      </c>
      <c r="S21" s="200">
        <v>779.54072943592678</v>
      </c>
      <c r="T21" s="200">
        <v>75.678454839477453</v>
      </c>
    </row>
    <row r="22" spans="1:20" x14ac:dyDescent="0.35">
      <c r="A22" s="201" t="s">
        <v>953</v>
      </c>
      <c r="B22" s="200">
        <v>2947.195299043176</v>
      </c>
      <c r="C22" s="200">
        <v>0</v>
      </c>
      <c r="D22" s="200">
        <v>680.91983650408861</v>
      </c>
      <c r="E22" s="200">
        <v>86.922335112897201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2947.195299043176</v>
      </c>
      <c r="Q22" s="200">
        <v>0</v>
      </c>
      <c r="R22" s="200">
        <v>1</v>
      </c>
      <c r="S22" s="200">
        <v>4114.6534159610119</v>
      </c>
      <c r="T22" s="200">
        <v>1167.4581169178359</v>
      </c>
    </row>
    <row r="23" spans="1:20" x14ac:dyDescent="0.35">
      <c r="A23" s="201" t="s">
        <v>952</v>
      </c>
      <c r="B23" s="200">
        <v>557.62612960580191</v>
      </c>
      <c r="C23" s="200">
        <v>0</v>
      </c>
      <c r="D23" s="200">
        <v>1361.5637655533251</v>
      </c>
      <c r="E23" s="200">
        <v>111.2927508045109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557.62612960580191</v>
      </c>
      <c r="Q23" s="200">
        <v>0</v>
      </c>
      <c r="R23" s="200">
        <v>1</v>
      </c>
      <c r="S23" s="200">
        <v>3112.7137829291751</v>
      </c>
      <c r="T23" s="200">
        <v>2555.0876533233732</v>
      </c>
    </row>
    <row r="24" spans="1:20" x14ac:dyDescent="0.35">
      <c r="A24" s="201" t="s">
        <v>951</v>
      </c>
      <c r="B24" s="200">
        <v>0</v>
      </c>
      <c r="C24" s="200">
        <v>1621.5287316836591</v>
      </c>
      <c r="D24" s="200">
        <v>349.56691819185602</v>
      </c>
      <c r="E24" s="200">
        <v>0</v>
      </c>
      <c r="F24" s="200">
        <v>120.6883636526112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1621.5287316836591</v>
      </c>
      <c r="R24" s="200">
        <v>1</v>
      </c>
      <c r="S24" s="200">
        <v>33.727930063432893</v>
      </c>
      <c r="T24" s="200">
        <v>1655.256661747092</v>
      </c>
    </row>
    <row r="25" spans="1:20" x14ac:dyDescent="0.35">
      <c r="A25" s="201" t="s">
        <v>950</v>
      </c>
      <c r="B25" s="200">
        <v>0</v>
      </c>
      <c r="C25" s="200">
        <v>3826.7251079512089</v>
      </c>
      <c r="D25" s="200">
        <v>409.77362699002822</v>
      </c>
      <c r="E25" s="200">
        <v>0</v>
      </c>
      <c r="F25" s="200">
        <v>147.32397770484849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3826.7251079512089</v>
      </c>
      <c r="R25" s="200">
        <v>1</v>
      </c>
      <c r="S25" s="200">
        <v>2918.1509594624572</v>
      </c>
      <c r="T25" s="200">
        <v>6744.8760674136656</v>
      </c>
    </row>
    <row r="26" spans="1:20" x14ac:dyDescent="0.35">
      <c r="A26" s="201" t="s">
        <v>949</v>
      </c>
      <c r="B26" s="200">
        <v>0</v>
      </c>
      <c r="C26" s="200">
        <v>0</v>
      </c>
      <c r="D26" s="200">
        <v>0</v>
      </c>
      <c r="E26" s="200">
        <v>0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0</v>
      </c>
      <c r="R26" s="200">
        <v>1</v>
      </c>
      <c r="S26" s="200">
        <v>0</v>
      </c>
      <c r="T26" s="200">
        <v>0</v>
      </c>
    </row>
    <row r="27" spans="1:20" x14ac:dyDescent="0.35">
      <c r="A27" s="201" t="s">
        <v>948</v>
      </c>
      <c r="B27" s="200">
        <v>4649.9735012692154</v>
      </c>
      <c r="C27" s="200">
        <v>0</v>
      </c>
      <c r="D27" s="200">
        <v>387.1259378280613</v>
      </c>
      <c r="E27" s="200">
        <v>460.73221351811088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4649.9735012692154</v>
      </c>
      <c r="Q27" s="200">
        <v>0</v>
      </c>
      <c r="R27" s="200">
        <v>1</v>
      </c>
      <c r="S27" s="200">
        <v>5467.9057636241459</v>
      </c>
      <c r="T27" s="200">
        <v>817.93226235493023</v>
      </c>
    </row>
    <row r="28" spans="1:20" x14ac:dyDescent="0.35">
      <c r="A28" s="201" t="s">
        <v>947</v>
      </c>
      <c r="B28" s="200">
        <v>0</v>
      </c>
      <c r="C28" s="200">
        <v>185.99746633115871</v>
      </c>
      <c r="D28" s="200">
        <v>143.9795877017317</v>
      </c>
      <c r="E28" s="200">
        <v>0</v>
      </c>
      <c r="F28" s="200">
        <v>4.2437786332425151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185.99746633115871</v>
      </c>
      <c r="R28" s="200">
        <v>1</v>
      </c>
      <c r="S28" s="200">
        <v>46.84485091619986</v>
      </c>
      <c r="T28" s="200">
        <v>232.84231724735861</v>
      </c>
    </row>
    <row r="29" spans="1:20" x14ac:dyDescent="0.35">
      <c r="A29" s="201" t="s">
        <v>946</v>
      </c>
      <c r="B29" s="200">
        <v>0</v>
      </c>
      <c r="C29" s="200">
        <v>770.16743301760982</v>
      </c>
      <c r="D29" s="200">
        <v>630.52786136185864</v>
      </c>
      <c r="E29" s="200">
        <v>0</v>
      </c>
      <c r="F29" s="200">
        <v>74.871311428535293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770.16743301760982</v>
      </c>
      <c r="R29" s="200">
        <v>1</v>
      </c>
      <c r="S29" s="200">
        <v>443.15020078978063</v>
      </c>
      <c r="T29" s="200">
        <v>1213.3176338073899</v>
      </c>
    </row>
    <row r="30" spans="1:20" x14ac:dyDescent="0.35">
      <c r="A30" s="201" t="s">
        <v>945</v>
      </c>
      <c r="B30" s="200">
        <v>0</v>
      </c>
      <c r="C30" s="200">
        <v>0</v>
      </c>
      <c r="D30" s="200">
        <v>0</v>
      </c>
      <c r="E30" s="200">
        <v>0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0</v>
      </c>
      <c r="R30" s="200">
        <v>1</v>
      </c>
      <c r="S30" s="200">
        <v>0</v>
      </c>
      <c r="T30" s="200">
        <v>0</v>
      </c>
    </row>
    <row r="31" spans="1:20" x14ac:dyDescent="0.35">
      <c r="A31" s="201" t="s">
        <v>944</v>
      </c>
      <c r="B31" s="200">
        <v>0</v>
      </c>
      <c r="C31" s="200">
        <v>2227.4560772489458</v>
      </c>
      <c r="D31" s="200">
        <v>51.245397891150581</v>
      </c>
      <c r="E31" s="200">
        <v>0</v>
      </c>
      <c r="F31" s="200">
        <v>590.93464714363427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</v>
      </c>
      <c r="Q31" s="200">
        <v>2227.4560772489458</v>
      </c>
      <c r="R31" s="200">
        <v>1</v>
      </c>
      <c r="S31" s="200">
        <v>22784.527828838869</v>
      </c>
      <c r="T31" s="200">
        <v>25011.983906087818</v>
      </c>
    </row>
    <row r="32" spans="1:20" x14ac:dyDescent="0.35">
      <c r="A32" s="201" t="s">
        <v>943</v>
      </c>
      <c r="B32" s="200">
        <v>9608.9698642301155</v>
      </c>
      <c r="C32" s="200">
        <v>0</v>
      </c>
      <c r="D32" s="200">
        <v>58.830569828146693</v>
      </c>
      <c r="E32" s="200">
        <v>121.4319587881231</v>
      </c>
      <c r="F32" s="200">
        <v>0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9608.9698642301155</v>
      </c>
      <c r="Q32" s="200">
        <v>0</v>
      </c>
      <c r="R32" s="200">
        <v>1</v>
      </c>
      <c r="S32" s="200">
        <v>29960.493203214199</v>
      </c>
      <c r="T32" s="200">
        <v>20351.523338984091</v>
      </c>
    </row>
    <row r="33" spans="1:20" x14ac:dyDescent="0.35">
      <c r="A33" s="201" t="s">
        <v>942</v>
      </c>
      <c r="B33" s="200">
        <v>0</v>
      </c>
      <c r="C33" s="200">
        <v>0</v>
      </c>
      <c r="D33" s="200">
        <v>0</v>
      </c>
      <c r="E33" s="200">
        <v>0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</v>
      </c>
      <c r="Q33" s="200">
        <v>0</v>
      </c>
      <c r="R33" s="200">
        <v>1</v>
      </c>
      <c r="S33" s="200">
        <v>0</v>
      </c>
      <c r="T33" s="200">
        <v>0</v>
      </c>
    </row>
    <row r="34" spans="1:20" x14ac:dyDescent="0.35">
      <c r="A34" s="201" t="s">
        <v>941</v>
      </c>
      <c r="B34" s="200">
        <v>0</v>
      </c>
      <c r="C34" s="200">
        <v>1340.7750194472769</v>
      </c>
      <c r="D34" s="200">
        <v>34.668711003244042</v>
      </c>
      <c r="E34" s="200">
        <v>0</v>
      </c>
      <c r="F34" s="200">
        <v>36.995285846225137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1340.7750194472769</v>
      </c>
      <c r="R34" s="200">
        <v>1</v>
      </c>
      <c r="S34" s="200">
        <v>114.9767659626177</v>
      </c>
      <c r="T34" s="200">
        <v>1455.7517854098951</v>
      </c>
    </row>
    <row r="35" spans="1:20" x14ac:dyDescent="0.35">
      <c r="A35" s="201" t="s">
        <v>940</v>
      </c>
      <c r="B35" s="200">
        <v>4712.361246659053</v>
      </c>
      <c r="C35" s="200">
        <v>0</v>
      </c>
      <c r="D35" s="200">
        <v>444.22000183643593</v>
      </c>
      <c r="E35" s="200">
        <v>111.3260663305927</v>
      </c>
      <c r="F35" s="200">
        <v>0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4712.361246659053</v>
      </c>
      <c r="Q35" s="200">
        <v>0</v>
      </c>
      <c r="R35" s="200">
        <v>1</v>
      </c>
      <c r="S35" s="200">
        <v>35230.142634685253</v>
      </c>
      <c r="T35" s="200">
        <v>30517.7813880262</v>
      </c>
    </row>
    <row r="36" spans="1:20" x14ac:dyDescent="0.35">
      <c r="A36" s="201" t="s">
        <v>939</v>
      </c>
      <c r="B36" s="200">
        <v>0</v>
      </c>
      <c r="C36" s="200">
        <v>25.024305648531989</v>
      </c>
      <c r="D36" s="200">
        <v>8.078239624509024</v>
      </c>
      <c r="E36" s="200">
        <v>0</v>
      </c>
      <c r="F36" s="200">
        <v>1.7805084128927879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0</v>
      </c>
      <c r="Q36" s="200">
        <v>25.024305648531989</v>
      </c>
      <c r="R36" s="200">
        <v>1</v>
      </c>
      <c r="S36" s="200">
        <v>335.76847105176932</v>
      </c>
      <c r="T36" s="200">
        <v>360.79277670030132</v>
      </c>
    </row>
    <row r="37" spans="1:20" x14ac:dyDescent="0.35">
      <c r="A37" s="201" t="s">
        <v>938</v>
      </c>
      <c r="B37" s="200">
        <v>0</v>
      </c>
      <c r="C37" s="200">
        <v>351.85491788216882</v>
      </c>
      <c r="D37" s="200">
        <v>26.098435396898662</v>
      </c>
      <c r="E37" s="200">
        <v>0</v>
      </c>
      <c r="F37" s="200">
        <v>19.981991733660731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0</v>
      </c>
      <c r="Q37" s="200">
        <v>351.85491788216882</v>
      </c>
      <c r="R37" s="200">
        <v>1</v>
      </c>
      <c r="S37" s="200">
        <v>1129.062266592374</v>
      </c>
      <c r="T37" s="200">
        <v>1480.9171844745431</v>
      </c>
    </row>
    <row r="38" spans="1:20" x14ac:dyDescent="0.35">
      <c r="A38" s="201" t="s">
        <v>937</v>
      </c>
      <c r="B38" s="200">
        <v>1788.06703709505</v>
      </c>
      <c r="C38" s="200">
        <v>0</v>
      </c>
      <c r="D38" s="200">
        <v>44.892214115752218</v>
      </c>
      <c r="E38" s="200">
        <v>110.06553585742139</v>
      </c>
      <c r="F38" s="200">
        <v>0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1788.06703709505</v>
      </c>
      <c r="Q38" s="200">
        <v>0</v>
      </c>
      <c r="R38" s="200">
        <v>1</v>
      </c>
      <c r="S38" s="200">
        <v>5322.3962598023354</v>
      </c>
      <c r="T38" s="200">
        <v>3534.3292227072861</v>
      </c>
    </row>
    <row r="39" spans="1:20" x14ac:dyDescent="0.35">
      <c r="A39" s="201" t="s">
        <v>936</v>
      </c>
      <c r="B39" s="200">
        <v>0</v>
      </c>
      <c r="C39" s="200">
        <v>3952.966754637434</v>
      </c>
      <c r="D39" s="200">
        <v>226.38080301034009</v>
      </c>
      <c r="E39" s="200">
        <v>0</v>
      </c>
      <c r="F39" s="200">
        <v>677.79183640251472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</v>
      </c>
      <c r="Q39" s="200">
        <v>3952.966754637434</v>
      </c>
      <c r="R39" s="200">
        <v>1</v>
      </c>
      <c r="S39" s="200">
        <v>6342.3682710477906</v>
      </c>
      <c r="T39" s="200">
        <v>10295.335025685221</v>
      </c>
    </row>
    <row r="40" spans="1:20" x14ac:dyDescent="0.35">
      <c r="A40" s="201" t="s">
        <v>935</v>
      </c>
      <c r="B40" s="200">
        <v>0</v>
      </c>
      <c r="C40" s="200">
        <v>2043.58732018457</v>
      </c>
      <c r="D40" s="200">
        <v>41.525017453272667</v>
      </c>
      <c r="E40" s="200">
        <v>0</v>
      </c>
      <c r="F40" s="200">
        <v>1090.93265110534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2043.58732018457</v>
      </c>
      <c r="R40" s="200">
        <v>1</v>
      </c>
      <c r="S40" s="200">
        <v>1659.547439481614</v>
      </c>
      <c r="T40" s="200">
        <v>3703.134759666184</v>
      </c>
    </row>
    <row r="41" spans="1:20" x14ac:dyDescent="0.35">
      <c r="A41" s="201" t="s">
        <v>934</v>
      </c>
      <c r="B41" s="200">
        <v>177.63166874271599</v>
      </c>
      <c r="C41" s="200">
        <v>0</v>
      </c>
      <c r="D41" s="200">
        <v>15.25082375360557</v>
      </c>
      <c r="E41" s="200">
        <v>6.4757369615447171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177.63166874271599</v>
      </c>
      <c r="Q41" s="200">
        <v>0</v>
      </c>
      <c r="R41" s="200">
        <v>1</v>
      </c>
      <c r="S41" s="200">
        <v>186.71146853609139</v>
      </c>
      <c r="T41" s="200">
        <v>9.0797997933754946</v>
      </c>
    </row>
    <row r="42" spans="1:20" x14ac:dyDescent="0.35">
      <c r="A42" s="201" t="s">
        <v>933</v>
      </c>
      <c r="B42" s="200">
        <v>1190.84550447537</v>
      </c>
      <c r="C42" s="200">
        <v>0</v>
      </c>
      <c r="D42" s="200">
        <v>13.01786471751829</v>
      </c>
      <c r="E42" s="200">
        <v>45.942293691592447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1190.84550447537</v>
      </c>
      <c r="Q42" s="200">
        <v>0</v>
      </c>
      <c r="R42" s="200">
        <v>1</v>
      </c>
      <c r="S42" s="200">
        <v>1523.8841182048759</v>
      </c>
      <c r="T42" s="200">
        <v>333.03861372950593</v>
      </c>
    </row>
    <row r="43" spans="1:20" x14ac:dyDescent="0.35">
      <c r="A43" s="201" t="s">
        <v>932</v>
      </c>
      <c r="B43" s="200">
        <v>5345.7847303236331</v>
      </c>
      <c r="C43" s="200">
        <v>0</v>
      </c>
      <c r="D43" s="200">
        <v>124.9571617623623</v>
      </c>
      <c r="E43" s="200">
        <v>199.40743677567289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5345.7847303236331</v>
      </c>
      <c r="Q43" s="200">
        <v>0</v>
      </c>
      <c r="R43" s="200">
        <v>1</v>
      </c>
      <c r="S43" s="200">
        <v>8340.4555673457053</v>
      </c>
      <c r="T43" s="200">
        <v>2994.6708370220722</v>
      </c>
    </row>
    <row r="44" spans="1:20" x14ac:dyDescent="0.35">
      <c r="A44" s="201" t="s">
        <v>931</v>
      </c>
      <c r="B44" s="200">
        <v>82.012409198389236</v>
      </c>
      <c r="C44" s="200">
        <v>0</v>
      </c>
      <c r="D44" s="200">
        <v>6.5084954958423937</v>
      </c>
      <c r="E44" s="200">
        <v>4.7859601267783036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82.012409198389236</v>
      </c>
      <c r="Q44" s="200">
        <v>0</v>
      </c>
      <c r="R44" s="200">
        <v>1</v>
      </c>
      <c r="S44" s="200">
        <v>91.412275817815953</v>
      </c>
      <c r="T44" s="200">
        <v>9.3998666194267173</v>
      </c>
    </row>
    <row r="45" spans="1:20" x14ac:dyDescent="0.35">
      <c r="A45" s="201" t="s">
        <v>930</v>
      </c>
      <c r="B45" s="200">
        <v>0</v>
      </c>
      <c r="C45" s="200">
        <v>0</v>
      </c>
      <c r="D45" s="200">
        <v>0</v>
      </c>
      <c r="E45" s="200">
        <v>0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0</v>
      </c>
      <c r="R45" s="200">
        <v>1</v>
      </c>
      <c r="S45" s="200">
        <v>0</v>
      </c>
      <c r="T45" s="200">
        <v>0</v>
      </c>
    </row>
    <row r="46" spans="1:20" x14ac:dyDescent="0.35">
      <c r="A46" s="201" t="s">
        <v>929</v>
      </c>
      <c r="B46" s="200">
        <v>1327.5219985759561</v>
      </c>
      <c r="C46" s="200">
        <v>0</v>
      </c>
      <c r="D46" s="200">
        <v>194.41478482240231</v>
      </c>
      <c r="E46" s="200">
        <v>31.41148447679095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1327.5219985759561</v>
      </c>
      <c r="Q46" s="200">
        <v>0</v>
      </c>
      <c r="R46" s="200">
        <v>1</v>
      </c>
      <c r="S46" s="200">
        <v>2957.8061524742561</v>
      </c>
      <c r="T46" s="200">
        <v>1630.2841538983</v>
      </c>
    </row>
    <row r="47" spans="1:20" x14ac:dyDescent="0.35">
      <c r="A47" s="201" t="s">
        <v>928</v>
      </c>
      <c r="B47" s="200">
        <v>0</v>
      </c>
      <c r="C47" s="200">
        <v>1009.6019278508199</v>
      </c>
      <c r="D47" s="200">
        <v>58.908340730546641</v>
      </c>
      <c r="E47" s="200">
        <v>0</v>
      </c>
      <c r="F47" s="200">
        <v>166.48250603521331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0</v>
      </c>
      <c r="Q47" s="200">
        <v>1009.6019278508199</v>
      </c>
      <c r="R47" s="200">
        <v>1</v>
      </c>
      <c r="S47" s="200">
        <v>50.906999242927547</v>
      </c>
      <c r="T47" s="200">
        <v>1060.5089270937469</v>
      </c>
    </row>
    <row r="48" spans="1:20" x14ac:dyDescent="0.35">
      <c r="A48" s="201" t="s">
        <v>927</v>
      </c>
      <c r="B48" s="200">
        <v>0</v>
      </c>
      <c r="C48" s="200">
        <v>908.01269712035673</v>
      </c>
      <c r="D48" s="200">
        <v>145.7659670289282</v>
      </c>
      <c r="E48" s="200">
        <v>0</v>
      </c>
      <c r="F48" s="200">
        <v>320.54777732310077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908.01269712035673</v>
      </c>
      <c r="R48" s="200">
        <v>1</v>
      </c>
      <c r="S48" s="200">
        <v>3775.220993558245</v>
      </c>
      <c r="T48" s="200">
        <v>4683.2336906786013</v>
      </c>
    </row>
    <row r="49" spans="1:20" x14ac:dyDescent="0.35">
      <c r="A49" s="201" t="s">
        <v>926</v>
      </c>
      <c r="B49" s="200">
        <v>60.082442522592942</v>
      </c>
      <c r="C49" s="200">
        <v>0</v>
      </c>
      <c r="D49" s="200">
        <v>19.668404235714341</v>
      </c>
      <c r="E49" s="200">
        <v>5.5312944601692342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60.082442522592942</v>
      </c>
      <c r="Q49" s="200">
        <v>0</v>
      </c>
      <c r="R49" s="200">
        <v>1</v>
      </c>
      <c r="S49" s="200">
        <v>505.4062570748124</v>
      </c>
      <c r="T49" s="200">
        <v>445.32381455221952</v>
      </c>
    </row>
    <row r="50" spans="1:20" x14ac:dyDescent="0.35">
      <c r="A50" s="201" t="s">
        <v>925</v>
      </c>
      <c r="B50" s="200">
        <v>0</v>
      </c>
      <c r="C50" s="200">
        <v>716.4607275107245</v>
      </c>
      <c r="D50" s="200">
        <v>20.487838078426091</v>
      </c>
      <c r="E50" s="200">
        <v>0</v>
      </c>
      <c r="F50" s="200">
        <v>475.70916773706591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716.4607275107245</v>
      </c>
      <c r="R50" s="200">
        <v>1</v>
      </c>
      <c r="S50" s="200">
        <v>29.216248411326859</v>
      </c>
      <c r="T50" s="200">
        <v>745.67697592205138</v>
      </c>
    </row>
    <row r="51" spans="1:20" x14ac:dyDescent="0.35">
      <c r="A51" s="201" t="s">
        <v>924</v>
      </c>
      <c r="B51" s="200">
        <v>0</v>
      </c>
      <c r="C51" s="200">
        <v>21.855675684285188</v>
      </c>
      <c r="D51" s="200">
        <v>32.871316762820918</v>
      </c>
      <c r="E51" s="200">
        <v>0</v>
      </c>
      <c r="F51" s="200">
        <v>6.8387400416368429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21.855675684285188</v>
      </c>
      <c r="R51" s="200">
        <v>1</v>
      </c>
      <c r="S51" s="200">
        <v>378.61559981477888</v>
      </c>
      <c r="T51" s="200">
        <v>400.47127549906412</v>
      </c>
    </row>
    <row r="52" spans="1:20" x14ac:dyDescent="0.35">
      <c r="A52" s="201" t="s">
        <v>923</v>
      </c>
      <c r="B52" s="200">
        <v>0</v>
      </c>
      <c r="C52" s="200">
        <v>1429.9731878759151</v>
      </c>
      <c r="D52" s="200">
        <v>45.29528765981469</v>
      </c>
      <c r="E52" s="200">
        <v>0</v>
      </c>
      <c r="F52" s="200">
        <v>317.2473355007736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1429.9731878759151</v>
      </c>
      <c r="R52" s="200">
        <v>1</v>
      </c>
      <c r="S52" s="200">
        <v>638.1898699191396</v>
      </c>
      <c r="T52" s="200">
        <v>2068.163057795055</v>
      </c>
    </row>
    <row r="53" spans="1:20" x14ac:dyDescent="0.35">
      <c r="A53" s="201" t="s">
        <v>922</v>
      </c>
      <c r="B53" s="200">
        <v>0</v>
      </c>
      <c r="C53" s="200">
        <v>1045.4560977000531</v>
      </c>
      <c r="D53" s="200">
        <v>48.367997906461611</v>
      </c>
      <c r="E53" s="200">
        <v>0</v>
      </c>
      <c r="F53" s="200">
        <v>558.99385958901485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1045.4560977000531</v>
      </c>
      <c r="R53" s="200">
        <v>1</v>
      </c>
      <c r="S53" s="200">
        <v>22.504939363073131</v>
      </c>
      <c r="T53" s="200">
        <v>1067.961037063126</v>
      </c>
    </row>
    <row r="54" spans="1:20" x14ac:dyDescent="0.35">
      <c r="A54" s="201" t="s">
        <v>921</v>
      </c>
      <c r="B54" s="200">
        <v>0</v>
      </c>
      <c r="C54" s="200">
        <v>331.72464076404589</v>
      </c>
      <c r="D54" s="200">
        <v>46.200460905572861</v>
      </c>
      <c r="E54" s="200">
        <v>0</v>
      </c>
      <c r="F54" s="200">
        <v>122.72653747134341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331.72464076404589</v>
      </c>
      <c r="R54" s="200">
        <v>1</v>
      </c>
      <c r="S54" s="200">
        <v>242.43572384777269</v>
      </c>
      <c r="T54" s="200">
        <v>574.16036461181864</v>
      </c>
    </row>
    <row r="55" spans="1:20" x14ac:dyDescent="0.35">
      <c r="A55" s="201" t="s">
        <v>920</v>
      </c>
      <c r="B55" s="200">
        <v>3118.992353301127</v>
      </c>
      <c r="C55" s="200">
        <v>0</v>
      </c>
      <c r="D55" s="200">
        <v>142.3955920917098</v>
      </c>
      <c r="E55" s="200">
        <v>204.20547529250851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3118.992353301127</v>
      </c>
      <c r="Q55" s="200">
        <v>0</v>
      </c>
      <c r="R55" s="200">
        <v>1</v>
      </c>
      <c r="S55" s="200">
        <v>3609.8230608341141</v>
      </c>
      <c r="T55" s="200">
        <v>490.83070753298682</v>
      </c>
    </row>
    <row r="56" spans="1:20" x14ac:dyDescent="0.35">
      <c r="A56" s="201" t="s">
        <v>919</v>
      </c>
      <c r="B56" s="200">
        <v>0</v>
      </c>
      <c r="C56" s="200">
        <v>2408.7512581826318</v>
      </c>
      <c r="D56" s="200">
        <v>60.384159785184508</v>
      </c>
      <c r="E56" s="200">
        <v>0</v>
      </c>
      <c r="F56" s="200">
        <v>402.66421275513738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2408.7512581826318</v>
      </c>
      <c r="R56" s="200">
        <v>1</v>
      </c>
      <c r="S56" s="200">
        <v>17.4289434613701</v>
      </c>
      <c r="T56" s="200">
        <v>2426.180201644002</v>
      </c>
    </row>
    <row r="57" spans="1:20" x14ac:dyDescent="0.35">
      <c r="A57" s="201" t="s">
        <v>918</v>
      </c>
      <c r="B57" s="200">
        <v>756.46712819266702</v>
      </c>
      <c r="C57" s="200">
        <v>0</v>
      </c>
      <c r="D57" s="200">
        <v>61.72572421182069</v>
      </c>
      <c r="E57" s="200">
        <v>133.95566978702271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756.46712819266702</v>
      </c>
      <c r="Q57" s="200">
        <v>0</v>
      </c>
      <c r="R57" s="200">
        <v>1</v>
      </c>
      <c r="S57" s="200">
        <v>994.95629352959327</v>
      </c>
      <c r="T57" s="200">
        <v>238.48916533692631</v>
      </c>
    </row>
    <row r="58" spans="1:20" x14ac:dyDescent="0.35">
      <c r="A58" s="201" t="s">
        <v>917</v>
      </c>
      <c r="B58" s="200">
        <v>0</v>
      </c>
      <c r="C58" s="200">
        <v>401.71772630135939</v>
      </c>
      <c r="D58" s="200">
        <v>24.048438821217989</v>
      </c>
      <c r="E58" s="200">
        <v>0</v>
      </c>
      <c r="F58" s="200">
        <v>433.20143413687379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401.71772630135939</v>
      </c>
      <c r="R58" s="200">
        <v>1</v>
      </c>
      <c r="S58" s="200">
        <v>139.77613281097979</v>
      </c>
      <c r="T58" s="200">
        <v>541.49385911233924</v>
      </c>
    </row>
    <row r="59" spans="1:20" x14ac:dyDescent="0.35">
      <c r="A59" s="201" t="s">
        <v>916</v>
      </c>
      <c r="B59" s="200">
        <v>0</v>
      </c>
      <c r="C59" s="200">
        <v>1891.2701514280161</v>
      </c>
      <c r="D59" s="200">
        <v>44.819543320075233</v>
      </c>
      <c r="E59" s="200">
        <v>0</v>
      </c>
      <c r="F59" s="200">
        <v>1115.5479111951161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1891.2701514280161</v>
      </c>
      <c r="R59" s="200">
        <v>1</v>
      </c>
      <c r="S59" s="200">
        <v>95.690133437874863</v>
      </c>
      <c r="T59" s="200">
        <v>1986.960284865891</v>
      </c>
    </row>
    <row r="60" spans="1:20" x14ac:dyDescent="0.35">
      <c r="A60" s="201" t="s">
        <v>915</v>
      </c>
      <c r="B60" s="200">
        <v>0</v>
      </c>
      <c r="C60" s="200">
        <v>1534.3033580294989</v>
      </c>
      <c r="D60" s="200">
        <v>92.136242540176838</v>
      </c>
      <c r="E60" s="200">
        <v>0</v>
      </c>
      <c r="F60" s="200">
        <v>2071.6199262330751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1534.3033580294989</v>
      </c>
      <c r="R60" s="200">
        <v>1</v>
      </c>
      <c r="S60" s="200">
        <v>165.75197122738339</v>
      </c>
      <c r="T60" s="200">
        <v>1700.055329256882</v>
      </c>
    </row>
    <row r="61" spans="1:20" x14ac:dyDescent="0.35">
      <c r="A61" s="201" t="s">
        <v>914</v>
      </c>
      <c r="B61" s="200">
        <v>498.86374252332001</v>
      </c>
      <c r="C61" s="200">
        <v>0</v>
      </c>
      <c r="D61" s="200">
        <v>54.500236551283457</v>
      </c>
      <c r="E61" s="200">
        <v>30.69100282100111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498.86374252332001</v>
      </c>
      <c r="Q61" s="200">
        <v>0</v>
      </c>
      <c r="R61" s="200">
        <v>1</v>
      </c>
      <c r="S61" s="200">
        <v>740.08328363665044</v>
      </c>
      <c r="T61" s="200">
        <v>241.21954111333039</v>
      </c>
    </row>
    <row r="62" spans="1:20" x14ac:dyDescent="0.35">
      <c r="A62" s="201" t="s">
        <v>913</v>
      </c>
      <c r="B62" s="200">
        <v>0</v>
      </c>
      <c r="C62" s="200">
        <v>315.22071082940442</v>
      </c>
      <c r="D62" s="200">
        <v>22.525459323242</v>
      </c>
      <c r="E62" s="200">
        <v>0</v>
      </c>
      <c r="F62" s="200">
        <v>63.190691929026087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315.22071082940442</v>
      </c>
      <c r="R62" s="200">
        <v>1</v>
      </c>
      <c r="S62" s="200">
        <v>106.1595578606351</v>
      </c>
      <c r="T62" s="200">
        <v>421.3802686900396</v>
      </c>
    </row>
    <row r="63" spans="1:20" x14ac:dyDescent="0.35">
      <c r="A63" s="201" t="s">
        <v>912</v>
      </c>
      <c r="B63" s="200">
        <v>43.652046023764107</v>
      </c>
      <c r="C63" s="200">
        <v>0</v>
      </c>
      <c r="D63" s="200">
        <v>7.5822474092125782</v>
      </c>
      <c r="E63" s="200">
        <v>1.9007764120376189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43.652046023764107</v>
      </c>
      <c r="Q63" s="200">
        <v>0</v>
      </c>
      <c r="R63" s="200">
        <v>1</v>
      </c>
      <c r="S63" s="200">
        <v>62.109342986320947</v>
      </c>
      <c r="T63" s="200">
        <v>18.457296962556839</v>
      </c>
    </row>
    <row r="64" spans="1:20" x14ac:dyDescent="0.35">
      <c r="A64" s="201" t="s">
        <v>911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910</v>
      </c>
      <c r="B65" s="200">
        <v>639.04498958110435</v>
      </c>
      <c r="C65" s="200">
        <v>0</v>
      </c>
      <c r="D65" s="200">
        <v>39.499945462233313</v>
      </c>
      <c r="E65" s="200">
        <v>1029.0568893798361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639.04498958110435</v>
      </c>
      <c r="Q65" s="200">
        <v>0</v>
      </c>
      <c r="R65" s="200">
        <v>1</v>
      </c>
      <c r="S65" s="200">
        <v>709.30310400965459</v>
      </c>
      <c r="T65" s="200">
        <v>70.258114428550286</v>
      </c>
    </row>
    <row r="66" spans="1:20" x14ac:dyDescent="0.35">
      <c r="A66" s="201" t="s">
        <v>909</v>
      </c>
      <c r="B66" s="200">
        <v>0</v>
      </c>
      <c r="C66" s="200">
        <v>38.96437312479042</v>
      </c>
      <c r="D66" s="200">
        <v>8.2793035917272242</v>
      </c>
      <c r="E66" s="200">
        <v>0</v>
      </c>
      <c r="F66" s="200">
        <v>77.765064361862798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38.96437312479042</v>
      </c>
      <c r="R66" s="200">
        <v>1</v>
      </c>
      <c r="S66" s="200">
        <v>0</v>
      </c>
      <c r="T66" s="200">
        <v>38.96437312479042</v>
      </c>
    </row>
    <row r="67" spans="1:20" x14ac:dyDescent="0.35">
      <c r="A67" s="201" t="s">
        <v>908</v>
      </c>
      <c r="B67" s="200">
        <v>120.8084982835051</v>
      </c>
      <c r="C67" s="200">
        <v>0</v>
      </c>
      <c r="D67" s="200">
        <v>15.6075200446975</v>
      </c>
      <c r="E67" s="200">
        <v>44.074711740561483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120.8084982835051</v>
      </c>
      <c r="Q67" s="200">
        <v>0</v>
      </c>
      <c r="R67" s="200">
        <v>1</v>
      </c>
      <c r="S67" s="200">
        <v>120.8084982835051</v>
      </c>
      <c r="T67" s="200">
        <v>0</v>
      </c>
    </row>
    <row r="68" spans="1:20" x14ac:dyDescent="0.35">
      <c r="A68" s="201" t="s">
        <v>907</v>
      </c>
      <c r="B68" s="200">
        <v>311.50987442798032</v>
      </c>
      <c r="C68" s="200">
        <v>0</v>
      </c>
      <c r="D68" s="200">
        <v>33.965368246510543</v>
      </c>
      <c r="E68" s="200">
        <v>89.645447496029561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311.50987442798032</v>
      </c>
      <c r="Q68" s="200">
        <v>0</v>
      </c>
      <c r="R68" s="200">
        <v>1</v>
      </c>
      <c r="S68" s="200">
        <v>324.50825322408031</v>
      </c>
      <c r="T68" s="200">
        <v>12.99837879610004</v>
      </c>
    </row>
    <row r="69" spans="1:20" x14ac:dyDescent="0.35">
      <c r="A69" s="201" t="s">
        <v>906</v>
      </c>
      <c r="B69" s="200">
        <v>0</v>
      </c>
      <c r="C69" s="200">
        <v>4.038572279156452</v>
      </c>
      <c r="D69" s="200">
        <v>0.1472565322516167</v>
      </c>
      <c r="E69" s="200">
        <v>0</v>
      </c>
      <c r="F69" s="200">
        <v>1.1632969044967949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4.038572279156452</v>
      </c>
      <c r="R69" s="200">
        <v>1</v>
      </c>
      <c r="S69" s="200">
        <v>0</v>
      </c>
      <c r="T69" s="200">
        <v>4.038572279156452</v>
      </c>
    </row>
    <row r="70" spans="1:20" x14ac:dyDescent="0.35">
      <c r="A70" s="201" t="s">
        <v>905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904</v>
      </c>
      <c r="B71" s="200">
        <v>0</v>
      </c>
      <c r="C71" s="200">
        <v>116.9985470473603</v>
      </c>
      <c r="D71" s="200">
        <v>68.072703965285825</v>
      </c>
      <c r="E71" s="200">
        <v>0</v>
      </c>
      <c r="F71" s="200">
        <v>104.5686501765496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116.9985470473603</v>
      </c>
      <c r="R71" s="200">
        <v>1</v>
      </c>
      <c r="S71" s="200">
        <v>100.2111359730728</v>
      </c>
      <c r="T71" s="200">
        <v>217.20968302043309</v>
      </c>
    </row>
    <row r="72" spans="1:20" x14ac:dyDescent="0.35">
      <c r="A72" s="201" t="s">
        <v>903</v>
      </c>
      <c r="B72" s="200">
        <v>87.137767569582778</v>
      </c>
      <c r="C72" s="200">
        <v>0</v>
      </c>
      <c r="D72" s="200">
        <v>95.287016861436726</v>
      </c>
      <c r="E72" s="200">
        <v>115.2223655088622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87.137767569582778</v>
      </c>
      <c r="Q72" s="200">
        <v>0</v>
      </c>
      <c r="R72" s="200">
        <v>1</v>
      </c>
      <c r="S72" s="200">
        <v>88.157220310274781</v>
      </c>
      <c r="T72" s="200">
        <v>1.019452740692008</v>
      </c>
    </row>
    <row r="73" spans="1:20" x14ac:dyDescent="0.35">
      <c r="A73" s="201" t="s">
        <v>902</v>
      </c>
      <c r="B73" s="200">
        <v>0</v>
      </c>
      <c r="C73" s="200">
        <v>0.94541839009108664</v>
      </c>
      <c r="D73" s="200">
        <v>1.0857375583655191</v>
      </c>
      <c r="E73" s="200">
        <v>0</v>
      </c>
      <c r="F73" s="200">
        <v>0.30799715393143429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0.94541839009108664</v>
      </c>
      <c r="R73" s="200">
        <v>1</v>
      </c>
      <c r="S73" s="200">
        <v>5.8834805553522207</v>
      </c>
      <c r="T73" s="200">
        <v>6.8288989454433073</v>
      </c>
    </row>
    <row r="74" spans="1:20" x14ac:dyDescent="0.35">
      <c r="A74" s="201" t="s">
        <v>901</v>
      </c>
      <c r="B74" s="200">
        <v>1241.9199421320179</v>
      </c>
      <c r="C74" s="200">
        <v>0</v>
      </c>
      <c r="D74" s="200">
        <v>202.8041058230389</v>
      </c>
      <c r="E74" s="200">
        <v>253.14527766667069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1241.9199421320179</v>
      </c>
      <c r="Q74" s="200">
        <v>0</v>
      </c>
      <c r="R74" s="200">
        <v>1</v>
      </c>
      <c r="S74" s="200">
        <v>1360.576624097077</v>
      </c>
      <c r="T74" s="200">
        <v>118.65668196505889</v>
      </c>
    </row>
    <row r="75" spans="1:20" x14ac:dyDescent="0.35">
      <c r="A75" s="201" t="s">
        <v>900</v>
      </c>
      <c r="B75" s="200">
        <v>0</v>
      </c>
      <c r="C75" s="200">
        <v>3998.6413787690431</v>
      </c>
      <c r="D75" s="200">
        <v>269.73841169171811</v>
      </c>
      <c r="E75" s="200">
        <v>0</v>
      </c>
      <c r="F75" s="200">
        <v>869.19421497325743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3998.6413787690431</v>
      </c>
      <c r="R75" s="200">
        <v>1</v>
      </c>
      <c r="S75" s="200">
        <v>1321.0967159193131</v>
      </c>
      <c r="T75" s="200">
        <v>5319.7380946883559</v>
      </c>
    </row>
    <row r="76" spans="1:20" x14ac:dyDescent="0.35">
      <c r="A76" s="201" t="s">
        <v>899</v>
      </c>
      <c r="B76" s="200">
        <v>0</v>
      </c>
      <c r="C76" s="200">
        <v>0</v>
      </c>
      <c r="D76" s="200">
        <v>0</v>
      </c>
      <c r="E76" s="200">
        <v>0</v>
      </c>
      <c r="F76" s="200">
        <v>0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0</v>
      </c>
      <c r="R76" s="200">
        <v>1</v>
      </c>
      <c r="S76" s="200">
        <v>0</v>
      </c>
      <c r="T76" s="200">
        <v>0</v>
      </c>
    </row>
    <row r="77" spans="1:20" x14ac:dyDescent="0.35">
      <c r="A77" s="201" t="s">
        <v>898</v>
      </c>
      <c r="B77" s="200">
        <v>68.022728716751715</v>
      </c>
      <c r="C77" s="200">
        <v>0</v>
      </c>
      <c r="D77" s="200">
        <v>11.783752172898151</v>
      </c>
      <c r="E77" s="200" t="s">
        <v>990</v>
      </c>
      <c r="F77" s="200">
        <v>0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68.022728716751715</v>
      </c>
      <c r="Q77" s="200">
        <v>0</v>
      </c>
      <c r="R77" s="200">
        <v>1</v>
      </c>
      <c r="S77" s="200">
        <v>68.022728716751715</v>
      </c>
      <c r="T77" s="200">
        <v>0</v>
      </c>
    </row>
    <row r="78" spans="1:20" x14ac:dyDescent="0.35">
      <c r="A78" s="201" t="s">
        <v>897</v>
      </c>
      <c r="B78" s="200">
        <v>77.709598944068887</v>
      </c>
      <c r="C78" s="200">
        <v>0</v>
      </c>
      <c r="D78" s="200">
        <v>8.0174380661948401</v>
      </c>
      <c r="E78" s="200">
        <v>4059.9168097268889</v>
      </c>
      <c r="F78" s="200">
        <v>0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77.709598944068887</v>
      </c>
      <c r="Q78" s="200">
        <v>0</v>
      </c>
      <c r="R78" s="200">
        <v>1</v>
      </c>
      <c r="S78" s="200">
        <v>376.40954040099268</v>
      </c>
      <c r="T78" s="200">
        <v>298.69994145692391</v>
      </c>
    </row>
    <row r="79" spans="1:20" x14ac:dyDescent="0.35">
      <c r="A79" s="201" t="s">
        <v>896</v>
      </c>
      <c r="B79" s="200">
        <v>0</v>
      </c>
      <c r="C79" s="200">
        <v>161.12928157953559</v>
      </c>
      <c r="D79" s="200">
        <v>23.606447879593329</v>
      </c>
      <c r="E79" s="200">
        <v>0</v>
      </c>
      <c r="F79" s="200">
        <v>1133.5074807806741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0</v>
      </c>
      <c r="Q79" s="200">
        <v>161.12928157953559</v>
      </c>
      <c r="R79" s="200">
        <v>1</v>
      </c>
      <c r="S79" s="200">
        <v>260.68039997816032</v>
      </c>
      <c r="T79" s="200">
        <v>421.80968155769591</v>
      </c>
    </row>
    <row r="80" spans="1:20" x14ac:dyDescent="0.35">
      <c r="A80" s="201" t="s">
        <v>895</v>
      </c>
      <c r="B80" s="200">
        <v>163.0330302367706</v>
      </c>
      <c r="C80" s="200">
        <v>0</v>
      </c>
      <c r="D80" s="200">
        <v>6.7197115495998094</v>
      </c>
      <c r="E80" s="200">
        <v>2979.054250487477</v>
      </c>
      <c r="F80" s="200">
        <v>0</v>
      </c>
      <c r="G80" s="200">
        <v>0</v>
      </c>
      <c r="H80" s="200">
        <v>1</v>
      </c>
      <c r="I80" s="200">
        <v>1</v>
      </c>
      <c r="J80" s="200">
        <v>1</v>
      </c>
      <c r="K80" s="200">
        <v>1</v>
      </c>
      <c r="L80" s="200">
        <v>0</v>
      </c>
      <c r="M80" s="200">
        <v>0</v>
      </c>
      <c r="N80" s="200">
        <v>0</v>
      </c>
      <c r="O80" s="200">
        <v>0</v>
      </c>
      <c r="P80" s="200">
        <v>163.0330302367706</v>
      </c>
      <c r="Q80" s="200">
        <v>0</v>
      </c>
      <c r="R80" s="200">
        <v>1</v>
      </c>
      <c r="S80" s="200">
        <v>192.0338598653785</v>
      </c>
      <c r="T80" s="200">
        <v>29.00082962860786</v>
      </c>
    </row>
    <row r="81" spans="1:20" x14ac:dyDescent="0.35">
      <c r="A81" s="201" t="s">
        <v>894</v>
      </c>
      <c r="B81" s="200">
        <v>2774.7884293988609</v>
      </c>
      <c r="C81" s="200">
        <v>0</v>
      </c>
      <c r="D81" s="200">
        <v>86.328896084615124</v>
      </c>
      <c r="E81" s="200">
        <v>20586.553481439689</v>
      </c>
      <c r="F81" s="200">
        <v>0</v>
      </c>
      <c r="G81" s="200">
        <v>0</v>
      </c>
      <c r="H81" s="200">
        <v>1</v>
      </c>
      <c r="I81" s="200">
        <v>1</v>
      </c>
      <c r="J81" s="200">
        <v>1</v>
      </c>
      <c r="K81" s="200">
        <v>1</v>
      </c>
      <c r="L81" s="200">
        <v>0</v>
      </c>
      <c r="M81" s="200">
        <v>0</v>
      </c>
      <c r="N81" s="200">
        <v>0</v>
      </c>
      <c r="O81" s="200">
        <v>0</v>
      </c>
      <c r="P81" s="200">
        <v>2774.7884293988609</v>
      </c>
      <c r="Q81" s="200">
        <v>0</v>
      </c>
      <c r="R81" s="200">
        <v>1</v>
      </c>
      <c r="S81" s="200">
        <v>36882.285935610169</v>
      </c>
      <c r="T81" s="200">
        <v>34107.497506211308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2F60CC-AD08-4116-A70F-C52350EABCD8}">
  <dimension ref="A1:Y81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965</v>
      </c>
    </row>
    <row r="6" spans="1:25" x14ac:dyDescent="0.35">
      <c r="A6" s="201" t="s">
        <v>873</v>
      </c>
      <c r="B6" s="200" t="s">
        <v>964</v>
      </c>
    </row>
    <row r="7" spans="1:25" x14ac:dyDescent="0.35">
      <c r="A7" s="201" t="s">
        <v>872</v>
      </c>
      <c r="B7" s="200">
        <v>16602</v>
      </c>
    </row>
    <row r="8" spans="1:25" x14ac:dyDescent="0.35">
      <c r="A8" s="201" t="s">
        <v>871</v>
      </c>
      <c r="B8" s="200">
        <v>8577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963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955</v>
      </c>
    </row>
    <row r="15" spans="1:25" s="202" customFormat="1" ht="50" customHeight="1" x14ac:dyDescent="0.35">
      <c r="A15" s="202" t="s">
        <v>4</v>
      </c>
      <c r="B15" s="202" t="s">
        <v>961</v>
      </c>
      <c r="C15" s="202" t="s">
        <v>960</v>
      </c>
      <c r="D15" s="202" t="s">
        <v>164</v>
      </c>
      <c r="E15" s="202" t="s">
        <v>287</v>
      </c>
      <c r="F15" s="202" t="s">
        <v>289</v>
      </c>
      <c r="G15" s="202" t="s">
        <v>977</v>
      </c>
      <c r="H15" s="202" t="s">
        <v>976</v>
      </c>
      <c r="I15" s="202" t="s">
        <v>975</v>
      </c>
      <c r="J15" s="202" t="s">
        <v>974</v>
      </c>
      <c r="K15" s="202" t="s">
        <v>973</v>
      </c>
      <c r="L15" s="202" t="s">
        <v>972</v>
      </c>
      <c r="M15" s="202" t="s">
        <v>971</v>
      </c>
      <c r="N15" s="202" t="s">
        <v>970</v>
      </c>
      <c r="O15" s="202" t="s">
        <v>969</v>
      </c>
      <c r="P15" s="202" t="s">
        <v>968</v>
      </c>
      <c r="Q15" s="202" t="s">
        <v>967</v>
      </c>
      <c r="R15" s="202" t="s">
        <v>966</v>
      </c>
      <c r="S15" s="202" t="s">
        <v>961</v>
      </c>
      <c r="T15" s="202" t="s">
        <v>960</v>
      </c>
      <c r="U15" s="202" t="s">
        <v>988</v>
      </c>
      <c r="V15" s="202" t="s">
        <v>987</v>
      </c>
      <c r="W15" s="202" t="s">
        <v>982</v>
      </c>
      <c r="X15" s="202" t="s">
        <v>985</v>
      </c>
      <c r="Y15" s="202" t="s">
        <v>980</v>
      </c>
    </row>
    <row r="16" spans="1:25" x14ac:dyDescent="0.35">
      <c r="A16" s="201" t="s">
        <v>478</v>
      </c>
      <c r="B16" s="200">
        <v>52797.90203855728</v>
      </c>
      <c r="C16" s="200">
        <v>0</v>
      </c>
      <c r="D16" s="200">
        <v>0</v>
      </c>
      <c r="E16" s="200">
        <v>0</v>
      </c>
      <c r="F16" s="200">
        <v>0</v>
      </c>
      <c r="G16" s="200">
        <v>17940.275742805909</v>
      </c>
      <c r="H16" s="200">
        <v>1</v>
      </c>
      <c r="I16" s="200">
        <v>1</v>
      </c>
      <c r="J16" s="200">
        <v>1</v>
      </c>
      <c r="K16" s="200">
        <v>1</v>
      </c>
      <c r="L16" s="200">
        <v>-160.74190705929169</v>
      </c>
      <c r="M16" s="200">
        <v>116390.6539676097</v>
      </c>
      <c r="N16" s="200">
        <v>186968.08984191361</v>
      </c>
      <c r="O16" s="200">
        <v>70577.435874303905</v>
      </c>
      <c r="P16" s="200">
        <v>66160.397201166241</v>
      </c>
      <c r="Q16" s="200">
        <v>13362.495162608961</v>
      </c>
      <c r="R16" s="200">
        <v>1</v>
      </c>
      <c r="S16" s="200">
        <v>126152.8911282292</v>
      </c>
      <c r="T16" s="200">
        <v>73354.989089671944</v>
      </c>
      <c r="U16" s="199">
        <v>21853.173384162961</v>
      </c>
      <c r="V16" s="199">
        <v>21021.749586715508</v>
      </c>
      <c r="W16" s="199">
        <v>38962.025329521421</v>
      </c>
      <c r="X16" s="199">
        <v>160.74190705929169</v>
      </c>
      <c r="Y16" s="199">
        <v>0</v>
      </c>
    </row>
    <row r="17" spans="1:20" x14ac:dyDescent="0.35">
      <c r="A17" s="201" t="s">
        <v>958</v>
      </c>
      <c r="B17" s="200">
        <v>889.09224586689925</v>
      </c>
      <c r="C17" s="200">
        <v>0</v>
      </c>
      <c r="D17" s="200">
        <v>1131.2660834126141</v>
      </c>
      <c r="E17" s="200">
        <v>4.281991477111136</v>
      </c>
      <c r="F17" s="200">
        <v>0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889.09224586689925</v>
      </c>
      <c r="Q17" s="200">
        <v>0</v>
      </c>
      <c r="R17" s="200">
        <v>1</v>
      </c>
      <c r="S17" s="200">
        <v>13850.35955948308</v>
      </c>
      <c r="T17" s="200">
        <v>12961.267313616179</v>
      </c>
    </row>
    <row r="18" spans="1:20" x14ac:dyDescent="0.35">
      <c r="A18" s="201" t="s">
        <v>957</v>
      </c>
      <c r="B18" s="200">
        <v>120.1731054766888</v>
      </c>
      <c r="C18" s="200">
        <v>0</v>
      </c>
      <c r="D18" s="200">
        <v>404.2648879888639</v>
      </c>
      <c r="E18" s="200">
        <v>0.66815875303795069</v>
      </c>
      <c r="F18" s="200">
        <v>0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120.1731054766888</v>
      </c>
      <c r="Q18" s="200">
        <v>0</v>
      </c>
      <c r="R18" s="200">
        <v>1</v>
      </c>
      <c r="S18" s="200">
        <v>4716.5710255963422</v>
      </c>
      <c r="T18" s="200">
        <v>4596.3979201196526</v>
      </c>
    </row>
    <row r="19" spans="1:20" x14ac:dyDescent="0.35">
      <c r="A19" s="201" t="s">
        <v>956</v>
      </c>
      <c r="B19" s="200">
        <v>6210.4625579956282</v>
      </c>
      <c r="C19" s="200">
        <v>0</v>
      </c>
      <c r="D19" s="200">
        <v>454.85954180465552</v>
      </c>
      <c r="E19" s="200">
        <v>224.18221842683531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6210.4625579956282</v>
      </c>
      <c r="Q19" s="200">
        <v>0</v>
      </c>
      <c r="R19" s="200">
        <v>1</v>
      </c>
      <c r="S19" s="200">
        <v>7825.4143313970844</v>
      </c>
      <c r="T19" s="200">
        <v>1614.9517734014551</v>
      </c>
    </row>
    <row r="20" spans="1:20" x14ac:dyDescent="0.35">
      <c r="A20" s="201" t="s">
        <v>955</v>
      </c>
      <c r="B20" s="200">
        <v>0</v>
      </c>
      <c r="C20" s="200">
        <v>0</v>
      </c>
      <c r="D20" s="200">
        <v>0</v>
      </c>
      <c r="E20" s="200">
        <v>0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0</v>
      </c>
      <c r="R20" s="200">
        <v>1</v>
      </c>
      <c r="S20" s="200">
        <v>0</v>
      </c>
      <c r="T20" s="200">
        <v>0</v>
      </c>
    </row>
    <row r="21" spans="1:20" x14ac:dyDescent="0.35">
      <c r="A21" s="201" t="s">
        <v>954</v>
      </c>
      <c r="B21" s="200">
        <v>0</v>
      </c>
      <c r="C21" s="200">
        <v>79.101472316146896</v>
      </c>
      <c r="D21" s="200">
        <v>175.43333754029561</v>
      </c>
      <c r="E21" s="200">
        <v>0</v>
      </c>
      <c r="F21" s="200">
        <v>4.5768053950751852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79.101472316146896</v>
      </c>
      <c r="R21" s="200">
        <v>1</v>
      </c>
      <c r="S21" s="200">
        <v>0</v>
      </c>
      <c r="T21" s="200">
        <v>79.101472316146896</v>
      </c>
    </row>
    <row r="22" spans="1:20" x14ac:dyDescent="0.35">
      <c r="A22" s="201" t="s">
        <v>953</v>
      </c>
      <c r="B22" s="200">
        <v>490.41151712983628</v>
      </c>
      <c r="C22" s="200">
        <v>0</v>
      </c>
      <c r="D22" s="200">
        <v>133.96346208137999</v>
      </c>
      <c r="E22" s="200">
        <v>50.105368604472147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490.41151712983628</v>
      </c>
      <c r="Q22" s="200">
        <v>0</v>
      </c>
      <c r="R22" s="200">
        <v>1</v>
      </c>
      <c r="S22" s="200">
        <v>504.35037866076499</v>
      </c>
      <c r="T22" s="200">
        <v>13.93886153092873</v>
      </c>
    </row>
    <row r="23" spans="1:20" x14ac:dyDescent="0.35">
      <c r="A23" s="201" t="s">
        <v>952</v>
      </c>
      <c r="B23" s="200">
        <v>0</v>
      </c>
      <c r="C23" s="200">
        <v>5846.7803397309308</v>
      </c>
      <c r="D23" s="200">
        <v>3388.523710945376</v>
      </c>
      <c r="E23" s="200">
        <v>0</v>
      </c>
      <c r="F23" s="200">
        <v>6056.0538456770792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5846.7803397309308</v>
      </c>
      <c r="R23" s="200">
        <v>1</v>
      </c>
      <c r="S23" s="200">
        <v>145.823587268794</v>
      </c>
      <c r="T23" s="200">
        <v>5992.6039269997254</v>
      </c>
    </row>
    <row r="24" spans="1:20" x14ac:dyDescent="0.35">
      <c r="A24" s="201" t="s">
        <v>951</v>
      </c>
      <c r="B24" s="200">
        <v>1436.831496082465</v>
      </c>
      <c r="C24" s="200">
        <v>0</v>
      </c>
      <c r="D24" s="200">
        <v>1082.388034433789</v>
      </c>
      <c r="E24" s="200">
        <v>61.197297499616212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1436.831496082465</v>
      </c>
      <c r="Q24" s="200">
        <v>0</v>
      </c>
      <c r="R24" s="200">
        <v>1</v>
      </c>
      <c r="S24" s="200">
        <v>1915.444561135477</v>
      </c>
      <c r="T24" s="200">
        <v>478.61306505301212</v>
      </c>
    </row>
    <row r="25" spans="1:20" x14ac:dyDescent="0.35">
      <c r="A25" s="201" t="s">
        <v>950</v>
      </c>
      <c r="B25" s="200">
        <v>2364.531343818006</v>
      </c>
      <c r="C25" s="200">
        <v>0</v>
      </c>
      <c r="D25" s="200">
        <v>771.53439976130346</v>
      </c>
      <c r="E25" s="200">
        <v>107.2944924360457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2364.531343818006</v>
      </c>
      <c r="Q25" s="200">
        <v>0</v>
      </c>
      <c r="R25" s="200">
        <v>1</v>
      </c>
      <c r="S25" s="200">
        <v>5092.3947194789334</v>
      </c>
      <c r="T25" s="200">
        <v>2727.863375660927</v>
      </c>
    </row>
    <row r="26" spans="1:20" x14ac:dyDescent="0.35">
      <c r="A26" s="201" t="s">
        <v>949</v>
      </c>
      <c r="B26" s="200">
        <v>0</v>
      </c>
      <c r="C26" s="200">
        <v>0</v>
      </c>
      <c r="D26" s="200">
        <v>0</v>
      </c>
      <c r="E26" s="200">
        <v>0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0</v>
      </c>
      <c r="R26" s="200">
        <v>1</v>
      </c>
      <c r="S26" s="200">
        <v>0</v>
      </c>
      <c r="T26" s="200">
        <v>0</v>
      </c>
    </row>
    <row r="27" spans="1:20" x14ac:dyDescent="0.35">
      <c r="A27" s="201" t="s">
        <v>948</v>
      </c>
      <c r="B27" s="200">
        <v>4582.3454132241204</v>
      </c>
      <c r="C27" s="200">
        <v>0</v>
      </c>
      <c r="D27" s="200">
        <v>592.83378180174043</v>
      </c>
      <c r="E27" s="200">
        <v>1572.84908731265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4582.3454132241204</v>
      </c>
      <c r="Q27" s="200">
        <v>0</v>
      </c>
      <c r="R27" s="200">
        <v>1</v>
      </c>
      <c r="S27" s="200">
        <v>4687.9559056708331</v>
      </c>
      <c r="T27" s="200">
        <v>105.6104924467128</v>
      </c>
    </row>
    <row r="28" spans="1:20" x14ac:dyDescent="0.35">
      <c r="A28" s="201" t="s">
        <v>947</v>
      </c>
      <c r="B28" s="200">
        <v>0</v>
      </c>
      <c r="C28" s="200">
        <v>0</v>
      </c>
      <c r="D28" s="200">
        <v>0</v>
      </c>
      <c r="E28" s="200">
        <v>0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0</v>
      </c>
      <c r="R28" s="200">
        <v>1</v>
      </c>
      <c r="S28" s="200">
        <v>0</v>
      </c>
      <c r="T28" s="200">
        <v>0</v>
      </c>
    </row>
    <row r="29" spans="1:20" x14ac:dyDescent="0.35">
      <c r="A29" s="201" t="s">
        <v>946</v>
      </c>
      <c r="B29" s="200">
        <v>0</v>
      </c>
      <c r="C29" s="200">
        <v>38.6559173156231</v>
      </c>
      <c r="D29" s="200">
        <v>355.87025824885399</v>
      </c>
      <c r="E29" s="200">
        <v>0</v>
      </c>
      <c r="F29" s="200">
        <v>1.5605544492769661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38.6559173156231</v>
      </c>
      <c r="R29" s="200">
        <v>1</v>
      </c>
      <c r="S29" s="200">
        <v>185.807397548567</v>
      </c>
      <c r="T29" s="200">
        <v>224.4633148641901</v>
      </c>
    </row>
    <row r="30" spans="1:20" x14ac:dyDescent="0.35">
      <c r="A30" s="201" t="s">
        <v>945</v>
      </c>
      <c r="B30" s="200">
        <v>0</v>
      </c>
      <c r="C30" s="200">
        <v>0</v>
      </c>
      <c r="D30" s="200">
        <v>0</v>
      </c>
      <c r="E30" s="200">
        <v>0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0</v>
      </c>
      <c r="R30" s="200">
        <v>1</v>
      </c>
      <c r="S30" s="200">
        <v>0</v>
      </c>
      <c r="T30" s="200">
        <v>0</v>
      </c>
    </row>
    <row r="31" spans="1:20" x14ac:dyDescent="0.35">
      <c r="A31" s="201" t="s">
        <v>944</v>
      </c>
      <c r="B31" s="200">
        <v>0</v>
      </c>
      <c r="C31" s="200">
        <v>3571.254972291908</v>
      </c>
      <c r="D31" s="200">
        <v>65.549293572983458</v>
      </c>
      <c r="E31" s="200">
        <v>0</v>
      </c>
      <c r="F31" s="200">
        <v>393.44480523700457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</v>
      </c>
      <c r="Q31" s="200">
        <v>3571.254972291908</v>
      </c>
      <c r="R31" s="200">
        <v>1</v>
      </c>
      <c r="S31" s="200">
        <v>11695.02490607447</v>
      </c>
      <c r="T31" s="200">
        <v>15266.279878366369</v>
      </c>
    </row>
    <row r="32" spans="1:20" x14ac:dyDescent="0.35">
      <c r="A32" s="201" t="s">
        <v>943</v>
      </c>
      <c r="B32" s="200">
        <v>4222.4670419824852</v>
      </c>
      <c r="C32" s="200">
        <v>0</v>
      </c>
      <c r="D32" s="200">
        <v>72.208911923165459</v>
      </c>
      <c r="E32" s="200">
        <v>184.85175114834331</v>
      </c>
      <c r="F32" s="200">
        <v>0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4222.4670419824852</v>
      </c>
      <c r="Q32" s="200">
        <v>0</v>
      </c>
      <c r="R32" s="200">
        <v>1</v>
      </c>
      <c r="S32" s="200">
        <v>15948.61917965045</v>
      </c>
      <c r="T32" s="200">
        <v>11726.152137667959</v>
      </c>
    </row>
    <row r="33" spans="1:20" x14ac:dyDescent="0.35">
      <c r="A33" s="201" t="s">
        <v>942</v>
      </c>
      <c r="B33" s="200">
        <v>12.82272943147863</v>
      </c>
      <c r="C33" s="200">
        <v>0</v>
      </c>
      <c r="D33" s="200">
        <v>32.811646128603819</v>
      </c>
      <c r="E33" s="200">
        <v>1.816511965221002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12.82272943147863</v>
      </c>
      <c r="Q33" s="200">
        <v>0</v>
      </c>
      <c r="R33" s="200">
        <v>1</v>
      </c>
      <c r="S33" s="200">
        <v>12.82272943147863</v>
      </c>
      <c r="T33" s="200">
        <v>0</v>
      </c>
    </row>
    <row r="34" spans="1:20" x14ac:dyDescent="0.35">
      <c r="A34" s="201" t="s">
        <v>941</v>
      </c>
      <c r="B34" s="200">
        <v>2746.4971545713388</v>
      </c>
      <c r="C34" s="200">
        <v>0</v>
      </c>
      <c r="D34" s="200">
        <v>189.12822189353119</v>
      </c>
      <c r="E34" s="200">
        <v>100.0634740390348</v>
      </c>
      <c r="F34" s="200">
        <v>0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2746.4971545713388</v>
      </c>
      <c r="Q34" s="200">
        <v>0</v>
      </c>
      <c r="R34" s="200">
        <v>1</v>
      </c>
      <c r="S34" s="200">
        <v>3262.097036364155</v>
      </c>
      <c r="T34" s="200">
        <v>515.59988179281618</v>
      </c>
    </row>
    <row r="35" spans="1:20" x14ac:dyDescent="0.35">
      <c r="A35" s="201" t="s">
        <v>940</v>
      </c>
      <c r="B35" s="200">
        <v>920.3217644690202</v>
      </c>
      <c r="C35" s="200">
        <v>0</v>
      </c>
      <c r="D35" s="200">
        <v>23.642152833037699</v>
      </c>
      <c r="E35" s="200">
        <v>75.318057721545728</v>
      </c>
      <c r="F35" s="200">
        <v>0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920.3217644690202</v>
      </c>
      <c r="Q35" s="200">
        <v>0</v>
      </c>
      <c r="R35" s="200">
        <v>1</v>
      </c>
      <c r="S35" s="200">
        <v>1205.41251388814</v>
      </c>
      <c r="T35" s="200">
        <v>285.09074941911979</v>
      </c>
    </row>
    <row r="36" spans="1:20" x14ac:dyDescent="0.35">
      <c r="A36" s="201" t="s">
        <v>939</v>
      </c>
      <c r="B36" s="200">
        <v>425.4030403840211</v>
      </c>
      <c r="C36" s="200">
        <v>0</v>
      </c>
      <c r="D36" s="200">
        <v>15.4958872761968</v>
      </c>
      <c r="E36" s="200">
        <v>27.220244213861761</v>
      </c>
      <c r="F36" s="200">
        <v>0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425.4030403840211</v>
      </c>
      <c r="Q36" s="200">
        <v>0</v>
      </c>
      <c r="R36" s="200">
        <v>1</v>
      </c>
      <c r="S36" s="200">
        <v>517.10482121928999</v>
      </c>
      <c r="T36" s="200">
        <v>91.701780835268892</v>
      </c>
    </row>
    <row r="37" spans="1:20" x14ac:dyDescent="0.35">
      <c r="A37" s="201" t="s">
        <v>938</v>
      </c>
      <c r="B37" s="200">
        <v>488.46063279874528</v>
      </c>
      <c r="C37" s="200">
        <v>0</v>
      </c>
      <c r="D37" s="200">
        <v>9.6196804795412074</v>
      </c>
      <c r="E37" s="200">
        <v>24.123955608078361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488.46063279874528</v>
      </c>
      <c r="Q37" s="200">
        <v>0</v>
      </c>
      <c r="R37" s="200">
        <v>1</v>
      </c>
      <c r="S37" s="200">
        <v>488.46063279874528</v>
      </c>
      <c r="T37" s="200">
        <v>0</v>
      </c>
    </row>
    <row r="38" spans="1:20" x14ac:dyDescent="0.35">
      <c r="A38" s="201" t="s">
        <v>937</v>
      </c>
      <c r="B38" s="200">
        <v>1535.327068467072</v>
      </c>
      <c r="C38" s="200">
        <v>0</v>
      </c>
      <c r="D38" s="200">
        <v>57.817887349212143</v>
      </c>
      <c r="E38" s="200">
        <v>327.39315377621762</v>
      </c>
      <c r="F38" s="200">
        <v>0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1535.327068467072</v>
      </c>
      <c r="Q38" s="200">
        <v>0</v>
      </c>
      <c r="R38" s="200">
        <v>1</v>
      </c>
      <c r="S38" s="200">
        <v>3079.5699123772029</v>
      </c>
      <c r="T38" s="200">
        <v>1544.2428439101309</v>
      </c>
    </row>
    <row r="39" spans="1:20" x14ac:dyDescent="0.35">
      <c r="A39" s="201" t="s">
        <v>936</v>
      </c>
      <c r="B39" s="200">
        <v>22692.23046374154</v>
      </c>
      <c r="C39" s="200">
        <v>0</v>
      </c>
      <c r="D39" s="200">
        <v>787.64568889958412</v>
      </c>
      <c r="E39" s="200">
        <v>2613.03057515522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22692.23046374154</v>
      </c>
      <c r="Q39" s="200">
        <v>0</v>
      </c>
      <c r="R39" s="200">
        <v>1</v>
      </c>
      <c r="S39" s="200">
        <v>24927.533962863039</v>
      </c>
      <c r="T39" s="200">
        <v>2235.3034991214972</v>
      </c>
    </row>
    <row r="40" spans="1:20" x14ac:dyDescent="0.35">
      <c r="A40" s="201" t="s">
        <v>935</v>
      </c>
      <c r="B40" s="200">
        <v>0</v>
      </c>
      <c r="C40" s="200">
        <v>1238.0073061561559</v>
      </c>
      <c r="D40" s="200">
        <v>34.699018422374337</v>
      </c>
      <c r="E40" s="200">
        <v>0</v>
      </c>
      <c r="F40" s="200">
        <v>274.44833549787978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1238.0073061561559</v>
      </c>
      <c r="R40" s="200">
        <v>1</v>
      </c>
      <c r="S40" s="200">
        <v>367.14198075815432</v>
      </c>
      <c r="T40" s="200">
        <v>1605.149286914311</v>
      </c>
    </row>
    <row r="41" spans="1:20" x14ac:dyDescent="0.35">
      <c r="A41" s="201" t="s">
        <v>934</v>
      </c>
      <c r="B41" s="200">
        <v>0</v>
      </c>
      <c r="C41" s="200">
        <v>137.7917897320815</v>
      </c>
      <c r="D41" s="200">
        <v>23.337605601471481</v>
      </c>
      <c r="E41" s="200">
        <v>0</v>
      </c>
      <c r="F41" s="200">
        <v>4.6999123856161393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137.7917897320815</v>
      </c>
      <c r="R41" s="200">
        <v>1</v>
      </c>
      <c r="S41" s="200">
        <v>0</v>
      </c>
      <c r="T41" s="200">
        <v>137.7917897320815</v>
      </c>
    </row>
    <row r="42" spans="1:20" x14ac:dyDescent="0.35">
      <c r="A42" s="201" t="s">
        <v>933</v>
      </c>
      <c r="B42" s="200">
        <v>1772.6677835239479</v>
      </c>
      <c r="C42" s="200">
        <v>0</v>
      </c>
      <c r="D42" s="200">
        <v>55.954027217648381</v>
      </c>
      <c r="E42" s="200">
        <v>236.91127806588639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1772.6677835239479</v>
      </c>
      <c r="Q42" s="200">
        <v>0</v>
      </c>
      <c r="R42" s="200">
        <v>1</v>
      </c>
      <c r="S42" s="200">
        <v>2670.612213044215</v>
      </c>
      <c r="T42" s="200">
        <v>897.94442952026679</v>
      </c>
    </row>
    <row r="43" spans="1:20" x14ac:dyDescent="0.35">
      <c r="A43" s="201" t="s">
        <v>932</v>
      </c>
      <c r="B43" s="200">
        <v>6190.3205341651737</v>
      </c>
      <c r="C43" s="200">
        <v>0</v>
      </c>
      <c r="D43" s="200">
        <v>166.97901697860789</v>
      </c>
      <c r="E43" s="200">
        <v>799.91557636110565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6190.3205341651737</v>
      </c>
      <c r="Q43" s="200">
        <v>0</v>
      </c>
      <c r="R43" s="200">
        <v>1</v>
      </c>
      <c r="S43" s="200">
        <v>6728.7687622379381</v>
      </c>
      <c r="T43" s="200">
        <v>538.44822807276421</v>
      </c>
    </row>
    <row r="44" spans="1:20" x14ac:dyDescent="0.35">
      <c r="A44" s="201" t="s">
        <v>931</v>
      </c>
      <c r="B44" s="200">
        <v>61.59566505218001</v>
      </c>
      <c r="C44" s="200">
        <v>0</v>
      </c>
      <c r="D44" s="200">
        <v>70.529221229138216</v>
      </c>
      <c r="E44" s="200">
        <v>12.452048004760041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61.59566505218001</v>
      </c>
      <c r="Q44" s="200">
        <v>0</v>
      </c>
      <c r="R44" s="200">
        <v>1</v>
      </c>
      <c r="S44" s="200">
        <v>252.05126322305799</v>
      </c>
      <c r="T44" s="200">
        <v>190.45559817087801</v>
      </c>
    </row>
    <row r="45" spans="1:20" x14ac:dyDescent="0.35">
      <c r="A45" s="201" t="s">
        <v>930</v>
      </c>
      <c r="B45" s="200">
        <v>0</v>
      </c>
      <c r="C45" s="200">
        <v>0</v>
      </c>
      <c r="D45" s="200">
        <v>0</v>
      </c>
      <c r="E45" s="200">
        <v>0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0</v>
      </c>
      <c r="R45" s="200">
        <v>1</v>
      </c>
      <c r="S45" s="200">
        <v>0</v>
      </c>
      <c r="T45" s="200">
        <v>0</v>
      </c>
    </row>
    <row r="46" spans="1:20" x14ac:dyDescent="0.35">
      <c r="A46" s="201" t="s">
        <v>929</v>
      </c>
      <c r="B46" s="200">
        <v>44.678366330289244</v>
      </c>
      <c r="C46" s="200">
        <v>0</v>
      </c>
      <c r="D46" s="200">
        <v>15.70237424012096</v>
      </c>
      <c r="E46" s="200">
        <v>3.6622260779733371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44.678366330289244</v>
      </c>
      <c r="Q46" s="200">
        <v>0</v>
      </c>
      <c r="R46" s="200">
        <v>1</v>
      </c>
      <c r="S46" s="200">
        <v>107.2201359991754</v>
      </c>
      <c r="T46" s="200">
        <v>62.541769668886182</v>
      </c>
    </row>
    <row r="47" spans="1:20" x14ac:dyDescent="0.35">
      <c r="A47" s="201" t="s">
        <v>928</v>
      </c>
      <c r="B47" s="200">
        <v>0</v>
      </c>
      <c r="C47" s="200">
        <v>101.5758005464253</v>
      </c>
      <c r="D47" s="200">
        <v>16.772460970227311</v>
      </c>
      <c r="E47" s="200">
        <v>0</v>
      </c>
      <c r="F47" s="200">
        <v>6.9557079649646916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0</v>
      </c>
      <c r="Q47" s="200">
        <v>101.5758005464253</v>
      </c>
      <c r="R47" s="200">
        <v>1</v>
      </c>
      <c r="S47" s="200">
        <v>19.677044688635661</v>
      </c>
      <c r="T47" s="200">
        <v>121.2528452350609</v>
      </c>
    </row>
    <row r="48" spans="1:20" x14ac:dyDescent="0.35">
      <c r="A48" s="201" t="s">
        <v>927</v>
      </c>
      <c r="B48" s="200">
        <v>0</v>
      </c>
      <c r="C48" s="200">
        <v>359.44364627015051</v>
      </c>
      <c r="D48" s="200">
        <v>27.09803097208512</v>
      </c>
      <c r="E48" s="200">
        <v>0</v>
      </c>
      <c r="F48" s="200">
        <v>52.694381600907782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359.44364627015051</v>
      </c>
      <c r="R48" s="200">
        <v>1</v>
      </c>
      <c r="S48" s="200">
        <v>179.275018016508</v>
      </c>
      <c r="T48" s="200">
        <v>538.71866428665851</v>
      </c>
    </row>
    <row r="49" spans="1:20" x14ac:dyDescent="0.35">
      <c r="A49" s="201" t="s">
        <v>926</v>
      </c>
      <c r="B49" s="200">
        <v>206.41893623085281</v>
      </c>
      <c r="C49" s="200">
        <v>0</v>
      </c>
      <c r="D49" s="200">
        <v>13.091834873575911</v>
      </c>
      <c r="E49" s="200">
        <v>65.830911180627496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206.41893623085281</v>
      </c>
      <c r="Q49" s="200">
        <v>0</v>
      </c>
      <c r="R49" s="200">
        <v>1</v>
      </c>
      <c r="S49" s="200">
        <v>240.3023791172651</v>
      </c>
      <c r="T49" s="200">
        <v>33.883442886412261</v>
      </c>
    </row>
    <row r="50" spans="1:20" x14ac:dyDescent="0.35">
      <c r="A50" s="201" t="s">
        <v>925</v>
      </c>
      <c r="B50" s="200">
        <v>0</v>
      </c>
      <c r="C50" s="200">
        <v>50.804366142632148</v>
      </c>
      <c r="D50" s="200">
        <v>47.047257008524689</v>
      </c>
      <c r="E50" s="200">
        <v>0</v>
      </c>
      <c r="F50" s="200">
        <v>14.0082157285363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50.804366142632148</v>
      </c>
      <c r="R50" s="200">
        <v>1</v>
      </c>
      <c r="S50" s="200">
        <v>408.29436563317108</v>
      </c>
      <c r="T50" s="200">
        <v>459.09873177580329</v>
      </c>
    </row>
    <row r="51" spans="1:20" x14ac:dyDescent="0.35">
      <c r="A51" s="201" t="s">
        <v>924</v>
      </c>
      <c r="B51" s="200">
        <v>0</v>
      </c>
      <c r="C51" s="200">
        <v>1075.0935051691711</v>
      </c>
      <c r="D51" s="200">
        <v>181.45725658418661</v>
      </c>
      <c r="E51" s="200">
        <v>0</v>
      </c>
      <c r="F51" s="200">
        <v>139.69818017899519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1075.0935051691711</v>
      </c>
      <c r="R51" s="200">
        <v>1</v>
      </c>
      <c r="S51" s="200">
        <v>429.9909539737173</v>
      </c>
      <c r="T51" s="200">
        <v>1505.0844591428879</v>
      </c>
    </row>
    <row r="52" spans="1:20" x14ac:dyDescent="0.35">
      <c r="A52" s="201" t="s">
        <v>923</v>
      </c>
      <c r="B52" s="200">
        <v>10.46753196824212</v>
      </c>
      <c r="C52" s="200">
        <v>0</v>
      </c>
      <c r="D52" s="200">
        <v>0.4038298332008558</v>
      </c>
      <c r="E52" s="200">
        <v>2.73389453841965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10.46753196824212</v>
      </c>
      <c r="Q52" s="200">
        <v>0</v>
      </c>
      <c r="R52" s="200">
        <v>1</v>
      </c>
      <c r="S52" s="200">
        <v>10.46753196824212</v>
      </c>
      <c r="T52" s="200">
        <v>0</v>
      </c>
    </row>
    <row r="53" spans="1:20" x14ac:dyDescent="0.35">
      <c r="A53" s="201" t="s">
        <v>922</v>
      </c>
      <c r="B53" s="200">
        <v>0</v>
      </c>
      <c r="C53" s="200">
        <v>58.559610536574439</v>
      </c>
      <c r="D53" s="200">
        <v>42.165021755365558</v>
      </c>
      <c r="E53" s="200">
        <v>0</v>
      </c>
      <c r="F53" s="200">
        <v>13.002655900328589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58.559610536574439</v>
      </c>
      <c r="R53" s="200">
        <v>1</v>
      </c>
      <c r="S53" s="200">
        <v>184.86305833377779</v>
      </c>
      <c r="T53" s="200">
        <v>243.42266887035231</v>
      </c>
    </row>
    <row r="54" spans="1:20" x14ac:dyDescent="0.35">
      <c r="A54" s="201" t="s">
        <v>921</v>
      </c>
      <c r="B54" s="200">
        <v>0</v>
      </c>
      <c r="C54" s="200">
        <v>98.700565250877119</v>
      </c>
      <c r="D54" s="200">
        <v>11.9451484855344</v>
      </c>
      <c r="E54" s="200">
        <v>0</v>
      </c>
      <c r="F54" s="200">
        <v>15.163974363651571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98.700565250877119</v>
      </c>
      <c r="R54" s="200">
        <v>1</v>
      </c>
      <c r="S54" s="200">
        <v>0</v>
      </c>
      <c r="T54" s="200">
        <v>98.700565250877119</v>
      </c>
    </row>
    <row r="55" spans="1:20" x14ac:dyDescent="0.35">
      <c r="A55" s="201" t="s">
        <v>920</v>
      </c>
      <c r="B55" s="200">
        <v>32.706926323464749</v>
      </c>
      <c r="C55" s="200">
        <v>0</v>
      </c>
      <c r="D55" s="200">
        <v>5.8424021438840041</v>
      </c>
      <c r="E55" s="200">
        <v>7.4181214030374436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32.706926323464749</v>
      </c>
      <c r="Q55" s="200">
        <v>0</v>
      </c>
      <c r="R55" s="200">
        <v>1</v>
      </c>
      <c r="S55" s="200">
        <v>53.495814674481927</v>
      </c>
      <c r="T55" s="200">
        <v>20.788888351017189</v>
      </c>
    </row>
    <row r="56" spans="1:20" x14ac:dyDescent="0.35">
      <c r="A56" s="201" t="s">
        <v>919</v>
      </c>
      <c r="B56" s="200">
        <v>21.009568866251179</v>
      </c>
      <c r="C56" s="200">
        <v>0</v>
      </c>
      <c r="D56" s="200">
        <v>1.2597610894156279</v>
      </c>
      <c r="E56" s="200">
        <v>3.1933253634286221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21.009568866251179</v>
      </c>
      <c r="Q56" s="200">
        <v>0</v>
      </c>
      <c r="R56" s="200">
        <v>1</v>
      </c>
      <c r="S56" s="200">
        <v>21.009568866251179</v>
      </c>
      <c r="T56" s="200">
        <v>0</v>
      </c>
    </row>
    <row r="57" spans="1:20" x14ac:dyDescent="0.35">
      <c r="A57" s="201" t="s">
        <v>918</v>
      </c>
      <c r="B57" s="200">
        <v>1969.746061655464</v>
      </c>
      <c r="C57" s="200">
        <v>0</v>
      </c>
      <c r="D57" s="200">
        <v>205.19202303134159</v>
      </c>
      <c r="E57" s="200">
        <v>1208.321245855851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1969.746061655464</v>
      </c>
      <c r="Q57" s="200">
        <v>0</v>
      </c>
      <c r="R57" s="200">
        <v>1</v>
      </c>
      <c r="S57" s="200">
        <v>1969.746061655464</v>
      </c>
      <c r="T57" s="200">
        <v>0</v>
      </c>
    </row>
    <row r="58" spans="1:20" x14ac:dyDescent="0.35">
      <c r="A58" s="201" t="s">
        <v>917</v>
      </c>
      <c r="B58" s="200">
        <v>1230.029314577818</v>
      </c>
      <c r="C58" s="200">
        <v>0</v>
      </c>
      <c r="D58" s="200">
        <v>97.9702835564579</v>
      </c>
      <c r="E58" s="200">
        <v>399.15697027532508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1230.029314577818</v>
      </c>
      <c r="Q58" s="200">
        <v>0</v>
      </c>
      <c r="R58" s="200">
        <v>1</v>
      </c>
      <c r="S58" s="200">
        <v>1230.029314577818</v>
      </c>
      <c r="T58" s="200">
        <v>0</v>
      </c>
    </row>
    <row r="59" spans="1:20" x14ac:dyDescent="0.35">
      <c r="A59" s="201" t="s">
        <v>916</v>
      </c>
      <c r="B59" s="200">
        <v>0</v>
      </c>
      <c r="C59" s="200">
        <v>0</v>
      </c>
      <c r="D59" s="200">
        <v>0</v>
      </c>
      <c r="E59" s="200">
        <v>0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0</v>
      </c>
      <c r="R59" s="200">
        <v>1</v>
      </c>
      <c r="S59" s="200">
        <v>0</v>
      </c>
      <c r="T59" s="200">
        <v>0</v>
      </c>
    </row>
    <row r="60" spans="1:20" x14ac:dyDescent="0.35">
      <c r="A60" s="201" t="s">
        <v>915</v>
      </c>
      <c r="B60" s="200">
        <v>0</v>
      </c>
      <c r="C60" s="200">
        <v>17.128236554729138</v>
      </c>
      <c r="D60" s="200">
        <v>36.948616706798568</v>
      </c>
      <c r="E60" s="200">
        <v>0</v>
      </c>
      <c r="F60" s="200">
        <v>9.603823038516996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17.128236554729138</v>
      </c>
      <c r="R60" s="200">
        <v>1</v>
      </c>
      <c r="S60" s="200">
        <v>161.6271511834384</v>
      </c>
      <c r="T60" s="200">
        <v>178.75538773816751</v>
      </c>
    </row>
    <row r="61" spans="1:20" x14ac:dyDescent="0.35">
      <c r="A61" s="201" t="s">
        <v>914</v>
      </c>
      <c r="B61" s="200">
        <v>499.40027010188618</v>
      </c>
      <c r="C61" s="200">
        <v>0</v>
      </c>
      <c r="D61" s="200">
        <v>84.330608661135685</v>
      </c>
      <c r="E61" s="200">
        <v>106.433671331307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499.40027010188618</v>
      </c>
      <c r="Q61" s="200">
        <v>0</v>
      </c>
      <c r="R61" s="200">
        <v>1</v>
      </c>
      <c r="S61" s="200">
        <v>623.45338771980312</v>
      </c>
      <c r="T61" s="200">
        <v>124.0531176179169</v>
      </c>
    </row>
    <row r="62" spans="1:20" x14ac:dyDescent="0.35">
      <c r="A62" s="201" t="s">
        <v>913</v>
      </c>
      <c r="B62" s="200">
        <v>71.943939546105128</v>
      </c>
      <c r="C62" s="200">
        <v>0</v>
      </c>
      <c r="D62" s="200">
        <v>18.27632432462563</v>
      </c>
      <c r="E62" s="200">
        <v>13.44008380700024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71.943939546105128</v>
      </c>
      <c r="Q62" s="200">
        <v>0</v>
      </c>
      <c r="R62" s="200">
        <v>1</v>
      </c>
      <c r="S62" s="200">
        <v>127.17625148317261</v>
      </c>
      <c r="T62" s="200">
        <v>55.232311937067458</v>
      </c>
    </row>
    <row r="63" spans="1:20" x14ac:dyDescent="0.35">
      <c r="A63" s="201" t="s">
        <v>912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911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910</v>
      </c>
      <c r="B65" s="200">
        <v>0</v>
      </c>
      <c r="C65" s="200">
        <v>288.38428386984373</v>
      </c>
      <c r="D65" s="200">
        <v>43.458001799864427</v>
      </c>
      <c r="E65" s="200">
        <v>0</v>
      </c>
      <c r="F65" s="200">
        <v>350.82955221604078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288.38428386984373</v>
      </c>
      <c r="R65" s="200">
        <v>1</v>
      </c>
      <c r="S65" s="200">
        <v>51.833272974997641</v>
      </c>
      <c r="T65" s="200">
        <v>340.21755684484128</v>
      </c>
    </row>
    <row r="66" spans="1:20" x14ac:dyDescent="0.35">
      <c r="A66" s="201" t="s">
        <v>909</v>
      </c>
      <c r="B66" s="200">
        <v>149.21384277314081</v>
      </c>
      <c r="C66" s="200">
        <v>0</v>
      </c>
      <c r="D66" s="200">
        <v>62.924996048109897</v>
      </c>
      <c r="E66" s="200">
        <v>337.07365404341391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149.21384277314081</v>
      </c>
      <c r="Q66" s="200">
        <v>0</v>
      </c>
      <c r="R66" s="200">
        <v>1</v>
      </c>
      <c r="S66" s="200">
        <v>149.21384277314081</v>
      </c>
      <c r="T66" s="200">
        <v>0</v>
      </c>
    </row>
    <row r="67" spans="1:20" x14ac:dyDescent="0.35">
      <c r="A67" s="201" t="s">
        <v>908</v>
      </c>
      <c r="B67" s="200">
        <v>34.712660127500008</v>
      </c>
      <c r="C67" s="200">
        <v>0</v>
      </c>
      <c r="D67" s="200">
        <v>11.212832351160291</v>
      </c>
      <c r="E67" s="200">
        <v>43.871352397244962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34.712660127500008</v>
      </c>
      <c r="Q67" s="200">
        <v>0</v>
      </c>
      <c r="R67" s="200">
        <v>1</v>
      </c>
      <c r="S67" s="200">
        <v>34.712660127500008</v>
      </c>
      <c r="T67" s="200">
        <v>0</v>
      </c>
    </row>
    <row r="68" spans="1:20" x14ac:dyDescent="0.35">
      <c r="A68" s="201" t="s">
        <v>907</v>
      </c>
      <c r="B68" s="200">
        <v>0</v>
      </c>
      <c r="C68" s="200">
        <v>32.519997887933883</v>
      </c>
      <c r="D68" s="200">
        <v>7.248173918472137</v>
      </c>
      <c r="E68" s="200">
        <v>0</v>
      </c>
      <c r="F68" s="200">
        <v>24.613436977622531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32.519997887933883</v>
      </c>
      <c r="R68" s="200">
        <v>1</v>
      </c>
      <c r="S68" s="200">
        <v>0</v>
      </c>
      <c r="T68" s="200">
        <v>32.519997887933883</v>
      </c>
    </row>
    <row r="69" spans="1:20" x14ac:dyDescent="0.35">
      <c r="A69" s="201" t="s">
        <v>906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905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904</v>
      </c>
      <c r="B71" s="200">
        <v>0</v>
      </c>
      <c r="C71" s="200">
        <v>0</v>
      </c>
      <c r="D71" s="200">
        <v>0</v>
      </c>
      <c r="E71" s="200">
        <v>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0</v>
      </c>
      <c r="R71" s="200">
        <v>1</v>
      </c>
      <c r="S71" s="200">
        <v>0</v>
      </c>
      <c r="T71" s="200">
        <v>0</v>
      </c>
    </row>
    <row r="72" spans="1:20" x14ac:dyDescent="0.35">
      <c r="A72" s="201" t="s">
        <v>903</v>
      </c>
      <c r="B72" s="200">
        <v>71.200440257976965</v>
      </c>
      <c r="C72" s="200">
        <v>0</v>
      </c>
      <c r="D72" s="200">
        <v>188.67773544619359</v>
      </c>
      <c r="E72" s="200">
        <v>326.14758586061862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71.200440257976965</v>
      </c>
      <c r="Q72" s="200">
        <v>0</v>
      </c>
      <c r="R72" s="200">
        <v>1</v>
      </c>
      <c r="S72" s="200">
        <v>75.387303643321658</v>
      </c>
      <c r="T72" s="200">
        <v>4.1868633853446964</v>
      </c>
    </row>
    <row r="73" spans="1:20" x14ac:dyDescent="0.35">
      <c r="A73" s="201" t="s">
        <v>902</v>
      </c>
      <c r="B73" s="200">
        <v>15.72158009682807</v>
      </c>
      <c r="C73" s="200">
        <v>0</v>
      </c>
      <c r="D73" s="200">
        <v>2.5545200727912181</v>
      </c>
      <c r="E73" s="200">
        <v>5.8683382383522176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15.72158009682807</v>
      </c>
      <c r="Q73" s="200">
        <v>0</v>
      </c>
      <c r="R73" s="200">
        <v>1</v>
      </c>
      <c r="S73" s="200">
        <v>15.72158009682807</v>
      </c>
      <c r="T73" s="200">
        <v>0</v>
      </c>
    </row>
    <row r="74" spans="1:20" x14ac:dyDescent="0.35">
      <c r="A74" s="201" t="s">
        <v>901</v>
      </c>
      <c r="B74" s="200">
        <v>0</v>
      </c>
      <c r="C74" s="200">
        <v>0</v>
      </c>
      <c r="D74" s="200">
        <v>0</v>
      </c>
      <c r="E74" s="200">
        <v>0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0</v>
      </c>
      <c r="R74" s="200">
        <v>1</v>
      </c>
      <c r="S74" s="200">
        <v>0</v>
      </c>
      <c r="T74" s="200">
        <v>0</v>
      </c>
    </row>
    <row r="75" spans="1:20" x14ac:dyDescent="0.35">
      <c r="A75" s="201" t="s">
        <v>900</v>
      </c>
      <c r="B75" s="200">
        <v>0</v>
      </c>
      <c r="C75" s="200">
        <v>0</v>
      </c>
      <c r="D75" s="200">
        <v>0</v>
      </c>
      <c r="E75" s="200">
        <v>0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0</v>
      </c>
      <c r="R75" s="200">
        <v>1</v>
      </c>
      <c r="S75" s="200">
        <v>0</v>
      </c>
      <c r="T75" s="200">
        <v>0</v>
      </c>
    </row>
    <row r="76" spans="1:20" x14ac:dyDescent="0.35">
      <c r="A76" s="201" t="s">
        <v>899</v>
      </c>
      <c r="B76" s="200">
        <v>0</v>
      </c>
      <c r="C76" s="200">
        <v>0</v>
      </c>
      <c r="D76" s="200">
        <v>0</v>
      </c>
      <c r="E76" s="200">
        <v>0</v>
      </c>
      <c r="F76" s="200">
        <v>0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0</v>
      </c>
      <c r="R76" s="200">
        <v>1</v>
      </c>
      <c r="S76" s="200">
        <v>0</v>
      </c>
      <c r="T76" s="200">
        <v>0</v>
      </c>
    </row>
    <row r="77" spans="1:20" x14ac:dyDescent="0.35">
      <c r="A77" s="201" t="s">
        <v>898</v>
      </c>
      <c r="B77" s="200">
        <v>139.28572200213381</v>
      </c>
      <c r="C77" s="200">
        <v>0</v>
      </c>
      <c r="D77" s="200">
        <v>44.099343018021948</v>
      </c>
      <c r="E77" s="200" t="s">
        <v>990</v>
      </c>
      <c r="F77" s="200">
        <v>0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139.28572200213381</v>
      </c>
      <c r="Q77" s="200">
        <v>0</v>
      </c>
      <c r="R77" s="200">
        <v>1</v>
      </c>
      <c r="S77" s="200">
        <v>139.28572200213381</v>
      </c>
      <c r="T77" s="200">
        <v>0</v>
      </c>
    </row>
    <row r="78" spans="1:20" x14ac:dyDescent="0.35">
      <c r="A78" s="201" t="s">
        <v>897</v>
      </c>
      <c r="B78" s="200">
        <v>0</v>
      </c>
      <c r="C78" s="200">
        <v>368.69335283777662</v>
      </c>
      <c r="D78" s="200">
        <v>15.105469629353809</v>
      </c>
      <c r="E78" s="200">
        <v>0</v>
      </c>
      <c r="F78" s="200">
        <v>27002.305109078701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0</v>
      </c>
      <c r="Q78" s="200">
        <v>368.69335283777662</v>
      </c>
      <c r="R78" s="200">
        <v>1</v>
      </c>
      <c r="S78" s="200">
        <v>126.3578615858864</v>
      </c>
      <c r="T78" s="200">
        <v>495.051214423663</v>
      </c>
    </row>
    <row r="79" spans="1:20" x14ac:dyDescent="0.35">
      <c r="A79" s="201" t="s">
        <v>896</v>
      </c>
      <c r="B79" s="200">
        <v>121.2293640999666</v>
      </c>
      <c r="C79" s="200">
        <v>0</v>
      </c>
      <c r="D79" s="200">
        <v>11.486782635619459</v>
      </c>
      <c r="E79" s="200">
        <v>960.59197756240644</v>
      </c>
      <c r="F79" s="200">
        <v>0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121.2293640999666</v>
      </c>
      <c r="Q79" s="200">
        <v>0</v>
      </c>
      <c r="R79" s="200">
        <v>1</v>
      </c>
      <c r="S79" s="200">
        <v>138.68817507759999</v>
      </c>
      <c r="T79" s="200">
        <v>17.458810977633451</v>
      </c>
    </row>
    <row r="80" spans="1:20" x14ac:dyDescent="0.35">
      <c r="A80" s="201" t="s">
        <v>895</v>
      </c>
      <c r="B80" s="200">
        <v>0</v>
      </c>
      <c r="C80" s="200">
        <v>0</v>
      </c>
      <c r="D80" s="200">
        <v>0</v>
      </c>
      <c r="E80" s="200">
        <v>0</v>
      </c>
      <c r="F80" s="200">
        <v>0</v>
      </c>
      <c r="G80" s="200">
        <v>0</v>
      </c>
      <c r="H80" s="200">
        <v>1</v>
      </c>
      <c r="I80" s="200">
        <v>1</v>
      </c>
      <c r="J80" s="200">
        <v>1</v>
      </c>
      <c r="K80" s="200">
        <v>1</v>
      </c>
      <c r="L80" s="200">
        <v>0</v>
      </c>
      <c r="M80" s="200">
        <v>0</v>
      </c>
      <c r="N80" s="200">
        <v>0</v>
      </c>
      <c r="O80" s="200">
        <v>0</v>
      </c>
      <c r="P80" s="200">
        <v>0</v>
      </c>
      <c r="Q80" s="200">
        <v>0</v>
      </c>
      <c r="R80" s="200">
        <v>1</v>
      </c>
      <c r="S80" s="200">
        <v>0</v>
      </c>
      <c r="T80" s="200">
        <v>0</v>
      </c>
    </row>
    <row r="81" spans="1:20" x14ac:dyDescent="0.35">
      <c r="A81" s="201" t="s">
        <v>894</v>
      </c>
      <c r="B81" s="200">
        <v>4380.6711180276698</v>
      </c>
      <c r="C81" s="200">
        <v>0</v>
      </c>
      <c r="D81" s="200">
        <v>39.27968502473059</v>
      </c>
      <c r="E81" s="200">
        <v>112588.893475059</v>
      </c>
      <c r="F81" s="200">
        <v>0</v>
      </c>
      <c r="G81" s="200">
        <v>0</v>
      </c>
      <c r="H81" s="200">
        <v>1</v>
      </c>
      <c r="I81" s="200">
        <v>1</v>
      </c>
      <c r="J81" s="200">
        <v>1</v>
      </c>
      <c r="K81" s="200">
        <v>1</v>
      </c>
      <c r="L81" s="200">
        <v>0</v>
      </c>
      <c r="M81" s="200">
        <v>0</v>
      </c>
      <c r="N81" s="200">
        <v>0</v>
      </c>
      <c r="O81" s="200">
        <v>0</v>
      </c>
      <c r="P81" s="200">
        <v>4380.6711180276698</v>
      </c>
      <c r="Q81" s="200">
        <v>0</v>
      </c>
      <c r="R81" s="200">
        <v>1</v>
      </c>
      <c r="S81" s="200">
        <v>9575.7212918866971</v>
      </c>
      <c r="T81" s="200">
        <v>5195.0501738590274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0AF9D5-E62B-4796-BA61-31053340B353}">
  <dimension ref="A1:Y81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965</v>
      </c>
    </row>
    <row r="6" spans="1:25" x14ac:dyDescent="0.35">
      <c r="A6" s="201" t="s">
        <v>873</v>
      </c>
      <c r="B6" s="200" t="s">
        <v>964</v>
      </c>
    </row>
    <row r="7" spans="1:25" x14ac:dyDescent="0.35">
      <c r="A7" s="201" t="s">
        <v>872</v>
      </c>
      <c r="B7" s="200">
        <v>16602</v>
      </c>
    </row>
    <row r="8" spans="1:25" x14ac:dyDescent="0.35">
      <c r="A8" s="201" t="s">
        <v>871</v>
      </c>
      <c r="B8" s="200">
        <v>8577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963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954</v>
      </c>
    </row>
    <row r="15" spans="1:25" s="202" customFormat="1" ht="50" customHeight="1" x14ac:dyDescent="0.35">
      <c r="A15" s="202" t="s">
        <v>4</v>
      </c>
      <c r="B15" s="202" t="s">
        <v>961</v>
      </c>
      <c r="C15" s="202" t="s">
        <v>960</v>
      </c>
      <c r="D15" s="202" t="s">
        <v>164</v>
      </c>
      <c r="E15" s="202" t="s">
        <v>287</v>
      </c>
      <c r="F15" s="202" t="s">
        <v>289</v>
      </c>
      <c r="G15" s="202" t="s">
        <v>977</v>
      </c>
      <c r="H15" s="202" t="s">
        <v>976</v>
      </c>
      <c r="I15" s="202" t="s">
        <v>975</v>
      </c>
      <c r="J15" s="202" t="s">
        <v>974</v>
      </c>
      <c r="K15" s="202" t="s">
        <v>973</v>
      </c>
      <c r="L15" s="202" t="s">
        <v>972</v>
      </c>
      <c r="M15" s="202" t="s">
        <v>971</v>
      </c>
      <c r="N15" s="202" t="s">
        <v>970</v>
      </c>
      <c r="O15" s="202" t="s">
        <v>969</v>
      </c>
      <c r="P15" s="202" t="s">
        <v>968</v>
      </c>
      <c r="Q15" s="202" t="s">
        <v>967</v>
      </c>
      <c r="R15" s="202" t="s">
        <v>966</v>
      </c>
      <c r="S15" s="202" t="s">
        <v>961</v>
      </c>
      <c r="T15" s="202" t="s">
        <v>960</v>
      </c>
      <c r="U15" s="202" t="s">
        <v>988</v>
      </c>
      <c r="V15" s="202" t="s">
        <v>987</v>
      </c>
      <c r="W15" s="202" t="s">
        <v>982</v>
      </c>
      <c r="X15" s="202" t="s">
        <v>985</v>
      </c>
      <c r="Y15" s="202" t="s">
        <v>980</v>
      </c>
    </row>
    <row r="16" spans="1:25" x14ac:dyDescent="0.35">
      <c r="A16" s="201" t="s">
        <v>478</v>
      </c>
      <c r="B16" s="200">
        <v>0</v>
      </c>
      <c r="C16" s="200">
        <v>1539.3881361065501</v>
      </c>
      <c r="D16" s="200">
        <v>0</v>
      </c>
      <c r="E16" s="200">
        <v>0</v>
      </c>
      <c r="F16" s="200">
        <v>0</v>
      </c>
      <c r="G16" s="200">
        <v>2407.5822919765042</v>
      </c>
      <c r="H16" s="200">
        <v>1</v>
      </c>
      <c r="I16" s="200">
        <v>1</v>
      </c>
      <c r="J16" s="200">
        <v>1</v>
      </c>
      <c r="K16" s="200">
        <v>1</v>
      </c>
      <c r="L16" s="200">
        <v>0</v>
      </c>
      <c r="M16" s="200">
        <v>6182.7597569091204</v>
      </c>
      <c r="N16" s="200">
        <v>7050.953912779074</v>
      </c>
      <c r="O16" s="200">
        <v>868.19415586995365</v>
      </c>
      <c r="P16" s="200">
        <v>2119.9172543551349</v>
      </c>
      <c r="Q16" s="200">
        <v>3659.305390461685</v>
      </c>
      <c r="R16" s="200">
        <v>1</v>
      </c>
      <c r="S16" s="200">
        <v>3935.5510881124942</v>
      </c>
      <c r="T16" s="200">
        <v>5474.9392242190443</v>
      </c>
      <c r="U16" s="199">
        <v>136.7987086674155</v>
      </c>
      <c r="V16" s="199">
        <v>571.02182402266044</v>
      </c>
      <c r="W16" s="199">
        <v>2978.6041159991642</v>
      </c>
      <c r="X16" s="199">
        <v>0</v>
      </c>
      <c r="Y16" s="199">
        <v>0</v>
      </c>
    </row>
    <row r="17" spans="1:20" x14ac:dyDescent="0.35">
      <c r="A17" s="201" t="s">
        <v>958</v>
      </c>
      <c r="B17" s="200">
        <v>0</v>
      </c>
      <c r="C17" s="200">
        <v>19.208076553353919</v>
      </c>
      <c r="D17" s="200">
        <v>628.12792074231197</v>
      </c>
      <c r="E17" s="200">
        <v>0</v>
      </c>
      <c r="F17" s="200">
        <v>1.1517779474797609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19.208076553353919</v>
      </c>
      <c r="R17" s="200">
        <v>1</v>
      </c>
      <c r="S17" s="200">
        <v>389.06291150889803</v>
      </c>
      <c r="T17" s="200">
        <v>408.27098806225189</v>
      </c>
    </row>
    <row r="18" spans="1:20" x14ac:dyDescent="0.35">
      <c r="A18" s="201" t="s">
        <v>957</v>
      </c>
      <c r="B18" s="200">
        <v>0</v>
      </c>
      <c r="C18" s="200">
        <v>196.58427898192721</v>
      </c>
      <c r="D18" s="200">
        <v>1381.993678709759</v>
      </c>
      <c r="E18" s="200">
        <v>0</v>
      </c>
      <c r="F18" s="200">
        <v>14.428941273516431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196.58427898192721</v>
      </c>
      <c r="R18" s="200">
        <v>1</v>
      </c>
      <c r="S18" s="200">
        <v>718.42335900219166</v>
      </c>
      <c r="T18" s="200">
        <v>915.0076379841189</v>
      </c>
    </row>
    <row r="19" spans="1:20" x14ac:dyDescent="0.35">
      <c r="A19" s="201" t="s">
        <v>956</v>
      </c>
      <c r="B19" s="200">
        <v>0</v>
      </c>
      <c r="C19" s="200">
        <v>703.86227459644931</v>
      </c>
      <c r="D19" s="200">
        <v>895.84822794670686</v>
      </c>
      <c r="E19" s="200">
        <v>0</v>
      </c>
      <c r="F19" s="200">
        <v>349.2271697360668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703.86227459644931</v>
      </c>
      <c r="R19" s="200">
        <v>1</v>
      </c>
      <c r="S19" s="200">
        <v>75.678454839477453</v>
      </c>
      <c r="T19" s="200">
        <v>779.54072943592678</v>
      </c>
    </row>
    <row r="20" spans="1:20" x14ac:dyDescent="0.35">
      <c r="A20" s="201" t="s">
        <v>955</v>
      </c>
      <c r="B20" s="200">
        <v>79.101472316146896</v>
      </c>
      <c r="C20" s="200">
        <v>0</v>
      </c>
      <c r="D20" s="200">
        <v>175.43333754029561</v>
      </c>
      <c r="E20" s="200">
        <v>91.370327823418222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79.101472316146896</v>
      </c>
      <c r="Q20" s="200">
        <v>0</v>
      </c>
      <c r="R20" s="200">
        <v>1</v>
      </c>
      <c r="S20" s="200">
        <v>79.101472316146896</v>
      </c>
      <c r="T20" s="200">
        <v>0</v>
      </c>
    </row>
    <row r="21" spans="1:20" x14ac:dyDescent="0.35">
      <c r="A21" s="201" t="s">
        <v>954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953</v>
      </c>
      <c r="B22" s="200">
        <v>0</v>
      </c>
      <c r="C22" s="200">
        <v>493.96839582892483</v>
      </c>
      <c r="D22" s="200">
        <v>3134.51740455867</v>
      </c>
      <c r="E22" s="200">
        <v>0</v>
      </c>
      <c r="F22" s="200">
        <v>605.01410759368048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493.96839582892483</v>
      </c>
      <c r="R22" s="200">
        <v>1</v>
      </c>
      <c r="S22" s="200">
        <v>0</v>
      </c>
      <c r="T22" s="200">
        <v>493.96839582892483</v>
      </c>
    </row>
    <row r="23" spans="1:20" x14ac:dyDescent="0.35">
      <c r="A23" s="201" t="s">
        <v>952</v>
      </c>
      <c r="B23" s="200">
        <v>31.898966811144209</v>
      </c>
      <c r="C23" s="200">
        <v>0</v>
      </c>
      <c r="D23" s="200">
        <v>359.04422500253179</v>
      </c>
      <c r="E23" s="200">
        <v>100.952039273813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31.898966811144209</v>
      </c>
      <c r="Q23" s="200">
        <v>0</v>
      </c>
      <c r="R23" s="200">
        <v>1</v>
      </c>
      <c r="S23" s="200">
        <v>31.898966811144209</v>
      </c>
      <c r="T23" s="200">
        <v>0</v>
      </c>
    </row>
    <row r="24" spans="1:20" x14ac:dyDescent="0.35">
      <c r="A24" s="201" t="s">
        <v>951</v>
      </c>
      <c r="B24" s="200">
        <v>0</v>
      </c>
      <c r="C24" s="200">
        <v>0</v>
      </c>
      <c r="D24" s="200">
        <v>0</v>
      </c>
      <c r="E24" s="200">
        <v>0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0</v>
      </c>
      <c r="R24" s="200">
        <v>1</v>
      </c>
      <c r="S24" s="200">
        <v>0</v>
      </c>
      <c r="T24" s="200">
        <v>0</v>
      </c>
    </row>
    <row r="25" spans="1:20" x14ac:dyDescent="0.35">
      <c r="A25" s="201" t="s">
        <v>950</v>
      </c>
      <c r="B25" s="200">
        <v>65.163971177033844</v>
      </c>
      <c r="C25" s="200">
        <v>0</v>
      </c>
      <c r="D25" s="200">
        <v>342.41194949310682</v>
      </c>
      <c r="E25" s="200">
        <v>13.534851163880401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65.163971177033844</v>
      </c>
      <c r="Q25" s="200">
        <v>0</v>
      </c>
      <c r="R25" s="200">
        <v>1</v>
      </c>
      <c r="S25" s="200">
        <v>119.09927833073429</v>
      </c>
      <c r="T25" s="200">
        <v>53.935307153700421</v>
      </c>
    </row>
    <row r="26" spans="1:20" x14ac:dyDescent="0.35">
      <c r="A26" s="201" t="s">
        <v>949</v>
      </c>
      <c r="B26" s="200">
        <v>0</v>
      </c>
      <c r="C26" s="200">
        <v>0</v>
      </c>
      <c r="D26" s="200">
        <v>0</v>
      </c>
      <c r="E26" s="200">
        <v>0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0</v>
      </c>
      <c r="R26" s="200">
        <v>1</v>
      </c>
      <c r="S26" s="200">
        <v>0</v>
      </c>
      <c r="T26" s="200">
        <v>0</v>
      </c>
    </row>
    <row r="27" spans="1:20" x14ac:dyDescent="0.35">
      <c r="A27" s="201" t="s">
        <v>948</v>
      </c>
      <c r="B27" s="200">
        <v>0</v>
      </c>
      <c r="C27" s="200">
        <v>0</v>
      </c>
      <c r="D27" s="200">
        <v>0</v>
      </c>
      <c r="E27" s="200">
        <v>0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0</v>
      </c>
      <c r="R27" s="200">
        <v>1</v>
      </c>
      <c r="S27" s="200">
        <v>0</v>
      </c>
      <c r="T27" s="200">
        <v>0</v>
      </c>
    </row>
    <row r="28" spans="1:20" x14ac:dyDescent="0.35">
      <c r="A28" s="201" t="s">
        <v>947</v>
      </c>
      <c r="B28" s="200">
        <v>0</v>
      </c>
      <c r="C28" s="200">
        <v>0</v>
      </c>
      <c r="D28" s="200">
        <v>0</v>
      </c>
      <c r="E28" s="200">
        <v>0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0</v>
      </c>
      <c r="R28" s="200">
        <v>1</v>
      </c>
      <c r="S28" s="200">
        <v>0</v>
      </c>
      <c r="T28" s="200">
        <v>0</v>
      </c>
    </row>
    <row r="29" spans="1:20" x14ac:dyDescent="0.35">
      <c r="A29" s="201" t="s">
        <v>946</v>
      </c>
      <c r="B29" s="200">
        <v>0</v>
      </c>
      <c r="C29" s="200">
        <v>79.311504544729118</v>
      </c>
      <c r="D29" s="200">
        <v>5239.8265036389394</v>
      </c>
      <c r="E29" s="200">
        <v>0</v>
      </c>
      <c r="F29" s="200">
        <v>113.1673511188054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79.311504544729118</v>
      </c>
      <c r="R29" s="200">
        <v>1</v>
      </c>
      <c r="S29" s="200">
        <v>106.8361194916626</v>
      </c>
      <c r="T29" s="200">
        <v>186.1476240363917</v>
      </c>
    </row>
    <row r="30" spans="1:20" x14ac:dyDescent="0.35">
      <c r="A30" s="201" t="s">
        <v>945</v>
      </c>
      <c r="B30" s="200">
        <v>0</v>
      </c>
      <c r="C30" s="200">
        <v>0</v>
      </c>
      <c r="D30" s="200">
        <v>0</v>
      </c>
      <c r="E30" s="200">
        <v>0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0</v>
      </c>
      <c r="R30" s="200">
        <v>1</v>
      </c>
      <c r="S30" s="200">
        <v>0</v>
      </c>
      <c r="T30" s="200">
        <v>0</v>
      </c>
    </row>
    <row r="31" spans="1:20" x14ac:dyDescent="0.35">
      <c r="A31" s="201" t="s">
        <v>944</v>
      </c>
      <c r="B31" s="200">
        <v>0</v>
      </c>
      <c r="C31" s="200">
        <v>389.61878845602769</v>
      </c>
      <c r="D31" s="200">
        <v>22.42952119720244</v>
      </c>
      <c r="E31" s="200">
        <v>0</v>
      </c>
      <c r="F31" s="200">
        <v>1517.1372390860231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</v>
      </c>
      <c r="Q31" s="200">
        <v>389.61878845602769</v>
      </c>
      <c r="R31" s="200">
        <v>1</v>
      </c>
      <c r="S31" s="200">
        <v>27.589262700253489</v>
      </c>
      <c r="T31" s="200">
        <v>417.20805115628121</v>
      </c>
    </row>
    <row r="32" spans="1:20" x14ac:dyDescent="0.35">
      <c r="A32" s="201" t="s">
        <v>943</v>
      </c>
      <c r="B32" s="200">
        <v>106.0642533133263</v>
      </c>
      <c r="C32" s="200">
        <v>0</v>
      </c>
      <c r="D32" s="200">
        <v>22.029904180795569</v>
      </c>
      <c r="E32" s="200">
        <v>21.253963321452559</v>
      </c>
      <c r="F32" s="200">
        <v>0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106.0642533133263</v>
      </c>
      <c r="Q32" s="200">
        <v>0</v>
      </c>
      <c r="R32" s="200">
        <v>1</v>
      </c>
      <c r="S32" s="200">
        <v>252.21923966640969</v>
      </c>
      <c r="T32" s="200">
        <v>146.15498635308339</v>
      </c>
    </row>
    <row r="33" spans="1:20" x14ac:dyDescent="0.35">
      <c r="A33" s="201" t="s">
        <v>942</v>
      </c>
      <c r="B33" s="200">
        <v>0</v>
      </c>
      <c r="C33" s="200">
        <v>0</v>
      </c>
      <c r="D33" s="200">
        <v>0</v>
      </c>
      <c r="E33" s="200">
        <v>0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</v>
      </c>
      <c r="Q33" s="200">
        <v>0</v>
      </c>
      <c r="R33" s="200">
        <v>1</v>
      </c>
      <c r="S33" s="200">
        <v>0</v>
      </c>
      <c r="T33" s="200">
        <v>0</v>
      </c>
    </row>
    <row r="34" spans="1:20" x14ac:dyDescent="0.35">
      <c r="A34" s="201" t="s">
        <v>941</v>
      </c>
      <c r="B34" s="200">
        <v>0</v>
      </c>
      <c r="C34" s="200">
        <v>0</v>
      </c>
      <c r="D34" s="200">
        <v>0</v>
      </c>
      <c r="E34" s="200">
        <v>0</v>
      </c>
      <c r="F34" s="200">
        <v>0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0</v>
      </c>
      <c r="R34" s="200">
        <v>1</v>
      </c>
      <c r="S34" s="200">
        <v>0</v>
      </c>
      <c r="T34" s="200">
        <v>0</v>
      </c>
    </row>
    <row r="35" spans="1:20" x14ac:dyDescent="0.35">
      <c r="A35" s="201" t="s">
        <v>940</v>
      </c>
      <c r="B35" s="200">
        <v>73.41933613151005</v>
      </c>
      <c r="C35" s="200">
        <v>0</v>
      </c>
      <c r="D35" s="200">
        <v>23.078564857194898</v>
      </c>
      <c r="E35" s="200">
        <v>27.503214742484172</v>
      </c>
      <c r="F35" s="200">
        <v>0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73.41933613151005</v>
      </c>
      <c r="Q35" s="200">
        <v>0</v>
      </c>
      <c r="R35" s="200">
        <v>1</v>
      </c>
      <c r="S35" s="200">
        <v>73.41933613151005</v>
      </c>
      <c r="T35" s="200">
        <v>0</v>
      </c>
    </row>
    <row r="36" spans="1:20" x14ac:dyDescent="0.35">
      <c r="A36" s="201" t="s">
        <v>939</v>
      </c>
      <c r="B36" s="200">
        <v>0</v>
      </c>
      <c r="C36" s="200">
        <v>0</v>
      </c>
      <c r="D36" s="200">
        <v>0</v>
      </c>
      <c r="E36" s="200">
        <v>0</v>
      </c>
      <c r="F36" s="200">
        <v>0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0</v>
      </c>
      <c r="Q36" s="200">
        <v>0</v>
      </c>
      <c r="R36" s="200">
        <v>1</v>
      </c>
      <c r="S36" s="200">
        <v>0</v>
      </c>
      <c r="T36" s="200">
        <v>0</v>
      </c>
    </row>
    <row r="37" spans="1:20" x14ac:dyDescent="0.35">
      <c r="A37" s="201" t="s">
        <v>938</v>
      </c>
      <c r="B37" s="200">
        <v>0</v>
      </c>
      <c r="C37" s="200">
        <v>26.663745818087211</v>
      </c>
      <c r="D37" s="200">
        <v>13.21848453109947</v>
      </c>
      <c r="E37" s="200">
        <v>0</v>
      </c>
      <c r="F37" s="200">
        <v>22.225471453886559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0</v>
      </c>
      <c r="Q37" s="200">
        <v>26.663745818087211</v>
      </c>
      <c r="R37" s="200">
        <v>1</v>
      </c>
      <c r="S37" s="200">
        <v>0</v>
      </c>
      <c r="T37" s="200">
        <v>26.663745818087211</v>
      </c>
    </row>
    <row r="38" spans="1:20" x14ac:dyDescent="0.35">
      <c r="A38" s="201" t="s">
        <v>937</v>
      </c>
      <c r="B38" s="200">
        <v>2.1465348566837159</v>
      </c>
      <c r="C38" s="200">
        <v>0</v>
      </c>
      <c r="D38" s="200">
        <v>3.3758669809587598</v>
      </c>
      <c r="E38" s="200">
        <v>2.0951745934024819</v>
      </c>
      <c r="F38" s="200">
        <v>0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2.1465348566837159</v>
      </c>
      <c r="Q38" s="200">
        <v>0</v>
      </c>
      <c r="R38" s="200">
        <v>1</v>
      </c>
      <c r="S38" s="200">
        <v>8.3420711221222223</v>
      </c>
      <c r="T38" s="200">
        <v>6.1955362654385064</v>
      </c>
    </row>
    <row r="39" spans="1:20" x14ac:dyDescent="0.35">
      <c r="A39" s="201" t="s">
        <v>936</v>
      </c>
      <c r="B39" s="200">
        <v>3.510691654629623</v>
      </c>
      <c r="C39" s="200">
        <v>0</v>
      </c>
      <c r="D39" s="200">
        <v>3.4872712373887942</v>
      </c>
      <c r="E39" s="200">
        <v>1.8504339160076291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3.510691654629623</v>
      </c>
      <c r="Q39" s="200">
        <v>0</v>
      </c>
      <c r="R39" s="200">
        <v>1</v>
      </c>
      <c r="S39" s="200">
        <v>4.4199253869698047</v>
      </c>
      <c r="T39" s="200">
        <v>0.90923373234018168</v>
      </c>
    </row>
    <row r="40" spans="1:20" x14ac:dyDescent="0.35">
      <c r="A40" s="201" t="s">
        <v>935</v>
      </c>
      <c r="B40" s="200">
        <v>0</v>
      </c>
      <c r="C40" s="200">
        <v>0</v>
      </c>
      <c r="D40" s="200">
        <v>0</v>
      </c>
      <c r="E40" s="200">
        <v>0</v>
      </c>
      <c r="F40" s="200">
        <v>0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0</v>
      </c>
      <c r="R40" s="200">
        <v>1</v>
      </c>
      <c r="S40" s="200">
        <v>0</v>
      </c>
      <c r="T40" s="200">
        <v>0</v>
      </c>
    </row>
    <row r="41" spans="1:20" x14ac:dyDescent="0.35">
      <c r="A41" s="201" t="s">
        <v>934</v>
      </c>
      <c r="B41" s="200">
        <v>255.42854932389361</v>
      </c>
      <c r="C41" s="200">
        <v>0</v>
      </c>
      <c r="D41" s="200">
        <v>958.93306979687486</v>
      </c>
      <c r="E41" s="200">
        <v>147.65663249948321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255.42854932389361</v>
      </c>
      <c r="Q41" s="200">
        <v>0</v>
      </c>
      <c r="R41" s="200">
        <v>1</v>
      </c>
      <c r="S41" s="200">
        <v>256.62829310924451</v>
      </c>
      <c r="T41" s="200">
        <v>1.199743785350917</v>
      </c>
    </row>
    <row r="42" spans="1:20" x14ac:dyDescent="0.35">
      <c r="A42" s="201" t="s">
        <v>933</v>
      </c>
      <c r="B42" s="200">
        <v>2.75185181908653</v>
      </c>
      <c r="C42" s="200">
        <v>0</v>
      </c>
      <c r="D42" s="200">
        <v>0.91205141508455334</v>
      </c>
      <c r="E42" s="200">
        <v>1.6834375701853701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2.75185181908653</v>
      </c>
      <c r="Q42" s="200">
        <v>0</v>
      </c>
      <c r="R42" s="200">
        <v>1</v>
      </c>
      <c r="S42" s="200">
        <v>2.75185181908653</v>
      </c>
      <c r="T42" s="200">
        <v>0</v>
      </c>
    </row>
    <row r="43" spans="1:20" x14ac:dyDescent="0.35">
      <c r="A43" s="201" t="s">
        <v>932</v>
      </c>
      <c r="B43" s="200">
        <v>0</v>
      </c>
      <c r="C43" s="200">
        <v>187.73027534487991</v>
      </c>
      <c r="D43" s="200">
        <v>100.3509185035492</v>
      </c>
      <c r="E43" s="200">
        <v>0</v>
      </c>
      <c r="F43" s="200">
        <v>417.84930025314929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187.73027534487991</v>
      </c>
      <c r="R43" s="200">
        <v>1</v>
      </c>
      <c r="S43" s="200">
        <v>0</v>
      </c>
      <c r="T43" s="200">
        <v>187.73027534487991</v>
      </c>
    </row>
    <row r="44" spans="1:20" x14ac:dyDescent="0.35">
      <c r="A44" s="201" t="s">
        <v>931</v>
      </c>
      <c r="B44" s="200">
        <v>0</v>
      </c>
      <c r="C44" s="200">
        <v>0</v>
      </c>
      <c r="D44" s="200">
        <v>0</v>
      </c>
      <c r="E44" s="200">
        <v>0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0</v>
      </c>
      <c r="R44" s="200">
        <v>1</v>
      </c>
      <c r="S44" s="200">
        <v>0</v>
      </c>
      <c r="T44" s="200">
        <v>0</v>
      </c>
    </row>
    <row r="45" spans="1:20" x14ac:dyDescent="0.35">
      <c r="A45" s="201" t="s">
        <v>930</v>
      </c>
      <c r="B45" s="200">
        <v>0</v>
      </c>
      <c r="C45" s="200">
        <v>0</v>
      </c>
      <c r="D45" s="200">
        <v>0</v>
      </c>
      <c r="E45" s="200">
        <v>0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0</v>
      </c>
      <c r="R45" s="200">
        <v>1</v>
      </c>
      <c r="S45" s="200">
        <v>0</v>
      </c>
      <c r="T45" s="200">
        <v>0</v>
      </c>
    </row>
    <row r="46" spans="1:20" x14ac:dyDescent="0.35">
      <c r="A46" s="201" t="s">
        <v>929</v>
      </c>
      <c r="B46" s="200">
        <v>0</v>
      </c>
      <c r="C46" s="200">
        <v>0</v>
      </c>
      <c r="D46" s="200">
        <v>0</v>
      </c>
      <c r="E46" s="200">
        <v>0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0</v>
      </c>
      <c r="Q46" s="200">
        <v>0</v>
      </c>
      <c r="R46" s="200">
        <v>1</v>
      </c>
      <c r="S46" s="200">
        <v>0</v>
      </c>
      <c r="T46" s="200">
        <v>0</v>
      </c>
    </row>
    <row r="47" spans="1:20" x14ac:dyDescent="0.35">
      <c r="A47" s="201" t="s">
        <v>928</v>
      </c>
      <c r="B47" s="200">
        <v>0</v>
      </c>
      <c r="C47" s="200">
        <v>0</v>
      </c>
      <c r="D47" s="200">
        <v>0</v>
      </c>
      <c r="E47" s="200">
        <v>0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0</v>
      </c>
      <c r="Q47" s="200">
        <v>0</v>
      </c>
      <c r="R47" s="200">
        <v>1</v>
      </c>
      <c r="S47" s="200">
        <v>0</v>
      </c>
      <c r="T47" s="200">
        <v>0</v>
      </c>
    </row>
    <row r="48" spans="1:20" x14ac:dyDescent="0.35">
      <c r="A48" s="201" t="s">
        <v>927</v>
      </c>
      <c r="B48" s="200">
        <v>0</v>
      </c>
      <c r="C48" s="200">
        <v>0</v>
      </c>
      <c r="D48" s="200">
        <v>0</v>
      </c>
      <c r="E48" s="200">
        <v>0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0</v>
      </c>
      <c r="R48" s="200">
        <v>1</v>
      </c>
      <c r="S48" s="200">
        <v>0</v>
      </c>
      <c r="T48" s="200">
        <v>0</v>
      </c>
    </row>
    <row r="49" spans="1:20" x14ac:dyDescent="0.35">
      <c r="A49" s="201" t="s">
        <v>926</v>
      </c>
      <c r="B49" s="200">
        <v>0</v>
      </c>
      <c r="C49" s="200">
        <v>0</v>
      </c>
      <c r="D49" s="200">
        <v>0</v>
      </c>
      <c r="E49" s="200">
        <v>0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0</v>
      </c>
      <c r="R49" s="200">
        <v>1</v>
      </c>
      <c r="S49" s="200">
        <v>0</v>
      </c>
      <c r="T49" s="200">
        <v>0</v>
      </c>
    </row>
    <row r="50" spans="1:20" x14ac:dyDescent="0.35">
      <c r="A50" s="201" t="s">
        <v>925</v>
      </c>
      <c r="B50" s="200">
        <v>0.56533303189040851</v>
      </c>
      <c r="C50" s="200">
        <v>0</v>
      </c>
      <c r="D50" s="200">
        <v>0.72920460478019478</v>
      </c>
      <c r="E50" s="200">
        <v>1.593280608702476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0.56533303189040851</v>
      </c>
      <c r="Q50" s="200">
        <v>0</v>
      </c>
      <c r="R50" s="200">
        <v>1</v>
      </c>
      <c r="S50" s="200">
        <v>0.56533303189040851</v>
      </c>
      <c r="T50" s="200">
        <v>0</v>
      </c>
    </row>
    <row r="51" spans="1:20" x14ac:dyDescent="0.35">
      <c r="A51" s="201" t="s">
        <v>924</v>
      </c>
      <c r="B51" s="200">
        <v>0</v>
      </c>
      <c r="C51" s="200">
        <v>0</v>
      </c>
      <c r="D51" s="200">
        <v>0</v>
      </c>
      <c r="E51" s="200">
        <v>0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0</v>
      </c>
      <c r="R51" s="200">
        <v>1</v>
      </c>
      <c r="S51" s="200">
        <v>0</v>
      </c>
      <c r="T51" s="200">
        <v>0</v>
      </c>
    </row>
    <row r="52" spans="1:20" x14ac:dyDescent="0.35">
      <c r="A52" s="201" t="s">
        <v>923</v>
      </c>
      <c r="B52" s="200">
        <v>0</v>
      </c>
      <c r="C52" s="200">
        <v>0</v>
      </c>
      <c r="D52" s="200">
        <v>0</v>
      </c>
      <c r="E52" s="200">
        <v>0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0</v>
      </c>
      <c r="R52" s="200">
        <v>1</v>
      </c>
      <c r="S52" s="200">
        <v>0</v>
      </c>
      <c r="T52" s="200">
        <v>0</v>
      </c>
    </row>
    <row r="53" spans="1:20" x14ac:dyDescent="0.35">
      <c r="A53" s="201" t="s">
        <v>922</v>
      </c>
      <c r="B53" s="200">
        <v>14.32354773672242</v>
      </c>
      <c r="C53" s="200">
        <v>0</v>
      </c>
      <c r="D53" s="200">
        <v>30.117637883983111</v>
      </c>
      <c r="E53" s="200">
        <v>33.974070997356428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14.32354773672242</v>
      </c>
      <c r="Q53" s="200">
        <v>0</v>
      </c>
      <c r="R53" s="200">
        <v>1</v>
      </c>
      <c r="S53" s="200">
        <v>14.32354773672242</v>
      </c>
      <c r="T53" s="200">
        <v>0</v>
      </c>
    </row>
    <row r="54" spans="1:20" x14ac:dyDescent="0.35">
      <c r="A54" s="201" t="s">
        <v>921</v>
      </c>
      <c r="B54" s="200">
        <v>0</v>
      </c>
      <c r="C54" s="200">
        <v>0</v>
      </c>
      <c r="D54" s="200">
        <v>0</v>
      </c>
      <c r="E54" s="200">
        <v>0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0</v>
      </c>
      <c r="R54" s="200">
        <v>1</v>
      </c>
      <c r="S54" s="200">
        <v>0</v>
      </c>
      <c r="T54" s="200">
        <v>0</v>
      </c>
    </row>
    <row r="55" spans="1:20" x14ac:dyDescent="0.35">
      <c r="A55" s="201" t="s">
        <v>920</v>
      </c>
      <c r="B55" s="200">
        <v>0</v>
      </c>
      <c r="C55" s="200">
        <v>0.28354158894622922</v>
      </c>
      <c r="D55" s="200">
        <v>0.46354553024979561</v>
      </c>
      <c r="E55" s="200">
        <v>0</v>
      </c>
      <c r="F55" s="200">
        <v>0.68675371033306587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0.28354158894622922</v>
      </c>
      <c r="R55" s="200">
        <v>1</v>
      </c>
      <c r="S55" s="200">
        <v>0</v>
      </c>
      <c r="T55" s="200">
        <v>0.28354158894622922</v>
      </c>
    </row>
    <row r="56" spans="1:20" x14ac:dyDescent="0.35">
      <c r="A56" s="201" t="s">
        <v>919</v>
      </c>
      <c r="B56" s="200">
        <v>0</v>
      </c>
      <c r="C56" s="200">
        <v>0</v>
      </c>
      <c r="D56" s="200">
        <v>0</v>
      </c>
      <c r="E56" s="200">
        <v>0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0</v>
      </c>
      <c r="R56" s="200">
        <v>1</v>
      </c>
      <c r="S56" s="200">
        <v>0</v>
      </c>
      <c r="T56" s="200">
        <v>0</v>
      </c>
    </row>
    <row r="57" spans="1:20" x14ac:dyDescent="0.35">
      <c r="A57" s="201" t="s">
        <v>918</v>
      </c>
      <c r="B57" s="200">
        <v>1476.984773013088</v>
      </c>
      <c r="C57" s="200">
        <v>0</v>
      </c>
      <c r="D57" s="200">
        <v>3585.9502801351741</v>
      </c>
      <c r="E57" s="200">
        <v>4147.2648993936327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1476.984773013088</v>
      </c>
      <c r="Q57" s="200">
        <v>0</v>
      </c>
      <c r="R57" s="200">
        <v>1</v>
      </c>
      <c r="S57" s="200">
        <v>1476.984773013088</v>
      </c>
      <c r="T57" s="200">
        <v>0</v>
      </c>
    </row>
    <row r="58" spans="1:20" x14ac:dyDescent="0.35">
      <c r="A58" s="201" t="s">
        <v>917</v>
      </c>
      <c r="B58" s="200">
        <v>0</v>
      </c>
      <c r="C58" s="200">
        <v>1.5226028198813859</v>
      </c>
      <c r="D58" s="200">
        <v>2.5336017754206579</v>
      </c>
      <c r="E58" s="200">
        <v>0</v>
      </c>
      <c r="F58" s="200">
        <v>24.099619829460831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1.5226028198813859</v>
      </c>
      <c r="R58" s="200">
        <v>1</v>
      </c>
      <c r="S58" s="200">
        <v>0</v>
      </c>
      <c r="T58" s="200">
        <v>1.5226028198813859</v>
      </c>
    </row>
    <row r="59" spans="1:20" x14ac:dyDescent="0.35">
      <c r="A59" s="201" t="s">
        <v>916</v>
      </c>
      <c r="B59" s="200">
        <v>0</v>
      </c>
      <c r="C59" s="200">
        <v>0</v>
      </c>
      <c r="D59" s="200">
        <v>0</v>
      </c>
      <c r="E59" s="200">
        <v>0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0</v>
      </c>
      <c r="R59" s="200">
        <v>1</v>
      </c>
      <c r="S59" s="200">
        <v>0</v>
      </c>
      <c r="T59" s="200">
        <v>0</v>
      </c>
    </row>
    <row r="60" spans="1:20" x14ac:dyDescent="0.35">
      <c r="A60" s="201" t="s">
        <v>915</v>
      </c>
      <c r="B60" s="200">
        <v>0</v>
      </c>
      <c r="C60" s="200">
        <v>0</v>
      </c>
      <c r="D60" s="200">
        <v>0</v>
      </c>
      <c r="E60" s="200">
        <v>0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0</v>
      </c>
      <c r="R60" s="200">
        <v>1</v>
      </c>
      <c r="S60" s="200">
        <v>0</v>
      </c>
      <c r="T60" s="200">
        <v>0</v>
      </c>
    </row>
    <row r="61" spans="1:20" x14ac:dyDescent="0.35">
      <c r="A61" s="201" t="s">
        <v>914</v>
      </c>
      <c r="B61" s="200">
        <v>0</v>
      </c>
      <c r="C61" s="200">
        <v>0</v>
      </c>
      <c r="D61" s="200">
        <v>0</v>
      </c>
      <c r="E61" s="200">
        <v>0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0</v>
      </c>
      <c r="R61" s="200">
        <v>1</v>
      </c>
      <c r="S61" s="200">
        <v>0</v>
      </c>
      <c r="T61" s="200">
        <v>0</v>
      </c>
    </row>
    <row r="62" spans="1:20" x14ac:dyDescent="0.35">
      <c r="A62" s="201" t="s">
        <v>913</v>
      </c>
      <c r="B62" s="200">
        <v>0</v>
      </c>
      <c r="C62" s="200">
        <v>2.882544700460679</v>
      </c>
      <c r="D62" s="200">
        <v>5.7276875042168616</v>
      </c>
      <c r="E62" s="200">
        <v>0</v>
      </c>
      <c r="F62" s="200">
        <v>8.4814301485114605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2.882544700460679</v>
      </c>
      <c r="R62" s="200">
        <v>1</v>
      </c>
      <c r="S62" s="200">
        <v>0</v>
      </c>
      <c r="T62" s="200">
        <v>2.882544700460679</v>
      </c>
    </row>
    <row r="63" spans="1:20" x14ac:dyDescent="0.35">
      <c r="A63" s="201" t="s">
        <v>912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911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910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909</v>
      </c>
      <c r="B66" s="200">
        <v>6.8609606739479227</v>
      </c>
      <c r="C66" s="200">
        <v>0</v>
      </c>
      <c r="D66" s="200">
        <v>72.055909286887925</v>
      </c>
      <c r="E66" s="200">
        <v>70.943761451638579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6.8609606739479227</v>
      </c>
      <c r="Q66" s="200">
        <v>0</v>
      </c>
      <c r="R66" s="200">
        <v>1</v>
      </c>
      <c r="S66" s="200">
        <v>6.8609606739479227</v>
      </c>
      <c r="T66" s="200">
        <v>0</v>
      </c>
    </row>
    <row r="67" spans="1:20" x14ac:dyDescent="0.35">
      <c r="A67" s="201" t="s">
        <v>908</v>
      </c>
      <c r="B67" s="200">
        <v>0</v>
      </c>
      <c r="C67" s="200">
        <v>0</v>
      </c>
      <c r="D67" s="200">
        <v>0</v>
      </c>
      <c r="E67" s="200">
        <v>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0</v>
      </c>
      <c r="R67" s="200">
        <v>1</v>
      </c>
      <c r="S67" s="200">
        <v>0</v>
      </c>
      <c r="T67" s="200">
        <v>0</v>
      </c>
    </row>
    <row r="68" spans="1:20" x14ac:dyDescent="0.35">
      <c r="A68" s="201" t="s">
        <v>907</v>
      </c>
      <c r="B68" s="200">
        <v>0</v>
      </c>
      <c r="C68" s="200">
        <v>2.9170201213938909</v>
      </c>
      <c r="D68" s="200">
        <v>13.92674441332815</v>
      </c>
      <c r="E68" s="200">
        <v>0</v>
      </c>
      <c r="F68" s="200">
        <v>78.033879322835105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2.9170201213938909</v>
      </c>
      <c r="R68" s="200">
        <v>1</v>
      </c>
      <c r="S68" s="200">
        <v>0</v>
      </c>
      <c r="T68" s="200">
        <v>2.9170201213938909</v>
      </c>
    </row>
    <row r="69" spans="1:20" x14ac:dyDescent="0.35">
      <c r="A69" s="201" t="s">
        <v>906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905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904</v>
      </c>
      <c r="B71" s="200">
        <v>0</v>
      </c>
      <c r="C71" s="200">
        <v>0</v>
      </c>
      <c r="D71" s="200">
        <v>0</v>
      </c>
      <c r="E71" s="200">
        <v>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0</v>
      </c>
      <c r="R71" s="200">
        <v>1</v>
      </c>
      <c r="S71" s="200">
        <v>0</v>
      </c>
      <c r="T71" s="200">
        <v>0</v>
      </c>
    </row>
    <row r="72" spans="1:20" x14ac:dyDescent="0.35">
      <c r="A72" s="201" t="s">
        <v>903</v>
      </c>
      <c r="B72" s="200">
        <v>0</v>
      </c>
      <c r="C72" s="200">
        <v>0</v>
      </c>
      <c r="D72" s="200">
        <v>0</v>
      </c>
      <c r="E72" s="200">
        <v>0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0</v>
      </c>
      <c r="R72" s="200">
        <v>1</v>
      </c>
      <c r="S72" s="200">
        <v>0</v>
      </c>
      <c r="T72" s="200">
        <v>0</v>
      </c>
    </row>
    <row r="73" spans="1:20" x14ac:dyDescent="0.35">
      <c r="A73" s="201" t="s">
        <v>902</v>
      </c>
      <c r="B73" s="200">
        <v>0</v>
      </c>
      <c r="C73" s="200">
        <v>0</v>
      </c>
      <c r="D73" s="200">
        <v>0</v>
      </c>
      <c r="E73" s="200">
        <v>0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0</v>
      </c>
      <c r="R73" s="200">
        <v>1</v>
      </c>
      <c r="S73" s="200">
        <v>0</v>
      </c>
      <c r="T73" s="200">
        <v>0</v>
      </c>
    </row>
    <row r="74" spans="1:20" x14ac:dyDescent="0.35">
      <c r="A74" s="201" t="s">
        <v>901</v>
      </c>
      <c r="B74" s="200">
        <v>0</v>
      </c>
      <c r="C74" s="200">
        <v>0</v>
      </c>
      <c r="D74" s="200">
        <v>0</v>
      </c>
      <c r="E74" s="200">
        <v>0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0</v>
      </c>
      <c r="R74" s="200">
        <v>1</v>
      </c>
      <c r="S74" s="200">
        <v>0</v>
      </c>
      <c r="T74" s="200">
        <v>0</v>
      </c>
    </row>
    <row r="75" spans="1:20" x14ac:dyDescent="0.35">
      <c r="A75" s="201" t="s">
        <v>900</v>
      </c>
      <c r="B75" s="200">
        <v>0</v>
      </c>
      <c r="C75" s="200">
        <v>0</v>
      </c>
      <c r="D75" s="200">
        <v>0</v>
      </c>
      <c r="E75" s="200">
        <v>0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0</v>
      </c>
      <c r="R75" s="200">
        <v>1</v>
      </c>
      <c r="S75" s="200">
        <v>0</v>
      </c>
      <c r="T75" s="200">
        <v>0</v>
      </c>
    </row>
    <row r="76" spans="1:20" x14ac:dyDescent="0.35">
      <c r="A76" s="201" t="s">
        <v>899</v>
      </c>
      <c r="B76" s="200">
        <v>0</v>
      </c>
      <c r="C76" s="200">
        <v>0</v>
      </c>
      <c r="D76" s="200">
        <v>0</v>
      </c>
      <c r="E76" s="200">
        <v>0</v>
      </c>
      <c r="F76" s="200">
        <v>0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0</v>
      </c>
      <c r="R76" s="200">
        <v>1</v>
      </c>
      <c r="S76" s="200">
        <v>0</v>
      </c>
      <c r="T76" s="200">
        <v>0</v>
      </c>
    </row>
    <row r="77" spans="1:20" x14ac:dyDescent="0.35">
      <c r="A77" s="201" t="s">
        <v>898</v>
      </c>
      <c r="B77" s="200">
        <v>0</v>
      </c>
      <c r="C77" s="200">
        <v>0</v>
      </c>
      <c r="D77" s="200">
        <v>0</v>
      </c>
      <c r="E77" s="200">
        <v>0</v>
      </c>
      <c r="F77" s="200">
        <v>0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0</v>
      </c>
      <c r="Q77" s="200">
        <v>0</v>
      </c>
      <c r="R77" s="200">
        <v>1</v>
      </c>
      <c r="S77" s="200">
        <v>0</v>
      </c>
      <c r="T77" s="200">
        <v>0</v>
      </c>
    </row>
    <row r="78" spans="1:20" x14ac:dyDescent="0.35">
      <c r="A78" s="201" t="s">
        <v>897</v>
      </c>
      <c r="B78" s="200">
        <v>0</v>
      </c>
      <c r="C78" s="200">
        <v>0</v>
      </c>
      <c r="D78" s="200">
        <v>0</v>
      </c>
      <c r="E78" s="200">
        <v>0</v>
      </c>
      <c r="F78" s="200">
        <v>0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0</v>
      </c>
      <c r="Q78" s="200">
        <v>0</v>
      </c>
      <c r="R78" s="200">
        <v>1</v>
      </c>
      <c r="S78" s="200">
        <v>0</v>
      </c>
      <c r="T78" s="200">
        <v>0</v>
      </c>
    </row>
    <row r="79" spans="1:20" x14ac:dyDescent="0.35">
      <c r="A79" s="201" t="s">
        <v>896</v>
      </c>
      <c r="B79" s="200">
        <v>1.69701249603186</v>
      </c>
      <c r="C79" s="200">
        <v>0</v>
      </c>
      <c r="D79" s="200">
        <v>2.825105317213231</v>
      </c>
      <c r="E79" s="200">
        <v>61.550240698996959</v>
      </c>
      <c r="F79" s="200">
        <v>0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1.69701249603186</v>
      </c>
      <c r="Q79" s="200">
        <v>0</v>
      </c>
      <c r="R79" s="200">
        <v>1</v>
      </c>
      <c r="S79" s="200">
        <v>1.69701249603186</v>
      </c>
      <c r="T79" s="200">
        <v>0</v>
      </c>
    </row>
    <row r="80" spans="1:20" x14ac:dyDescent="0.35">
      <c r="A80" s="201" t="s">
        <v>895</v>
      </c>
      <c r="B80" s="200">
        <v>0</v>
      </c>
      <c r="C80" s="200">
        <v>0</v>
      </c>
      <c r="D80" s="200">
        <v>0</v>
      </c>
      <c r="E80" s="200">
        <v>0</v>
      </c>
      <c r="F80" s="200">
        <v>0</v>
      </c>
      <c r="G80" s="200">
        <v>0</v>
      </c>
      <c r="H80" s="200">
        <v>1</v>
      </c>
      <c r="I80" s="200">
        <v>1</v>
      </c>
      <c r="J80" s="200">
        <v>1</v>
      </c>
      <c r="K80" s="200">
        <v>1</v>
      </c>
      <c r="L80" s="200">
        <v>0</v>
      </c>
      <c r="M80" s="200">
        <v>0</v>
      </c>
      <c r="N80" s="200">
        <v>0</v>
      </c>
      <c r="O80" s="200">
        <v>0</v>
      </c>
      <c r="P80" s="200">
        <v>0</v>
      </c>
      <c r="Q80" s="200">
        <v>0</v>
      </c>
      <c r="R80" s="200">
        <v>1</v>
      </c>
      <c r="S80" s="200">
        <v>0</v>
      </c>
      <c r="T80" s="200">
        <v>0</v>
      </c>
    </row>
    <row r="81" spans="1:20" x14ac:dyDescent="0.35">
      <c r="A81" s="201" t="s">
        <v>894</v>
      </c>
      <c r="B81" s="200">
        <v>0</v>
      </c>
      <c r="C81" s="200">
        <v>1554.752341106624</v>
      </c>
      <c r="D81" s="200">
        <v>123.59790179049401</v>
      </c>
      <c r="E81" s="200">
        <v>0</v>
      </c>
      <c r="F81" s="200" t="s">
        <v>990</v>
      </c>
      <c r="G81" s="200">
        <v>0</v>
      </c>
      <c r="H81" s="200">
        <v>1</v>
      </c>
      <c r="I81" s="200">
        <v>1</v>
      </c>
      <c r="J81" s="200">
        <v>1</v>
      </c>
      <c r="K81" s="200">
        <v>1</v>
      </c>
      <c r="L81" s="200">
        <v>0</v>
      </c>
      <c r="M81" s="200">
        <v>0</v>
      </c>
      <c r="N81" s="200">
        <v>0</v>
      </c>
      <c r="O81" s="200">
        <v>0</v>
      </c>
      <c r="P81" s="200">
        <v>0</v>
      </c>
      <c r="Q81" s="200">
        <v>1554.752341106624</v>
      </c>
      <c r="R81" s="200">
        <v>1</v>
      </c>
      <c r="S81" s="200">
        <v>289.64891892496252</v>
      </c>
      <c r="T81" s="200">
        <v>1844.4012600315871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79B9DD-79C5-4B99-B2C4-262E2BF0BE8A}">
  <dimension ref="A1:Y81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965</v>
      </c>
    </row>
    <row r="6" spans="1:25" x14ac:dyDescent="0.35">
      <c r="A6" s="201" t="s">
        <v>873</v>
      </c>
      <c r="B6" s="200" t="s">
        <v>964</v>
      </c>
    </row>
    <row r="7" spans="1:25" x14ac:dyDescent="0.35">
      <c r="A7" s="201" t="s">
        <v>872</v>
      </c>
      <c r="B7" s="200">
        <v>16602</v>
      </c>
    </row>
    <row r="8" spans="1:25" x14ac:dyDescent="0.35">
      <c r="A8" s="201" t="s">
        <v>871</v>
      </c>
      <c r="B8" s="200">
        <v>8577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963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953</v>
      </c>
    </row>
    <row r="15" spans="1:25" s="202" customFormat="1" ht="50" customHeight="1" x14ac:dyDescent="0.35">
      <c r="A15" s="202" t="s">
        <v>4</v>
      </c>
      <c r="B15" s="202" t="s">
        <v>961</v>
      </c>
      <c r="C15" s="202" t="s">
        <v>960</v>
      </c>
      <c r="D15" s="202" t="s">
        <v>164</v>
      </c>
      <c r="E15" s="202" t="s">
        <v>287</v>
      </c>
      <c r="F15" s="202" t="s">
        <v>289</v>
      </c>
      <c r="G15" s="202" t="s">
        <v>977</v>
      </c>
      <c r="H15" s="202" t="s">
        <v>976</v>
      </c>
      <c r="I15" s="202" t="s">
        <v>975</v>
      </c>
      <c r="J15" s="202" t="s">
        <v>974</v>
      </c>
      <c r="K15" s="202" t="s">
        <v>973</v>
      </c>
      <c r="L15" s="202" t="s">
        <v>972</v>
      </c>
      <c r="M15" s="202" t="s">
        <v>971</v>
      </c>
      <c r="N15" s="202" t="s">
        <v>970</v>
      </c>
      <c r="O15" s="202" t="s">
        <v>969</v>
      </c>
      <c r="P15" s="202" t="s">
        <v>968</v>
      </c>
      <c r="Q15" s="202" t="s">
        <v>967</v>
      </c>
      <c r="R15" s="202" t="s">
        <v>966</v>
      </c>
      <c r="S15" s="202" t="s">
        <v>961</v>
      </c>
      <c r="T15" s="202" t="s">
        <v>960</v>
      </c>
      <c r="U15" s="202" t="s">
        <v>988</v>
      </c>
      <c r="V15" s="202" t="s">
        <v>987</v>
      </c>
      <c r="W15" s="202" t="s">
        <v>982</v>
      </c>
      <c r="X15" s="202" t="s">
        <v>985</v>
      </c>
      <c r="Y15" s="202" t="s">
        <v>980</v>
      </c>
    </row>
    <row r="16" spans="1:25" x14ac:dyDescent="0.35">
      <c r="A16" s="201" t="s">
        <v>478</v>
      </c>
      <c r="B16" s="200">
        <v>0</v>
      </c>
      <c r="C16" s="200">
        <v>26533.188902887679</v>
      </c>
      <c r="D16" s="200">
        <v>0</v>
      </c>
      <c r="E16" s="200">
        <v>0</v>
      </c>
      <c r="F16" s="200">
        <v>0</v>
      </c>
      <c r="G16" s="200">
        <v>-8145.5983099585283</v>
      </c>
      <c r="H16" s="200">
        <v>1</v>
      </c>
      <c r="I16" s="200">
        <v>1</v>
      </c>
      <c r="J16" s="200">
        <v>1</v>
      </c>
      <c r="K16" s="200">
        <v>1</v>
      </c>
      <c r="L16" s="200">
        <v>0</v>
      </c>
      <c r="M16" s="200">
        <v>69380.294474292343</v>
      </c>
      <c r="N16" s="200">
        <v>34701.507261446131</v>
      </c>
      <c r="O16" s="200">
        <v>-34678.787212846211</v>
      </c>
      <c r="P16" s="200">
        <v>3792.7944608639159</v>
      </c>
      <c r="Q16" s="200">
        <v>30325.983363751591</v>
      </c>
      <c r="R16" s="200">
        <v>1</v>
      </c>
      <c r="S16" s="200">
        <v>25321.617456521501</v>
      </c>
      <c r="T16" s="200">
        <v>51854.80635940918</v>
      </c>
      <c r="U16" s="199">
        <v>1153.530703254195</v>
      </c>
      <c r="V16" s="199">
        <v>16371.95741162897</v>
      </c>
      <c r="W16" s="199">
        <v>8226.3591016704377</v>
      </c>
      <c r="X16" s="199">
        <v>0</v>
      </c>
      <c r="Y16" s="199">
        <v>0</v>
      </c>
    </row>
    <row r="17" spans="1:20" x14ac:dyDescent="0.35">
      <c r="A17" s="201" t="s">
        <v>958</v>
      </c>
      <c r="B17" s="200">
        <v>0</v>
      </c>
      <c r="C17" s="200">
        <v>2983.204115165408</v>
      </c>
      <c r="D17" s="200">
        <v>385.50518107863081</v>
      </c>
      <c r="E17" s="200">
        <v>0</v>
      </c>
      <c r="F17" s="200">
        <v>27.2485544014772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2983.204115165408</v>
      </c>
      <c r="R17" s="200">
        <v>1</v>
      </c>
      <c r="S17" s="200">
        <v>618.69846077435409</v>
      </c>
      <c r="T17" s="200">
        <v>3601.9025759397618</v>
      </c>
    </row>
    <row r="18" spans="1:20" x14ac:dyDescent="0.35">
      <c r="A18" s="201" t="s">
        <v>957</v>
      </c>
      <c r="B18" s="200">
        <v>0</v>
      </c>
      <c r="C18" s="200">
        <v>1993.2091281038449</v>
      </c>
      <c r="D18" s="200">
        <v>330.07192154145758</v>
      </c>
      <c r="E18" s="200">
        <v>0</v>
      </c>
      <c r="F18" s="200">
        <v>22.28507836323676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1993.2091281038449</v>
      </c>
      <c r="R18" s="200">
        <v>1</v>
      </c>
      <c r="S18" s="200">
        <v>659.78396767458457</v>
      </c>
      <c r="T18" s="200">
        <v>2652.99309577843</v>
      </c>
    </row>
    <row r="19" spans="1:20" x14ac:dyDescent="0.35">
      <c r="A19" s="201" t="s">
        <v>956</v>
      </c>
      <c r="B19" s="200">
        <v>0</v>
      </c>
      <c r="C19" s="200">
        <v>2947.195299043176</v>
      </c>
      <c r="D19" s="200">
        <v>680.91983650408861</v>
      </c>
      <c r="E19" s="200">
        <v>0</v>
      </c>
      <c r="F19" s="200">
        <v>222.74341191917389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2947.195299043176</v>
      </c>
      <c r="R19" s="200">
        <v>1</v>
      </c>
      <c r="S19" s="200">
        <v>1167.4581169178359</v>
      </c>
      <c r="T19" s="200">
        <v>4114.6534159610119</v>
      </c>
    </row>
    <row r="20" spans="1:20" x14ac:dyDescent="0.35">
      <c r="A20" s="201" t="s">
        <v>955</v>
      </c>
      <c r="B20" s="200">
        <v>0</v>
      </c>
      <c r="C20" s="200">
        <v>490.41151712983628</v>
      </c>
      <c r="D20" s="200">
        <v>133.96346208137999</v>
      </c>
      <c r="E20" s="200">
        <v>0</v>
      </c>
      <c r="F20" s="200">
        <v>241.56226022083209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490.41151712983628</v>
      </c>
      <c r="R20" s="200">
        <v>1</v>
      </c>
      <c r="S20" s="200">
        <v>13.93886153092873</v>
      </c>
      <c r="T20" s="200">
        <v>504.35037866076499</v>
      </c>
    </row>
    <row r="21" spans="1:20" x14ac:dyDescent="0.35">
      <c r="A21" s="201" t="s">
        <v>954</v>
      </c>
      <c r="B21" s="200">
        <v>493.96839582892483</v>
      </c>
      <c r="C21" s="200">
        <v>0</v>
      </c>
      <c r="D21" s="200">
        <v>3134.51740455867</v>
      </c>
      <c r="E21" s="200">
        <v>126.0543812671641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493.96839582892483</v>
      </c>
      <c r="Q21" s="200">
        <v>0</v>
      </c>
      <c r="R21" s="200">
        <v>1</v>
      </c>
      <c r="S21" s="200">
        <v>493.96839582892483</v>
      </c>
      <c r="T21" s="200">
        <v>0</v>
      </c>
    </row>
    <row r="22" spans="1:20" x14ac:dyDescent="0.35">
      <c r="A22" s="201" t="s">
        <v>953</v>
      </c>
      <c r="B22" s="200">
        <v>0</v>
      </c>
      <c r="C22" s="200">
        <v>0</v>
      </c>
      <c r="D22" s="200">
        <v>0</v>
      </c>
      <c r="E22" s="200">
        <v>0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0</v>
      </c>
      <c r="R22" s="200">
        <v>1</v>
      </c>
      <c r="S22" s="200">
        <v>0</v>
      </c>
      <c r="T22" s="200">
        <v>0</v>
      </c>
    </row>
    <row r="23" spans="1:20" x14ac:dyDescent="0.35">
      <c r="A23" s="201" t="s">
        <v>952</v>
      </c>
      <c r="B23" s="200">
        <v>0</v>
      </c>
      <c r="C23" s="200">
        <v>2393.7991534406988</v>
      </c>
      <c r="D23" s="200">
        <v>3641.3404417422298</v>
      </c>
      <c r="E23" s="200">
        <v>0</v>
      </c>
      <c r="F23" s="200">
        <v>13349.2939050233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2393.7991534406988</v>
      </c>
      <c r="R23" s="200">
        <v>1</v>
      </c>
      <c r="S23" s="200">
        <v>153.0249822896792</v>
      </c>
      <c r="T23" s="200">
        <v>2546.8241357303782</v>
      </c>
    </row>
    <row r="24" spans="1:20" x14ac:dyDescent="0.35">
      <c r="A24" s="201" t="s">
        <v>951</v>
      </c>
      <c r="B24" s="200">
        <v>0</v>
      </c>
      <c r="C24" s="200">
        <v>329.57662339562842</v>
      </c>
      <c r="D24" s="200">
        <v>400.82218126598252</v>
      </c>
      <c r="E24" s="200">
        <v>0</v>
      </c>
      <c r="F24" s="200">
        <v>54.8437874551325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329.57662339562842</v>
      </c>
      <c r="R24" s="200">
        <v>1</v>
      </c>
      <c r="S24" s="200">
        <v>0</v>
      </c>
      <c r="T24" s="200">
        <v>329.57662339562842</v>
      </c>
    </row>
    <row r="25" spans="1:20" x14ac:dyDescent="0.35">
      <c r="A25" s="201" t="s">
        <v>950</v>
      </c>
      <c r="B25" s="200">
        <v>0</v>
      </c>
      <c r="C25" s="200">
        <v>178.23227454376831</v>
      </c>
      <c r="D25" s="200">
        <v>171.50231413297189</v>
      </c>
      <c r="E25" s="200">
        <v>0</v>
      </c>
      <c r="F25" s="200">
        <v>15.341322802519789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178.23227454376831</v>
      </c>
      <c r="R25" s="200">
        <v>1</v>
      </c>
      <c r="S25" s="200">
        <v>274.86131665416309</v>
      </c>
      <c r="T25" s="200">
        <v>453.0935911979314</v>
      </c>
    </row>
    <row r="26" spans="1:20" x14ac:dyDescent="0.35">
      <c r="A26" s="201" t="s">
        <v>949</v>
      </c>
      <c r="B26" s="200">
        <v>0</v>
      </c>
      <c r="C26" s="200">
        <v>0</v>
      </c>
      <c r="D26" s="200">
        <v>0</v>
      </c>
      <c r="E26" s="200">
        <v>0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0</v>
      </c>
      <c r="R26" s="200">
        <v>1</v>
      </c>
      <c r="S26" s="200">
        <v>0</v>
      </c>
      <c r="T26" s="200">
        <v>0</v>
      </c>
    </row>
    <row r="27" spans="1:20" x14ac:dyDescent="0.35">
      <c r="A27" s="201" t="s">
        <v>948</v>
      </c>
      <c r="B27" s="200">
        <v>0</v>
      </c>
      <c r="C27" s="200">
        <v>426.17693391495879</v>
      </c>
      <c r="D27" s="200">
        <v>420.18663258786069</v>
      </c>
      <c r="E27" s="200">
        <v>0</v>
      </c>
      <c r="F27" s="200">
        <v>298.86605288082978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426.17693391495879</v>
      </c>
      <c r="R27" s="200">
        <v>1</v>
      </c>
      <c r="S27" s="200">
        <v>319.29783021316439</v>
      </c>
      <c r="T27" s="200">
        <v>745.47476412812318</v>
      </c>
    </row>
    <row r="28" spans="1:20" x14ac:dyDescent="0.35">
      <c r="A28" s="201" t="s">
        <v>947</v>
      </c>
      <c r="B28" s="200">
        <v>0</v>
      </c>
      <c r="C28" s="200">
        <v>124.6365648803437</v>
      </c>
      <c r="D28" s="200">
        <v>342.19236130728763</v>
      </c>
      <c r="E28" s="200">
        <v>0</v>
      </c>
      <c r="F28" s="200">
        <v>6.3580136051396172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124.6365648803437</v>
      </c>
      <c r="R28" s="200">
        <v>1</v>
      </c>
      <c r="S28" s="200">
        <v>0</v>
      </c>
      <c r="T28" s="200">
        <v>124.6365648803437</v>
      </c>
    </row>
    <row r="29" spans="1:20" x14ac:dyDescent="0.35">
      <c r="A29" s="201" t="s">
        <v>946</v>
      </c>
      <c r="B29" s="200">
        <v>0</v>
      </c>
      <c r="C29" s="200">
        <v>0</v>
      </c>
      <c r="D29" s="200">
        <v>0</v>
      </c>
      <c r="E29" s="200">
        <v>0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0</v>
      </c>
      <c r="R29" s="200">
        <v>1</v>
      </c>
      <c r="S29" s="200">
        <v>0</v>
      </c>
      <c r="T29" s="200">
        <v>0</v>
      </c>
    </row>
    <row r="30" spans="1:20" x14ac:dyDescent="0.35">
      <c r="A30" s="201" t="s">
        <v>945</v>
      </c>
      <c r="B30" s="200">
        <v>0</v>
      </c>
      <c r="C30" s="200">
        <v>0</v>
      </c>
      <c r="D30" s="200">
        <v>0</v>
      </c>
      <c r="E30" s="200">
        <v>0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0</v>
      </c>
      <c r="R30" s="200">
        <v>1</v>
      </c>
      <c r="S30" s="200">
        <v>0</v>
      </c>
      <c r="T30" s="200">
        <v>0</v>
      </c>
    </row>
    <row r="31" spans="1:20" x14ac:dyDescent="0.35">
      <c r="A31" s="201" t="s">
        <v>944</v>
      </c>
      <c r="B31" s="200">
        <v>0</v>
      </c>
      <c r="C31" s="200">
        <v>81.612472428200817</v>
      </c>
      <c r="D31" s="200">
        <v>74.358982902649444</v>
      </c>
      <c r="E31" s="200">
        <v>0</v>
      </c>
      <c r="F31" s="200">
        <v>48.407998692058108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</v>
      </c>
      <c r="Q31" s="200">
        <v>81.612472428200817</v>
      </c>
      <c r="R31" s="200">
        <v>1</v>
      </c>
      <c r="S31" s="200">
        <v>6069.293778884693</v>
      </c>
      <c r="T31" s="200">
        <v>6150.9062513128938</v>
      </c>
    </row>
    <row r="32" spans="1:20" x14ac:dyDescent="0.35">
      <c r="A32" s="201" t="s">
        <v>943</v>
      </c>
      <c r="B32" s="200">
        <v>0</v>
      </c>
      <c r="C32" s="200">
        <v>2387.4317447637491</v>
      </c>
      <c r="D32" s="200">
        <v>32.86654746220681</v>
      </c>
      <c r="E32" s="200">
        <v>0</v>
      </c>
      <c r="F32" s="200">
        <v>345.78106009579523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0</v>
      </c>
      <c r="Q32" s="200">
        <v>2387.4317447637491</v>
      </c>
      <c r="R32" s="200">
        <v>1</v>
      </c>
      <c r="S32" s="200">
        <v>1247.0892408474131</v>
      </c>
      <c r="T32" s="200">
        <v>3634.520985611161</v>
      </c>
    </row>
    <row r="33" spans="1:20" x14ac:dyDescent="0.35">
      <c r="A33" s="201" t="s">
        <v>942</v>
      </c>
      <c r="B33" s="200">
        <v>0</v>
      </c>
      <c r="C33" s="200">
        <v>0</v>
      </c>
      <c r="D33" s="200">
        <v>0</v>
      </c>
      <c r="E33" s="200">
        <v>0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</v>
      </c>
      <c r="Q33" s="200">
        <v>0</v>
      </c>
      <c r="R33" s="200">
        <v>1</v>
      </c>
      <c r="S33" s="200">
        <v>0</v>
      </c>
      <c r="T33" s="200">
        <v>0</v>
      </c>
    </row>
    <row r="34" spans="1:20" x14ac:dyDescent="0.35">
      <c r="A34" s="201" t="s">
        <v>941</v>
      </c>
      <c r="B34" s="200">
        <v>431.36422452973432</v>
      </c>
      <c r="C34" s="200">
        <v>0</v>
      </c>
      <c r="D34" s="200">
        <v>54.058109252842932</v>
      </c>
      <c r="E34" s="200">
        <v>23.79798116969905</v>
      </c>
      <c r="F34" s="200">
        <v>0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431.36422452973432</v>
      </c>
      <c r="Q34" s="200">
        <v>0</v>
      </c>
      <c r="R34" s="200">
        <v>1</v>
      </c>
      <c r="S34" s="200">
        <v>431.36422452973432</v>
      </c>
      <c r="T34" s="200">
        <v>0</v>
      </c>
    </row>
    <row r="35" spans="1:20" x14ac:dyDescent="0.35">
      <c r="A35" s="201" t="s">
        <v>940</v>
      </c>
      <c r="B35" s="200">
        <v>0</v>
      </c>
      <c r="C35" s="200">
        <v>5037.5181661605866</v>
      </c>
      <c r="D35" s="200">
        <v>270.71669765564172</v>
      </c>
      <c r="E35" s="200">
        <v>0</v>
      </c>
      <c r="F35" s="200">
        <v>671.56402438451778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0</v>
      </c>
      <c r="Q35" s="200">
        <v>5037.5181661605866</v>
      </c>
      <c r="R35" s="200">
        <v>1</v>
      </c>
      <c r="S35" s="200">
        <v>1114.907999888705</v>
      </c>
      <c r="T35" s="200">
        <v>6152.426166049293</v>
      </c>
    </row>
    <row r="36" spans="1:20" x14ac:dyDescent="0.35">
      <c r="A36" s="201" t="s">
        <v>939</v>
      </c>
      <c r="B36" s="200">
        <v>0</v>
      </c>
      <c r="C36" s="200">
        <v>0</v>
      </c>
      <c r="D36" s="200">
        <v>0</v>
      </c>
      <c r="E36" s="200">
        <v>0</v>
      </c>
      <c r="F36" s="200">
        <v>0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0</v>
      </c>
      <c r="Q36" s="200">
        <v>0</v>
      </c>
      <c r="R36" s="200">
        <v>1</v>
      </c>
      <c r="S36" s="200">
        <v>0</v>
      </c>
      <c r="T36" s="200">
        <v>0</v>
      </c>
    </row>
    <row r="37" spans="1:20" x14ac:dyDescent="0.35">
      <c r="A37" s="201" t="s">
        <v>938</v>
      </c>
      <c r="B37" s="200">
        <v>0</v>
      </c>
      <c r="C37" s="200">
        <v>76.457041606687653</v>
      </c>
      <c r="D37" s="200">
        <v>40.207904801709418</v>
      </c>
      <c r="E37" s="200">
        <v>0</v>
      </c>
      <c r="F37" s="200">
        <v>9.7078470994073367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0</v>
      </c>
      <c r="Q37" s="200">
        <v>76.457041606687653</v>
      </c>
      <c r="R37" s="200">
        <v>1</v>
      </c>
      <c r="S37" s="200">
        <v>268.66683248987272</v>
      </c>
      <c r="T37" s="200">
        <v>345.12387409656043</v>
      </c>
    </row>
    <row r="38" spans="1:20" x14ac:dyDescent="0.35">
      <c r="A38" s="201" t="s">
        <v>937</v>
      </c>
      <c r="B38" s="200">
        <v>0</v>
      </c>
      <c r="C38" s="200">
        <v>678.2780028546174</v>
      </c>
      <c r="D38" s="200">
        <v>31.291710679374511</v>
      </c>
      <c r="E38" s="200">
        <v>0</v>
      </c>
      <c r="F38" s="200">
        <v>369.27100889418358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678.2780028546174</v>
      </c>
      <c r="R38" s="200">
        <v>1</v>
      </c>
      <c r="S38" s="200">
        <v>243.05758277963</v>
      </c>
      <c r="T38" s="200">
        <v>921.33558563424742</v>
      </c>
    </row>
    <row r="39" spans="1:20" x14ac:dyDescent="0.35">
      <c r="A39" s="201" t="s">
        <v>936</v>
      </c>
      <c r="B39" s="200">
        <v>0</v>
      </c>
      <c r="C39" s="200">
        <v>1455.0587376582189</v>
      </c>
      <c r="D39" s="200">
        <v>119.1466430161236</v>
      </c>
      <c r="E39" s="200">
        <v>0</v>
      </c>
      <c r="F39" s="200">
        <v>557.80703282656179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</v>
      </c>
      <c r="Q39" s="200">
        <v>1455.0587376582189</v>
      </c>
      <c r="R39" s="200">
        <v>1</v>
      </c>
      <c r="S39" s="200">
        <v>0</v>
      </c>
      <c r="T39" s="200">
        <v>1455.0587376582189</v>
      </c>
    </row>
    <row r="40" spans="1:20" x14ac:dyDescent="0.35">
      <c r="A40" s="201" t="s">
        <v>935</v>
      </c>
      <c r="B40" s="200">
        <v>0</v>
      </c>
      <c r="C40" s="200">
        <v>2119.828753726772</v>
      </c>
      <c r="D40" s="200">
        <v>101.5209064307568</v>
      </c>
      <c r="E40" s="200">
        <v>0</v>
      </c>
      <c r="F40" s="200">
        <v>2530.089055390396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2119.828753726772</v>
      </c>
      <c r="R40" s="200">
        <v>1</v>
      </c>
      <c r="S40" s="200">
        <v>96.416937955783183</v>
      </c>
      <c r="T40" s="200">
        <v>2216.2456916825558</v>
      </c>
    </row>
    <row r="41" spans="1:20" x14ac:dyDescent="0.35">
      <c r="A41" s="201" t="s">
        <v>934</v>
      </c>
      <c r="B41" s="200">
        <v>0</v>
      </c>
      <c r="C41" s="200">
        <v>0</v>
      </c>
      <c r="D41" s="200">
        <v>0</v>
      </c>
      <c r="E41" s="200">
        <v>0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0</v>
      </c>
      <c r="R41" s="200">
        <v>1</v>
      </c>
      <c r="S41" s="200">
        <v>0</v>
      </c>
      <c r="T41" s="200">
        <v>0</v>
      </c>
    </row>
    <row r="42" spans="1:20" x14ac:dyDescent="0.35">
      <c r="A42" s="201" t="s">
        <v>933</v>
      </c>
      <c r="B42" s="200">
        <v>25.857179999999129</v>
      </c>
      <c r="C42" s="200">
        <v>0</v>
      </c>
      <c r="D42" s="200">
        <v>3.0928425912301201</v>
      </c>
      <c r="E42" s="200">
        <v>5.2328599525310642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25.857179999999129</v>
      </c>
      <c r="Q42" s="200">
        <v>0</v>
      </c>
      <c r="R42" s="200">
        <v>1</v>
      </c>
      <c r="S42" s="200">
        <v>51.29947010970605</v>
      </c>
      <c r="T42" s="200">
        <v>25.442290109706921</v>
      </c>
    </row>
    <row r="43" spans="1:20" x14ac:dyDescent="0.35">
      <c r="A43" s="201" t="s">
        <v>932</v>
      </c>
      <c r="B43" s="200">
        <v>0</v>
      </c>
      <c r="C43" s="200">
        <v>851.82430999569715</v>
      </c>
      <c r="D43" s="200">
        <v>247.4350298897416</v>
      </c>
      <c r="E43" s="200">
        <v>0</v>
      </c>
      <c r="F43" s="200">
        <v>288.80919003003652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851.82430999569715</v>
      </c>
      <c r="R43" s="200">
        <v>1</v>
      </c>
      <c r="S43" s="200">
        <v>1397.40038867202</v>
      </c>
      <c r="T43" s="200">
        <v>2249.2246986677169</v>
      </c>
    </row>
    <row r="44" spans="1:20" x14ac:dyDescent="0.35">
      <c r="A44" s="201" t="s">
        <v>931</v>
      </c>
      <c r="B44" s="200">
        <v>0</v>
      </c>
      <c r="C44" s="200">
        <v>0</v>
      </c>
      <c r="D44" s="200">
        <v>0</v>
      </c>
      <c r="E44" s="200">
        <v>0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0</v>
      </c>
      <c r="R44" s="200">
        <v>1</v>
      </c>
      <c r="S44" s="200">
        <v>0</v>
      </c>
      <c r="T44" s="200">
        <v>0</v>
      </c>
    </row>
    <row r="45" spans="1:20" x14ac:dyDescent="0.35">
      <c r="A45" s="201" t="s">
        <v>930</v>
      </c>
      <c r="B45" s="200">
        <v>0</v>
      </c>
      <c r="C45" s="200">
        <v>0</v>
      </c>
      <c r="D45" s="200">
        <v>0</v>
      </c>
      <c r="E45" s="200">
        <v>0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0</v>
      </c>
      <c r="R45" s="200">
        <v>1</v>
      </c>
      <c r="S45" s="200">
        <v>0</v>
      </c>
      <c r="T45" s="200">
        <v>0</v>
      </c>
    </row>
    <row r="46" spans="1:20" x14ac:dyDescent="0.35">
      <c r="A46" s="201" t="s">
        <v>929</v>
      </c>
      <c r="B46" s="200">
        <v>0</v>
      </c>
      <c r="C46" s="200">
        <v>477.67230346698909</v>
      </c>
      <c r="D46" s="200">
        <v>119.0173369494171</v>
      </c>
      <c r="E46" s="200">
        <v>0</v>
      </c>
      <c r="F46" s="200">
        <v>81.534336541866054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0</v>
      </c>
      <c r="Q46" s="200">
        <v>477.67230346698909</v>
      </c>
      <c r="R46" s="200">
        <v>1</v>
      </c>
      <c r="S46" s="200">
        <v>0</v>
      </c>
      <c r="T46" s="200">
        <v>477.67230346698909</v>
      </c>
    </row>
    <row r="47" spans="1:20" x14ac:dyDescent="0.35">
      <c r="A47" s="201" t="s">
        <v>928</v>
      </c>
      <c r="B47" s="200">
        <v>0</v>
      </c>
      <c r="C47" s="200">
        <v>32.413232733256997</v>
      </c>
      <c r="D47" s="200">
        <v>9.8427261270662907</v>
      </c>
      <c r="E47" s="200">
        <v>0</v>
      </c>
      <c r="F47" s="200">
        <v>11.950087064190861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0</v>
      </c>
      <c r="Q47" s="200">
        <v>32.413232733256997</v>
      </c>
      <c r="R47" s="200">
        <v>1</v>
      </c>
      <c r="S47" s="200">
        <v>0</v>
      </c>
      <c r="T47" s="200">
        <v>32.413232733256997</v>
      </c>
    </row>
    <row r="48" spans="1:20" x14ac:dyDescent="0.35">
      <c r="A48" s="201" t="s">
        <v>927</v>
      </c>
      <c r="B48" s="200">
        <v>0</v>
      </c>
      <c r="C48" s="200">
        <v>3598.011896998948</v>
      </c>
      <c r="D48" s="200">
        <v>392.49839036656527</v>
      </c>
      <c r="E48" s="200">
        <v>0</v>
      </c>
      <c r="F48" s="200">
        <v>2839.8390829498071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3598.011896998948</v>
      </c>
      <c r="R48" s="200">
        <v>1</v>
      </c>
      <c r="S48" s="200">
        <v>143.734695681076</v>
      </c>
      <c r="T48" s="200">
        <v>3741.7465926800242</v>
      </c>
    </row>
    <row r="49" spans="1:20" x14ac:dyDescent="0.35">
      <c r="A49" s="201" t="s">
        <v>926</v>
      </c>
      <c r="B49" s="200">
        <v>0</v>
      </c>
      <c r="C49" s="200">
        <v>42.173763184714893</v>
      </c>
      <c r="D49" s="200">
        <v>4.879814954853634</v>
      </c>
      <c r="E49" s="200">
        <v>0</v>
      </c>
      <c r="F49" s="200">
        <v>54.723720680162721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42.173763184714893</v>
      </c>
      <c r="R49" s="200">
        <v>1</v>
      </c>
      <c r="S49" s="200">
        <v>0</v>
      </c>
      <c r="T49" s="200">
        <v>42.173763184714893</v>
      </c>
    </row>
    <row r="50" spans="1:20" x14ac:dyDescent="0.35">
      <c r="A50" s="201" t="s">
        <v>925</v>
      </c>
      <c r="B50" s="200">
        <v>13.552251821998089</v>
      </c>
      <c r="C50" s="200">
        <v>0</v>
      </c>
      <c r="D50" s="200">
        <v>7.2329677280475639</v>
      </c>
      <c r="E50" s="200">
        <v>12.63529407103459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13.552251821998089</v>
      </c>
      <c r="Q50" s="200">
        <v>0</v>
      </c>
      <c r="R50" s="200">
        <v>1</v>
      </c>
      <c r="S50" s="200">
        <v>28.629087878601869</v>
      </c>
      <c r="T50" s="200">
        <v>15.07683605660378</v>
      </c>
    </row>
    <row r="51" spans="1:20" x14ac:dyDescent="0.35">
      <c r="A51" s="201" t="s">
        <v>924</v>
      </c>
      <c r="B51" s="200">
        <v>0</v>
      </c>
      <c r="C51" s="200">
        <v>350.89086880737989</v>
      </c>
      <c r="D51" s="200">
        <v>85.608908427300889</v>
      </c>
      <c r="E51" s="200">
        <v>0</v>
      </c>
      <c r="F51" s="200">
        <v>245.47892515069779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350.89086880737989</v>
      </c>
      <c r="R51" s="200">
        <v>1</v>
      </c>
      <c r="S51" s="200">
        <v>0</v>
      </c>
      <c r="T51" s="200">
        <v>350.89086880737989</v>
      </c>
    </row>
    <row r="52" spans="1:20" x14ac:dyDescent="0.35">
      <c r="A52" s="201" t="s">
        <v>923</v>
      </c>
      <c r="B52" s="200">
        <v>87.129636944680186</v>
      </c>
      <c r="C52" s="200">
        <v>0</v>
      </c>
      <c r="D52" s="200">
        <v>22.458157536292831</v>
      </c>
      <c r="E52" s="200">
        <v>34.459021042967159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87.129636944680186</v>
      </c>
      <c r="Q52" s="200">
        <v>0</v>
      </c>
      <c r="R52" s="200">
        <v>1</v>
      </c>
      <c r="S52" s="200">
        <v>163.39181603116029</v>
      </c>
      <c r="T52" s="200">
        <v>76.262179086480103</v>
      </c>
    </row>
    <row r="53" spans="1:20" x14ac:dyDescent="0.35">
      <c r="A53" s="201" t="s">
        <v>922</v>
      </c>
      <c r="B53" s="200">
        <v>0</v>
      </c>
      <c r="C53" s="200">
        <v>5.2796149997993336</v>
      </c>
      <c r="D53" s="200">
        <v>1.3557762106362641</v>
      </c>
      <c r="E53" s="200">
        <v>0</v>
      </c>
      <c r="F53" s="200">
        <v>6.3115173408886589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5.2796149997993336</v>
      </c>
      <c r="R53" s="200">
        <v>1</v>
      </c>
      <c r="S53" s="200">
        <v>0</v>
      </c>
      <c r="T53" s="200">
        <v>5.2796149997993336</v>
      </c>
    </row>
    <row r="54" spans="1:20" x14ac:dyDescent="0.35">
      <c r="A54" s="201" t="s">
        <v>921</v>
      </c>
      <c r="B54" s="200">
        <v>0</v>
      </c>
      <c r="C54" s="200">
        <v>0</v>
      </c>
      <c r="D54" s="200">
        <v>0</v>
      </c>
      <c r="E54" s="200">
        <v>0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0</v>
      </c>
      <c r="R54" s="200">
        <v>1</v>
      </c>
      <c r="S54" s="200">
        <v>0</v>
      </c>
      <c r="T54" s="200">
        <v>0</v>
      </c>
    </row>
    <row r="55" spans="1:20" x14ac:dyDescent="0.35">
      <c r="A55" s="201" t="s">
        <v>920</v>
      </c>
      <c r="B55" s="200">
        <v>137.3069809561778</v>
      </c>
      <c r="C55" s="200">
        <v>0</v>
      </c>
      <c r="D55" s="200">
        <v>29.1978309004406</v>
      </c>
      <c r="E55" s="200">
        <v>47.15702420007694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137.3069809561778</v>
      </c>
      <c r="Q55" s="200">
        <v>0</v>
      </c>
      <c r="R55" s="200">
        <v>1</v>
      </c>
      <c r="S55" s="200">
        <v>142.60117517525831</v>
      </c>
      <c r="T55" s="200">
        <v>5.2941942190805449</v>
      </c>
    </row>
    <row r="56" spans="1:20" x14ac:dyDescent="0.35">
      <c r="A56" s="201" t="s">
        <v>919</v>
      </c>
      <c r="B56" s="200">
        <v>0</v>
      </c>
      <c r="C56" s="200">
        <v>0</v>
      </c>
      <c r="D56" s="200">
        <v>0</v>
      </c>
      <c r="E56" s="200">
        <v>0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0</v>
      </c>
      <c r="R56" s="200">
        <v>1</v>
      </c>
      <c r="S56" s="200">
        <v>0</v>
      </c>
      <c r="T56" s="200">
        <v>0</v>
      </c>
    </row>
    <row r="57" spans="1:20" x14ac:dyDescent="0.35">
      <c r="A57" s="201" t="s">
        <v>918</v>
      </c>
      <c r="B57" s="200">
        <v>1383.012796864451</v>
      </c>
      <c r="C57" s="200">
        <v>0</v>
      </c>
      <c r="D57" s="200">
        <v>1194.963043926856</v>
      </c>
      <c r="E57" s="200">
        <v>1284.688802943338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1383.012796864451</v>
      </c>
      <c r="Q57" s="200">
        <v>0</v>
      </c>
      <c r="R57" s="200">
        <v>1</v>
      </c>
      <c r="S57" s="200">
        <v>2628.5591662604961</v>
      </c>
      <c r="T57" s="200">
        <v>1245.5463693960439</v>
      </c>
    </row>
    <row r="58" spans="1:20" x14ac:dyDescent="0.35">
      <c r="A58" s="201" t="s">
        <v>917</v>
      </c>
      <c r="B58" s="200">
        <v>449.7975343041162</v>
      </c>
      <c r="C58" s="200">
        <v>0</v>
      </c>
      <c r="D58" s="200">
        <v>117.715770217928</v>
      </c>
      <c r="E58" s="200">
        <v>221.02677934589221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449.7975343041162</v>
      </c>
      <c r="Q58" s="200">
        <v>0</v>
      </c>
      <c r="R58" s="200">
        <v>1</v>
      </c>
      <c r="S58" s="200">
        <v>517.20359609700142</v>
      </c>
      <c r="T58" s="200">
        <v>67.406061792885239</v>
      </c>
    </row>
    <row r="59" spans="1:20" x14ac:dyDescent="0.35">
      <c r="A59" s="201" t="s">
        <v>916</v>
      </c>
      <c r="B59" s="200">
        <v>38.859663338949851</v>
      </c>
      <c r="C59" s="200">
        <v>0</v>
      </c>
      <c r="D59" s="200">
        <v>4.9297853984101909</v>
      </c>
      <c r="E59" s="200">
        <v>43.529765651137687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38.859663338949851</v>
      </c>
      <c r="Q59" s="200">
        <v>0</v>
      </c>
      <c r="R59" s="200">
        <v>1</v>
      </c>
      <c r="S59" s="200">
        <v>38.859663338949851</v>
      </c>
      <c r="T59" s="200">
        <v>0</v>
      </c>
    </row>
    <row r="60" spans="1:20" x14ac:dyDescent="0.35">
      <c r="A60" s="201" t="s">
        <v>915</v>
      </c>
      <c r="B60" s="200">
        <v>0</v>
      </c>
      <c r="C60" s="200">
        <v>0</v>
      </c>
      <c r="D60" s="200">
        <v>0</v>
      </c>
      <c r="E60" s="200">
        <v>0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0</v>
      </c>
      <c r="R60" s="200">
        <v>1</v>
      </c>
      <c r="S60" s="200">
        <v>0</v>
      </c>
      <c r="T60" s="200">
        <v>0</v>
      </c>
    </row>
    <row r="61" spans="1:20" x14ac:dyDescent="0.35">
      <c r="A61" s="201" t="s">
        <v>914</v>
      </c>
      <c r="B61" s="200">
        <v>0</v>
      </c>
      <c r="C61" s="200">
        <v>0</v>
      </c>
      <c r="D61" s="200">
        <v>0</v>
      </c>
      <c r="E61" s="200">
        <v>0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0</v>
      </c>
      <c r="R61" s="200">
        <v>1</v>
      </c>
      <c r="S61" s="200">
        <v>0</v>
      </c>
      <c r="T61" s="200">
        <v>0</v>
      </c>
    </row>
    <row r="62" spans="1:20" x14ac:dyDescent="0.35">
      <c r="A62" s="201" t="s">
        <v>913</v>
      </c>
      <c r="B62" s="200">
        <v>0</v>
      </c>
      <c r="C62" s="200">
        <v>32.229164030113402</v>
      </c>
      <c r="D62" s="200">
        <v>7.5911195875651813</v>
      </c>
      <c r="E62" s="200">
        <v>0</v>
      </c>
      <c r="F62" s="200">
        <v>14.44500498466579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32.229164030113402</v>
      </c>
      <c r="R62" s="200">
        <v>1</v>
      </c>
      <c r="S62" s="200">
        <v>0</v>
      </c>
      <c r="T62" s="200">
        <v>32.229164030113402</v>
      </c>
    </row>
    <row r="63" spans="1:20" x14ac:dyDescent="0.35">
      <c r="A63" s="201" t="s">
        <v>912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911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910</v>
      </c>
      <c r="B65" s="200">
        <v>29.988542127507181</v>
      </c>
      <c r="C65" s="200">
        <v>0</v>
      </c>
      <c r="D65" s="200">
        <v>17.156294327794981</v>
      </c>
      <c r="E65" s="200">
        <v>253.31680666978619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29.988542127507181</v>
      </c>
      <c r="Q65" s="200">
        <v>0</v>
      </c>
      <c r="R65" s="200">
        <v>1</v>
      </c>
      <c r="S65" s="200">
        <v>43.845404612090121</v>
      </c>
      <c r="T65" s="200">
        <v>13.85686248458294</v>
      </c>
    </row>
    <row r="66" spans="1:20" x14ac:dyDescent="0.35">
      <c r="A66" s="201" t="s">
        <v>909</v>
      </c>
      <c r="B66" s="200">
        <v>23.188219384442139</v>
      </c>
      <c r="C66" s="200">
        <v>0</v>
      </c>
      <c r="D66" s="200">
        <v>31.99462458311838</v>
      </c>
      <c r="E66" s="200">
        <v>79.319992400581313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23.188219384442139</v>
      </c>
      <c r="Q66" s="200">
        <v>0</v>
      </c>
      <c r="R66" s="200">
        <v>1</v>
      </c>
      <c r="S66" s="200">
        <v>23.188219384442139</v>
      </c>
      <c r="T66" s="200">
        <v>0</v>
      </c>
    </row>
    <row r="67" spans="1:20" x14ac:dyDescent="0.35">
      <c r="A67" s="201" t="s">
        <v>908</v>
      </c>
      <c r="B67" s="200">
        <v>0</v>
      </c>
      <c r="C67" s="200">
        <v>0</v>
      </c>
      <c r="D67" s="200">
        <v>0</v>
      </c>
      <c r="E67" s="200">
        <v>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0</v>
      </c>
      <c r="R67" s="200">
        <v>1</v>
      </c>
      <c r="S67" s="200">
        <v>0</v>
      </c>
      <c r="T67" s="200">
        <v>0</v>
      </c>
    </row>
    <row r="68" spans="1:20" x14ac:dyDescent="0.35">
      <c r="A68" s="201" t="s">
        <v>907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906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905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904</v>
      </c>
      <c r="B71" s="200">
        <v>0</v>
      </c>
      <c r="C71" s="200">
        <v>16.413836416646461</v>
      </c>
      <c r="D71" s="200">
        <v>20.420433194328879</v>
      </c>
      <c r="E71" s="200">
        <v>0</v>
      </c>
      <c r="F71" s="200">
        <v>32.799061925845322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16.413836416646461</v>
      </c>
      <c r="R71" s="200">
        <v>1</v>
      </c>
      <c r="S71" s="200">
        <v>0</v>
      </c>
      <c r="T71" s="200">
        <v>16.413836416646461</v>
      </c>
    </row>
    <row r="72" spans="1:20" x14ac:dyDescent="0.35">
      <c r="A72" s="201" t="s">
        <v>903</v>
      </c>
      <c r="B72" s="200">
        <v>0</v>
      </c>
      <c r="C72" s="200">
        <v>0</v>
      </c>
      <c r="D72" s="200">
        <v>0</v>
      </c>
      <c r="E72" s="200">
        <v>0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0</v>
      </c>
      <c r="R72" s="200">
        <v>1</v>
      </c>
      <c r="S72" s="200">
        <v>0</v>
      </c>
      <c r="T72" s="200">
        <v>0</v>
      </c>
    </row>
    <row r="73" spans="1:20" x14ac:dyDescent="0.35">
      <c r="A73" s="201" t="s">
        <v>902</v>
      </c>
      <c r="B73" s="200">
        <v>0</v>
      </c>
      <c r="C73" s="200">
        <v>0</v>
      </c>
      <c r="D73" s="200">
        <v>0</v>
      </c>
      <c r="E73" s="200">
        <v>0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0</v>
      </c>
      <c r="R73" s="200">
        <v>1</v>
      </c>
      <c r="S73" s="200">
        <v>0</v>
      </c>
      <c r="T73" s="200">
        <v>0</v>
      </c>
    </row>
    <row r="74" spans="1:20" x14ac:dyDescent="0.35">
      <c r="A74" s="201" t="s">
        <v>901</v>
      </c>
      <c r="B74" s="200">
        <v>0</v>
      </c>
      <c r="C74" s="200">
        <v>35.048880545692903</v>
      </c>
      <c r="D74" s="200">
        <v>27.991693857503179</v>
      </c>
      <c r="E74" s="200">
        <v>0</v>
      </c>
      <c r="F74" s="200">
        <v>112.0092519537079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35.048880545692903</v>
      </c>
      <c r="R74" s="200">
        <v>1</v>
      </c>
      <c r="S74" s="200">
        <v>0</v>
      </c>
      <c r="T74" s="200">
        <v>35.048880545692903</v>
      </c>
    </row>
    <row r="75" spans="1:20" x14ac:dyDescent="0.35">
      <c r="A75" s="201" t="s">
        <v>900</v>
      </c>
      <c r="B75" s="200">
        <v>0</v>
      </c>
      <c r="C75" s="200">
        <v>443.37723838419453</v>
      </c>
      <c r="D75" s="200">
        <v>112.20827943306941</v>
      </c>
      <c r="E75" s="200">
        <v>0</v>
      </c>
      <c r="F75" s="200">
        <v>215.48053927693039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443.37723838419453</v>
      </c>
      <c r="R75" s="200">
        <v>1</v>
      </c>
      <c r="S75" s="200">
        <v>0</v>
      </c>
      <c r="T75" s="200">
        <v>443.37723838419453</v>
      </c>
    </row>
    <row r="76" spans="1:20" x14ac:dyDescent="0.35">
      <c r="A76" s="201" t="s">
        <v>899</v>
      </c>
      <c r="B76" s="200">
        <v>0</v>
      </c>
      <c r="C76" s="200">
        <v>0</v>
      </c>
      <c r="D76" s="200">
        <v>0</v>
      </c>
      <c r="E76" s="200">
        <v>0</v>
      </c>
      <c r="F76" s="200">
        <v>0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0</v>
      </c>
      <c r="R76" s="200">
        <v>1</v>
      </c>
      <c r="S76" s="200">
        <v>0</v>
      </c>
      <c r="T76" s="200">
        <v>0</v>
      </c>
    </row>
    <row r="77" spans="1:20" x14ac:dyDescent="0.35">
      <c r="A77" s="201" t="s">
        <v>898</v>
      </c>
      <c r="B77" s="200">
        <v>0</v>
      </c>
      <c r="C77" s="200">
        <v>0</v>
      </c>
      <c r="D77" s="200">
        <v>0</v>
      </c>
      <c r="E77" s="200">
        <v>0</v>
      </c>
      <c r="F77" s="200">
        <v>0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0</v>
      </c>
      <c r="Q77" s="200">
        <v>0</v>
      </c>
      <c r="R77" s="200">
        <v>1</v>
      </c>
      <c r="S77" s="200">
        <v>0</v>
      </c>
      <c r="T77" s="200">
        <v>0</v>
      </c>
    </row>
    <row r="78" spans="1:20" x14ac:dyDescent="0.35">
      <c r="A78" s="201" t="s">
        <v>897</v>
      </c>
      <c r="B78" s="200">
        <v>609.25038229245706</v>
      </c>
      <c r="C78" s="200">
        <v>0</v>
      </c>
      <c r="D78" s="200">
        <v>45.394493682178393</v>
      </c>
      <c r="E78" s="200">
        <v>166970.20422201449</v>
      </c>
      <c r="F78" s="200">
        <v>0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609.25038229245706</v>
      </c>
      <c r="Q78" s="200">
        <v>0</v>
      </c>
      <c r="R78" s="200">
        <v>1</v>
      </c>
      <c r="S78" s="200">
        <v>609.25038229245706</v>
      </c>
      <c r="T78" s="200">
        <v>0</v>
      </c>
    </row>
    <row r="79" spans="1:20" x14ac:dyDescent="0.35">
      <c r="A79" s="201" t="s">
        <v>896</v>
      </c>
      <c r="B79" s="200">
        <v>0</v>
      </c>
      <c r="C79" s="200">
        <v>181.54467404397221</v>
      </c>
      <c r="D79" s="200">
        <v>37.86710904111186</v>
      </c>
      <c r="E79" s="200">
        <v>0</v>
      </c>
      <c r="F79" s="200">
        <v>2855.378735803803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0</v>
      </c>
      <c r="Q79" s="200">
        <v>181.54467404397221</v>
      </c>
      <c r="R79" s="200">
        <v>1</v>
      </c>
      <c r="S79" s="200">
        <v>0</v>
      </c>
      <c r="T79" s="200">
        <v>181.54467404397221</v>
      </c>
    </row>
    <row r="80" spans="1:20" x14ac:dyDescent="0.35">
      <c r="A80" s="201" t="s">
        <v>895</v>
      </c>
      <c r="B80" s="200">
        <v>69.518652470477861</v>
      </c>
      <c r="C80" s="200">
        <v>0</v>
      </c>
      <c r="D80" s="200">
        <v>13.645544833908991</v>
      </c>
      <c r="E80" s="200">
        <v>6663.5376751022704</v>
      </c>
      <c r="F80" s="200">
        <v>0</v>
      </c>
      <c r="G80" s="200">
        <v>0</v>
      </c>
      <c r="H80" s="200">
        <v>1</v>
      </c>
      <c r="I80" s="200">
        <v>1</v>
      </c>
      <c r="J80" s="200">
        <v>1</v>
      </c>
      <c r="K80" s="200">
        <v>1</v>
      </c>
      <c r="L80" s="200">
        <v>0</v>
      </c>
      <c r="M80" s="200">
        <v>0</v>
      </c>
      <c r="N80" s="200">
        <v>0</v>
      </c>
      <c r="O80" s="200">
        <v>0</v>
      </c>
      <c r="P80" s="200">
        <v>69.518652470477861</v>
      </c>
      <c r="Q80" s="200">
        <v>0</v>
      </c>
      <c r="R80" s="200">
        <v>1</v>
      </c>
      <c r="S80" s="200">
        <v>69.518652470477861</v>
      </c>
      <c r="T80" s="200">
        <v>0</v>
      </c>
    </row>
    <row r="81" spans="1:20" x14ac:dyDescent="0.35">
      <c r="A81" s="201" t="s">
        <v>894</v>
      </c>
      <c r="B81" s="200">
        <v>0</v>
      </c>
      <c r="C81" s="200">
        <v>556.47705132769261</v>
      </c>
      <c r="D81" s="200">
        <v>93.748583214583618</v>
      </c>
      <c r="E81" s="200">
        <v>0</v>
      </c>
      <c r="F81" s="200" t="s">
        <v>990</v>
      </c>
      <c r="G81" s="200">
        <v>0</v>
      </c>
      <c r="H81" s="200">
        <v>1</v>
      </c>
      <c r="I81" s="200">
        <v>1</v>
      </c>
      <c r="J81" s="200">
        <v>1</v>
      </c>
      <c r="K81" s="200">
        <v>1</v>
      </c>
      <c r="L81" s="200">
        <v>0</v>
      </c>
      <c r="M81" s="200">
        <v>0</v>
      </c>
      <c r="N81" s="200">
        <v>0</v>
      </c>
      <c r="O81" s="200">
        <v>0</v>
      </c>
      <c r="P81" s="200">
        <v>0</v>
      </c>
      <c r="Q81" s="200">
        <v>556.47705132769261</v>
      </c>
      <c r="R81" s="200">
        <v>1</v>
      </c>
      <c r="S81" s="200">
        <v>6292.3072092582952</v>
      </c>
      <c r="T81" s="200">
        <v>6848.7842605859878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D81275-EB47-42A9-A184-13AC787CAA0D}">
  <dimension ref="A1:Y81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965</v>
      </c>
    </row>
    <row r="6" spans="1:25" x14ac:dyDescent="0.35">
      <c r="A6" s="201" t="s">
        <v>873</v>
      </c>
      <c r="B6" s="200" t="s">
        <v>964</v>
      </c>
    </row>
    <row r="7" spans="1:25" x14ac:dyDescent="0.35">
      <c r="A7" s="201" t="s">
        <v>872</v>
      </c>
      <c r="B7" s="200">
        <v>16602</v>
      </c>
    </row>
    <row r="8" spans="1:25" x14ac:dyDescent="0.35">
      <c r="A8" s="201" t="s">
        <v>871</v>
      </c>
      <c r="B8" s="200">
        <v>8577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963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952</v>
      </c>
    </row>
    <row r="15" spans="1:25" s="202" customFormat="1" ht="50" customHeight="1" x14ac:dyDescent="0.35">
      <c r="A15" s="202" t="s">
        <v>4</v>
      </c>
      <c r="B15" s="202" t="s">
        <v>961</v>
      </c>
      <c r="C15" s="202" t="s">
        <v>960</v>
      </c>
      <c r="D15" s="202" t="s">
        <v>164</v>
      </c>
      <c r="E15" s="202" t="s">
        <v>287</v>
      </c>
      <c r="F15" s="202" t="s">
        <v>289</v>
      </c>
      <c r="G15" s="202" t="s">
        <v>977</v>
      </c>
      <c r="H15" s="202" t="s">
        <v>976</v>
      </c>
      <c r="I15" s="202" t="s">
        <v>975</v>
      </c>
      <c r="J15" s="202" t="s">
        <v>974</v>
      </c>
      <c r="K15" s="202" t="s">
        <v>973</v>
      </c>
      <c r="L15" s="202" t="s">
        <v>972</v>
      </c>
      <c r="M15" s="202" t="s">
        <v>971</v>
      </c>
      <c r="N15" s="202" t="s">
        <v>970</v>
      </c>
      <c r="O15" s="202" t="s">
        <v>969</v>
      </c>
      <c r="P15" s="202" t="s">
        <v>968</v>
      </c>
      <c r="Q15" s="202" t="s">
        <v>967</v>
      </c>
      <c r="R15" s="202" t="s">
        <v>966</v>
      </c>
      <c r="S15" s="202" t="s">
        <v>961</v>
      </c>
      <c r="T15" s="202" t="s">
        <v>960</v>
      </c>
      <c r="U15" s="202" t="s">
        <v>988</v>
      </c>
      <c r="V15" s="202" t="s">
        <v>987</v>
      </c>
      <c r="W15" s="202" t="s">
        <v>982</v>
      </c>
      <c r="X15" s="202" t="s">
        <v>985</v>
      </c>
      <c r="Y15" s="202" t="s">
        <v>980</v>
      </c>
    </row>
    <row r="16" spans="1:25" x14ac:dyDescent="0.35">
      <c r="A16" s="201" t="s">
        <v>478</v>
      </c>
      <c r="B16" s="200">
        <v>3861.8690934915048</v>
      </c>
      <c r="C16" s="200">
        <v>0</v>
      </c>
      <c r="D16" s="200">
        <v>0</v>
      </c>
      <c r="E16" s="200">
        <v>0</v>
      </c>
      <c r="F16" s="200">
        <v>0</v>
      </c>
      <c r="G16" s="200">
        <v>-827.38375191863452</v>
      </c>
      <c r="H16" s="200">
        <v>1</v>
      </c>
      <c r="I16" s="200">
        <v>1</v>
      </c>
      <c r="J16" s="200">
        <v>1</v>
      </c>
      <c r="K16" s="200">
        <v>1</v>
      </c>
      <c r="L16" s="200">
        <v>433.67273096904438</v>
      </c>
      <c r="M16" s="200">
        <v>31327.218923716518</v>
      </c>
      <c r="N16" s="200">
        <v>34795.376996258441</v>
      </c>
      <c r="O16" s="200">
        <v>3468.158072541919</v>
      </c>
      <c r="P16" s="200">
        <v>10975.696429402889</v>
      </c>
      <c r="Q16" s="200">
        <v>7113.8273359113864</v>
      </c>
      <c r="R16" s="200">
        <v>1</v>
      </c>
      <c r="S16" s="200">
        <v>22154.259032469319</v>
      </c>
      <c r="T16" s="200">
        <v>18292.38993897782</v>
      </c>
      <c r="U16" s="199">
        <v>2436.428932819797</v>
      </c>
      <c r="V16" s="199">
        <v>10598.40005191891</v>
      </c>
      <c r="W16" s="199">
        <v>9771.0163000002758</v>
      </c>
      <c r="X16" s="199">
        <v>0</v>
      </c>
      <c r="Y16" s="199">
        <v>433.67273096904438</v>
      </c>
    </row>
    <row r="17" spans="1:20" x14ac:dyDescent="0.35">
      <c r="A17" s="201" t="s">
        <v>958</v>
      </c>
      <c r="B17" s="200">
        <v>24.673088239219059</v>
      </c>
      <c r="C17" s="200">
        <v>0</v>
      </c>
      <c r="D17" s="200">
        <v>272.74557622130698</v>
      </c>
      <c r="E17" s="200">
        <v>0.39214832917231102</v>
      </c>
      <c r="F17" s="200">
        <v>0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24.673088239219059</v>
      </c>
      <c r="Q17" s="200">
        <v>0</v>
      </c>
      <c r="R17" s="200">
        <v>1</v>
      </c>
      <c r="S17" s="200">
        <v>702.04027108450407</v>
      </c>
      <c r="T17" s="200">
        <v>677.36718284528501</v>
      </c>
    </row>
    <row r="18" spans="1:20" x14ac:dyDescent="0.35">
      <c r="A18" s="201" t="s">
        <v>957</v>
      </c>
      <c r="B18" s="200">
        <v>0</v>
      </c>
      <c r="C18" s="200">
        <v>679.88906579466675</v>
      </c>
      <c r="D18" s="200">
        <v>446.43574818805979</v>
      </c>
      <c r="E18" s="200">
        <v>0</v>
      </c>
      <c r="F18" s="200">
        <v>18.412995242539751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679.88906579466675</v>
      </c>
      <c r="R18" s="200">
        <v>1</v>
      </c>
      <c r="S18" s="200">
        <v>737.72081129088838</v>
      </c>
      <c r="T18" s="200">
        <v>1417.6098770855549</v>
      </c>
    </row>
    <row r="19" spans="1:20" x14ac:dyDescent="0.35">
      <c r="A19" s="201" t="s">
        <v>956</v>
      </c>
      <c r="B19" s="200">
        <v>0</v>
      </c>
      <c r="C19" s="200">
        <v>557.62612960580191</v>
      </c>
      <c r="D19" s="200">
        <v>1361.5637655533251</v>
      </c>
      <c r="E19" s="200">
        <v>0</v>
      </c>
      <c r="F19" s="200">
        <v>102.0855220431668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557.62612960580191</v>
      </c>
      <c r="R19" s="200">
        <v>1</v>
      </c>
      <c r="S19" s="200">
        <v>2555.0876533233732</v>
      </c>
      <c r="T19" s="200">
        <v>3112.7137829291751</v>
      </c>
    </row>
    <row r="20" spans="1:20" x14ac:dyDescent="0.35">
      <c r="A20" s="201" t="s">
        <v>955</v>
      </c>
      <c r="B20" s="200">
        <v>5846.7803397309308</v>
      </c>
      <c r="C20" s="200">
        <v>0</v>
      </c>
      <c r="D20" s="200">
        <v>3388.523710945376</v>
      </c>
      <c r="E20" s="200">
        <v>4869.13356541757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5846.7803397309308</v>
      </c>
      <c r="Q20" s="200">
        <v>0</v>
      </c>
      <c r="R20" s="200">
        <v>1</v>
      </c>
      <c r="S20" s="200">
        <v>5992.6039269997254</v>
      </c>
      <c r="T20" s="200">
        <v>145.823587268794</v>
      </c>
    </row>
    <row r="21" spans="1:20" x14ac:dyDescent="0.35">
      <c r="A21" s="201" t="s">
        <v>954</v>
      </c>
      <c r="B21" s="200">
        <v>0</v>
      </c>
      <c r="C21" s="200">
        <v>31.898966811144209</v>
      </c>
      <c r="D21" s="200">
        <v>359.04422500253179</v>
      </c>
      <c r="E21" s="200">
        <v>0</v>
      </c>
      <c r="F21" s="200">
        <v>24.070062510101099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31.898966811144209</v>
      </c>
      <c r="R21" s="200">
        <v>1</v>
      </c>
      <c r="S21" s="200">
        <v>0</v>
      </c>
      <c r="T21" s="200">
        <v>31.898966811144209</v>
      </c>
    </row>
    <row r="22" spans="1:20" x14ac:dyDescent="0.35">
      <c r="A22" s="201" t="s">
        <v>953</v>
      </c>
      <c r="B22" s="200">
        <v>2393.7991534406988</v>
      </c>
      <c r="C22" s="200">
        <v>0</v>
      </c>
      <c r="D22" s="200">
        <v>3641.3404417422289</v>
      </c>
      <c r="E22" s="200">
        <v>807.12201021072656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2393.7991534406988</v>
      </c>
      <c r="Q22" s="200">
        <v>0</v>
      </c>
      <c r="R22" s="200">
        <v>1</v>
      </c>
      <c r="S22" s="200">
        <v>2546.8241357303782</v>
      </c>
      <c r="T22" s="200">
        <v>153.0249822896792</v>
      </c>
    </row>
    <row r="23" spans="1:20" x14ac:dyDescent="0.35">
      <c r="A23" s="201" t="s">
        <v>952</v>
      </c>
      <c r="B23" s="200">
        <v>0</v>
      </c>
      <c r="C23" s="200">
        <v>0</v>
      </c>
      <c r="D23" s="200">
        <v>0</v>
      </c>
      <c r="E23" s="200">
        <v>0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0</v>
      </c>
      <c r="R23" s="200">
        <v>1</v>
      </c>
      <c r="S23" s="200">
        <v>0</v>
      </c>
      <c r="T23" s="200">
        <v>0</v>
      </c>
    </row>
    <row r="24" spans="1:20" x14ac:dyDescent="0.35">
      <c r="A24" s="201" t="s">
        <v>951</v>
      </c>
      <c r="B24" s="200">
        <v>0</v>
      </c>
      <c r="C24" s="200">
        <v>147.55474825797049</v>
      </c>
      <c r="D24" s="200">
        <v>333.0993211659594</v>
      </c>
      <c r="E24" s="200">
        <v>0</v>
      </c>
      <c r="F24" s="200">
        <v>59.477035592881528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147.55474825797049</v>
      </c>
      <c r="R24" s="200">
        <v>1</v>
      </c>
      <c r="S24" s="200">
        <v>0</v>
      </c>
      <c r="T24" s="200">
        <v>147.55474825797049</v>
      </c>
    </row>
    <row r="25" spans="1:20" x14ac:dyDescent="0.35">
      <c r="A25" s="201" t="s">
        <v>950</v>
      </c>
      <c r="B25" s="200">
        <v>0</v>
      </c>
      <c r="C25" s="200">
        <v>446.68794925229849</v>
      </c>
      <c r="D25" s="200">
        <v>247.55115815608909</v>
      </c>
      <c r="E25" s="200">
        <v>0</v>
      </c>
      <c r="F25" s="200">
        <v>93.133469273283083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446.68794925229849</v>
      </c>
      <c r="R25" s="200">
        <v>1</v>
      </c>
      <c r="S25" s="200">
        <v>36.495966031026803</v>
      </c>
      <c r="T25" s="200">
        <v>483.18391528332529</v>
      </c>
    </row>
    <row r="26" spans="1:20" x14ac:dyDescent="0.35">
      <c r="A26" s="201" t="s">
        <v>949</v>
      </c>
      <c r="B26" s="200">
        <v>0</v>
      </c>
      <c r="C26" s="200">
        <v>0</v>
      </c>
      <c r="D26" s="200">
        <v>0</v>
      </c>
      <c r="E26" s="200">
        <v>0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0</v>
      </c>
      <c r="R26" s="200">
        <v>1</v>
      </c>
      <c r="S26" s="200">
        <v>0</v>
      </c>
      <c r="T26" s="200">
        <v>0</v>
      </c>
    </row>
    <row r="27" spans="1:20" x14ac:dyDescent="0.35">
      <c r="A27" s="201" t="s">
        <v>948</v>
      </c>
      <c r="B27" s="200">
        <v>95.914985097381603</v>
      </c>
      <c r="C27" s="200">
        <v>0</v>
      </c>
      <c r="D27" s="200">
        <v>113.6010599705717</v>
      </c>
      <c r="E27" s="200">
        <v>108.6459587159526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95.914985097381603</v>
      </c>
      <c r="Q27" s="200">
        <v>0</v>
      </c>
      <c r="R27" s="200">
        <v>1</v>
      </c>
      <c r="S27" s="200">
        <v>136.04287141981359</v>
      </c>
      <c r="T27" s="200">
        <v>40.127886322431962</v>
      </c>
    </row>
    <row r="28" spans="1:20" x14ac:dyDescent="0.35">
      <c r="A28" s="201" t="s">
        <v>947</v>
      </c>
      <c r="B28" s="200">
        <v>27.559919441429638</v>
      </c>
      <c r="C28" s="200">
        <v>0</v>
      </c>
      <c r="D28" s="200">
        <v>163.097702879899</v>
      </c>
      <c r="E28" s="200">
        <v>4.015967474763416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27.559919441429638</v>
      </c>
      <c r="Q28" s="200">
        <v>0</v>
      </c>
      <c r="R28" s="200">
        <v>1</v>
      </c>
      <c r="S28" s="200">
        <v>27.559919441429638</v>
      </c>
      <c r="T28" s="200">
        <v>0</v>
      </c>
    </row>
    <row r="29" spans="1:20" x14ac:dyDescent="0.35">
      <c r="A29" s="201" t="s">
        <v>946</v>
      </c>
      <c r="B29" s="200">
        <v>72.827649045276445</v>
      </c>
      <c r="C29" s="200">
        <v>0</v>
      </c>
      <c r="D29" s="200">
        <v>308.431747415117</v>
      </c>
      <c r="E29" s="200">
        <v>26.5697632376413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72.827649045276445</v>
      </c>
      <c r="Q29" s="200">
        <v>0</v>
      </c>
      <c r="R29" s="200">
        <v>1</v>
      </c>
      <c r="S29" s="200">
        <v>72.827649045276445</v>
      </c>
      <c r="T29" s="200">
        <v>0</v>
      </c>
    </row>
    <row r="30" spans="1:20" x14ac:dyDescent="0.35">
      <c r="A30" s="201" t="s">
        <v>945</v>
      </c>
      <c r="B30" s="200">
        <v>0</v>
      </c>
      <c r="C30" s="200">
        <v>0</v>
      </c>
      <c r="D30" s="200">
        <v>0</v>
      </c>
      <c r="E30" s="200">
        <v>0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0</v>
      </c>
      <c r="R30" s="200">
        <v>1</v>
      </c>
      <c r="S30" s="200">
        <v>0</v>
      </c>
      <c r="T30" s="200">
        <v>0</v>
      </c>
    </row>
    <row r="31" spans="1:20" x14ac:dyDescent="0.35">
      <c r="A31" s="201" t="s">
        <v>944</v>
      </c>
      <c r="B31" s="200">
        <v>0</v>
      </c>
      <c r="C31" s="200">
        <v>142.35955646354159</v>
      </c>
      <c r="D31" s="200">
        <v>37.769988804609582</v>
      </c>
      <c r="E31" s="200">
        <v>0</v>
      </c>
      <c r="F31" s="200">
        <v>204.53719959838119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</v>
      </c>
      <c r="Q31" s="200">
        <v>142.35955646354159</v>
      </c>
      <c r="R31" s="200">
        <v>1</v>
      </c>
      <c r="S31" s="200">
        <v>1516.1015806469679</v>
      </c>
      <c r="T31" s="200">
        <v>1658.46113711051</v>
      </c>
    </row>
    <row r="32" spans="1:20" x14ac:dyDescent="0.35">
      <c r="A32" s="201" t="s">
        <v>943</v>
      </c>
      <c r="B32" s="200">
        <v>164.23722223365911</v>
      </c>
      <c r="C32" s="200">
        <v>0</v>
      </c>
      <c r="D32" s="200">
        <v>16.525793533828551</v>
      </c>
      <c r="E32" s="200">
        <v>23.727761748083651</v>
      </c>
      <c r="F32" s="200">
        <v>0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164.23722223365911</v>
      </c>
      <c r="Q32" s="200">
        <v>0</v>
      </c>
      <c r="R32" s="200">
        <v>1</v>
      </c>
      <c r="S32" s="200">
        <v>723.70711800438141</v>
      </c>
      <c r="T32" s="200">
        <v>559.46989577072236</v>
      </c>
    </row>
    <row r="33" spans="1:20" x14ac:dyDescent="0.35">
      <c r="A33" s="201" t="s">
        <v>942</v>
      </c>
      <c r="B33" s="200">
        <v>0</v>
      </c>
      <c r="C33" s="200">
        <v>39.605079170019152</v>
      </c>
      <c r="D33" s="200">
        <v>450.50952095879381</v>
      </c>
      <c r="E33" s="200">
        <v>0</v>
      </c>
      <c r="F33" s="200">
        <v>37.45954227266563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</v>
      </c>
      <c r="Q33" s="200">
        <v>39.605079170019152</v>
      </c>
      <c r="R33" s="200">
        <v>1</v>
      </c>
      <c r="S33" s="200">
        <v>0</v>
      </c>
      <c r="T33" s="200">
        <v>39.605079170019152</v>
      </c>
    </row>
    <row r="34" spans="1:20" x14ac:dyDescent="0.35">
      <c r="A34" s="201" t="s">
        <v>941</v>
      </c>
      <c r="B34" s="200">
        <v>20.502050962294259</v>
      </c>
      <c r="C34" s="200">
        <v>0</v>
      </c>
      <c r="D34" s="200">
        <v>6.1189339942208232</v>
      </c>
      <c r="E34" s="200">
        <v>2.4650266175571498</v>
      </c>
      <c r="F34" s="200">
        <v>0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20.502050962294259</v>
      </c>
      <c r="Q34" s="200">
        <v>0</v>
      </c>
      <c r="R34" s="200">
        <v>1</v>
      </c>
      <c r="S34" s="200">
        <v>22.736590852764991</v>
      </c>
      <c r="T34" s="200">
        <v>2.2345398904707379</v>
      </c>
    </row>
    <row r="35" spans="1:20" x14ac:dyDescent="0.35">
      <c r="A35" s="201" t="s">
        <v>940</v>
      </c>
      <c r="B35" s="200">
        <v>0</v>
      </c>
      <c r="C35" s="200">
        <v>910.23378185899776</v>
      </c>
      <c r="D35" s="200">
        <v>106.03296613955681</v>
      </c>
      <c r="E35" s="200">
        <v>0</v>
      </c>
      <c r="F35" s="200">
        <v>293.93332895698711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0</v>
      </c>
      <c r="Q35" s="200">
        <v>910.23378185899776</v>
      </c>
      <c r="R35" s="200">
        <v>1</v>
      </c>
      <c r="S35" s="200">
        <v>240.56783959326671</v>
      </c>
      <c r="T35" s="200">
        <v>1150.801621452264</v>
      </c>
    </row>
    <row r="36" spans="1:20" x14ac:dyDescent="0.35">
      <c r="A36" s="201" t="s">
        <v>939</v>
      </c>
      <c r="B36" s="200">
        <v>29.88602782343705</v>
      </c>
      <c r="C36" s="200">
        <v>0</v>
      </c>
      <c r="D36" s="200">
        <v>19.667767527494568</v>
      </c>
      <c r="E36" s="200">
        <v>6.3108448786602196</v>
      </c>
      <c r="F36" s="200">
        <v>0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29.88602782343705</v>
      </c>
      <c r="Q36" s="200">
        <v>0</v>
      </c>
      <c r="R36" s="200">
        <v>1</v>
      </c>
      <c r="S36" s="200">
        <v>92.513832780427478</v>
      </c>
      <c r="T36" s="200">
        <v>62.627804956990431</v>
      </c>
    </row>
    <row r="37" spans="1:20" x14ac:dyDescent="0.35">
      <c r="A37" s="201" t="s">
        <v>938</v>
      </c>
      <c r="B37" s="200">
        <v>0</v>
      </c>
      <c r="C37" s="200">
        <v>83.842441155575699</v>
      </c>
      <c r="D37" s="200">
        <v>25.086292983479218</v>
      </c>
      <c r="E37" s="200">
        <v>0</v>
      </c>
      <c r="F37" s="200">
        <v>25.78662108132275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0</v>
      </c>
      <c r="Q37" s="200">
        <v>83.842441155575699</v>
      </c>
      <c r="R37" s="200">
        <v>1</v>
      </c>
      <c r="S37" s="200">
        <v>79.050631725514421</v>
      </c>
      <c r="T37" s="200">
        <v>162.89307288109009</v>
      </c>
    </row>
    <row r="38" spans="1:20" x14ac:dyDescent="0.35">
      <c r="A38" s="201" t="s">
        <v>937</v>
      </c>
      <c r="B38" s="200">
        <v>0</v>
      </c>
      <c r="C38" s="200">
        <v>465.43745401502628</v>
      </c>
      <c r="D38" s="200">
        <v>68.935628022007307</v>
      </c>
      <c r="E38" s="200">
        <v>0</v>
      </c>
      <c r="F38" s="200">
        <v>613.79577473581548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465.43745401502628</v>
      </c>
      <c r="R38" s="200">
        <v>1</v>
      </c>
      <c r="S38" s="200">
        <v>356.84290022509288</v>
      </c>
      <c r="T38" s="200">
        <v>822.28035424011921</v>
      </c>
    </row>
    <row r="39" spans="1:20" x14ac:dyDescent="0.35">
      <c r="A39" s="201" t="s">
        <v>936</v>
      </c>
      <c r="B39" s="200">
        <v>374.27493496062061</v>
      </c>
      <c r="C39" s="200">
        <v>0</v>
      </c>
      <c r="D39" s="200">
        <v>63.533109920481323</v>
      </c>
      <c r="E39" s="200">
        <v>142.22827096847621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374.27493496062061</v>
      </c>
      <c r="Q39" s="200">
        <v>0</v>
      </c>
      <c r="R39" s="200">
        <v>1</v>
      </c>
      <c r="S39" s="200">
        <v>403.73424320739031</v>
      </c>
      <c r="T39" s="200">
        <v>29.459308246769758</v>
      </c>
    </row>
    <row r="40" spans="1:20" x14ac:dyDescent="0.35">
      <c r="A40" s="201" t="s">
        <v>935</v>
      </c>
      <c r="B40" s="200">
        <v>0</v>
      </c>
      <c r="C40" s="200">
        <v>309.5785838972173</v>
      </c>
      <c r="D40" s="200">
        <v>46.293437066328153</v>
      </c>
      <c r="E40" s="200">
        <v>0</v>
      </c>
      <c r="F40" s="200">
        <v>895.01646456432536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309.5785838972173</v>
      </c>
      <c r="R40" s="200">
        <v>1</v>
      </c>
      <c r="S40" s="200">
        <v>114.26259990214039</v>
      </c>
      <c r="T40" s="200">
        <v>423.84118379935762</v>
      </c>
    </row>
    <row r="41" spans="1:20" x14ac:dyDescent="0.35">
      <c r="A41" s="201" t="s">
        <v>934</v>
      </c>
      <c r="B41" s="200">
        <v>0</v>
      </c>
      <c r="C41" s="200">
        <v>4.1089568866100636</v>
      </c>
      <c r="D41" s="200">
        <v>3.483290186105616</v>
      </c>
      <c r="E41" s="200">
        <v>0</v>
      </c>
      <c r="F41" s="200">
        <v>1.8277665590274981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4.1089568866100636</v>
      </c>
      <c r="R41" s="200">
        <v>1</v>
      </c>
      <c r="S41" s="200">
        <v>0</v>
      </c>
      <c r="T41" s="200">
        <v>4.1089568866100636</v>
      </c>
    </row>
    <row r="42" spans="1:20" x14ac:dyDescent="0.35">
      <c r="A42" s="201" t="s">
        <v>933</v>
      </c>
      <c r="B42" s="200">
        <v>0</v>
      </c>
      <c r="C42" s="200">
        <v>980.76241417542963</v>
      </c>
      <c r="D42" s="200">
        <v>82.738320353180157</v>
      </c>
      <c r="E42" s="200">
        <v>0</v>
      </c>
      <c r="F42" s="200">
        <v>402.69951834530502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980.76241417542963</v>
      </c>
      <c r="R42" s="200">
        <v>1</v>
      </c>
      <c r="S42" s="200">
        <v>44.672014214920551</v>
      </c>
      <c r="T42" s="200">
        <v>1025.4344283903499</v>
      </c>
    </row>
    <row r="43" spans="1:20" x14ac:dyDescent="0.35">
      <c r="A43" s="201" t="s">
        <v>932</v>
      </c>
      <c r="B43" s="200">
        <v>156.22533523520809</v>
      </c>
      <c r="C43" s="200">
        <v>0</v>
      </c>
      <c r="D43" s="200">
        <v>101.5781562310418</v>
      </c>
      <c r="E43" s="200">
        <v>66.620879644866235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156.22533523520809</v>
      </c>
      <c r="Q43" s="200">
        <v>0</v>
      </c>
      <c r="R43" s="200">
        <v>1</v>
      </c>
      <c r="S43" s="200">
        <v>510.16626742436381</v>
      </c>
      <c r="T43" s="200">
        <v>353.94093218915572</v>
      </c>
    </row>
    <row r="44" spans="1:20" x14ac:dyDescent="0.35">
      <c r="A44" s="201" t="s">
        <v>931</v>
      </c>
      <c r="B44" s="200">
        <v>0</v>
      </c>
      <c r="C44" s="200">
        <v>0</v>
      </c>
      <c r="D44" s="200">
        <v>0</v>
      </c>
      <c r="E44" s="200">
        <v>0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0</v>
      </c>
      <c r="R44" s="200">
        <v>1</v>
      </c>
      <c r="S44" s="200">
        <v>0</v>
      </c>
      <c r="T44" s="200">
        <v>0</v>
      </c>
    </row>
    <row r="45" spans="1:20" x14ac:dyDescent="0.35">
      <c r="A45" s="201" t="s">
        <v>930</v>
      </c>
      <c r="B45" s="200">
        <v>0</v>
      </c>
      <c r="C45" s="200">
        <v>0</v>
      </c>
      <c r="D45" s="200">
        <v>0</v>
      </c>
      <c r="E45" s="200">
        <v>0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0</v>
      </c>
      <c r="R45" s="200">
        <v>1</v>
      </c>
      <c r="S45" s="200">
        <v>0</v>
      </c>
      <c r="T45" s="200">
        <v>0</v>
      </c>
    </row>
    <row r="46" spans="1:20" x14ac:dyDescent="0.35">
      <c r="A46" s="201" t="s">
        <v>929</v>
      </c>
      <c r="B46" s="200">
        <v>454.98976962534238</v>
      </c>
      <c r="C46" s="200">
        <v>0</v>
      </c>
      <c r="D46" s="200">
        <v>695.94896610947603</v>
      </c>
      <c r="E46" s="200">
        <v>123.07713522333199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454.98976962534238</v>
      </c>
      <c r="Q46" s="200">
        <v>0</v>
      </c>
      <c r="R46" s="200">
        <v>1</v>
      </c>
      <c r="S46" s="200">
        <v>980.65492316049335</v>
      </c>
      <c r="T46" s="200">
        <v>525.66515353515092</v>
      </c>
    </row>
    <row r="47" spans="1:20" x14ac:dyDescent="0.35">
      <c r="A47" s="201" t="s">
        <v>928</v>
      </c>
      <c r="B47" s="200">
        <v>0</v>
      </c>
      <c r="C47" s="200">
        <v>0</v>
      </c>
      <c r="D47" s="200">
        <v>0</v>
      </c>
      <c r="E47" s="200">
        <v>0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0</v>
      </c>
      <c r="Q47" s="200">
        <v>0</v>
      </c>
      <c r="R47" s="200">
        <v>1</v>
      </c>
      <c r="S47" s="200">
        <v>0</v>
      </c>
      <c r="T47" s="200">
        <v>0</v>
      </c>
    </row>
    <row r="48" spans="1:20" x14ac:dyDescent="0.35">
      <c r="A48" s="201" t="s">
        <v>927</v>
      </c>
      <c r="B48" s="200">
        <v>583.1158201279527</v>
      </c>
      <c r="C48" s="200">
        <v>0</v>
      </c>
      <c r="D48" s="200">
        <v>111.8593460348638</v>
      </c>
      <c r="E48" s="200">
        <v>4572.1506624785043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583.1158201279527</v>
      </c>
      <c r="Q48" s="200">
        <v>0</v>
      </c>
      <c r="R48" s="200">
        <v>1</v>
      </c>
      <c r="S48" s="200">
        <v>588.7542042936517</v>
      </c>
      <c r="T48" s="200">
        <v>5.6383841656990326</v>
      </c>
    </row>
    <row r="49" spans="1:20" x14ac:dyDescent="0.35">
      <c r="A49" s="201" t="s">
        <v>926</v>
      </c>
      <c r="B49" s="200">
        <v>8.5158988855989968</v>
      </c>
      <c r="C49" s="200">
        <v>0</v>
      </c>
      <c r="D49" s="200">
        <v>1.971712800144285</v>
      </c>
      <c r="E49" s="200">
        <v>8.9626968632224315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8.5158988855989968</v>
      </c>
      <c r="Q49" s="200">
        <v>0</v>
      </c>
      <c r="R49" s="200">
        <v>1</v>
      </c>
      <c r="S49" s="200">
        <v>8.5158988855989968</v>
      </c>
      <c r="T49" s="200">
        <v>0</v>
      </c>
    </row>
    <row r="50" spans="1:20" x14ac:dyDescent="0.35">
      <c r="A50" s="201" t="s">
        <v>925</v>
      </c>
      <c r="B50" s="200">
        <v>0</v>
      </c>
      <c r="C50" s="200">
        <v>28.741128207877669</v>
      </c>
      <c r="D50" s="200">
        <v>129.81135954166001</v>
      </c>
      <c r="E50" s="200">
        <v>0</v>
      </c>
      <c r="F50" s="200">
        <v>103.349485233743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28.741128207877669</v>
      </c>
      <c r="R50" s="200">
        <v>1</v>
      </c>
      <c r="S50" s="200">
        <v>217.6321216950341</v>
      </c>
      <c r="T50" s="200">
        <v>246.37324990291171</v>
      </c>
    </row>
    <row r="51" spans="1:20" x14ac:dyDescent="0.35">
      <c r="A51" s="201" t="s">
        <v>924</v>
      </c>
      <c r="B51" s="200">
        <v>0</v>
      </c>
      <c r="C51" s="200">
        <v>417.20443016646442</v>
      </c>
      <c r="D51" s="200">
        <v>193.57141663119651</v>
      </c>
      <c r="E51" s="200">
        <v>0</v>
      </c>
      <c r="F51" s="200">
        <v>706.99467651411271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417.20443016646442</v>
      </c>
      <c r="R51" s="200">
        <v>1</v>
      </c>
      <c r="S51" s="200">
        <v>0</v>
      </c>
      <c r="T51" s="200">
        <v>417.20443016646442</v>
      </c>
    </row>
    <row r="52" spans="1:20" x14ac:dyDescent="0.35">
      <c r="A52" s="201" t="s">
        <v>923</v>
      </c>
      <c r="B52" s="200">
        <v>0</v>
      </c>
      <c r="C52" s="200">
        <v>34.924630665264793</v>
      </c>
      <c r="D52" s="200">
        <v>6.5379598338016542</v>
      </c>
      <c r="E52" s="200">
        <v>0</v>
      </c>
      <c r="F52" s="200">
        <v>41.962106846320467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34.924630665264793</v>
      </c>
      <c r="R52" s="200">
        <v>1</v>
      </c>
      <c r="S52" s="200">
        <v>0</v>
      </c>
      <c r="T52" s="200">
        <v>34.924630665264793</v>
      </c>
    </row>
    <row r="53" spans="1:20" x14ac:dyDescent="0.35">
      <c r="A53" s="201" t="s">
        <v>922</v>
      </c>
      <c r="B53" s="200">
        <v>0</v>
      </c>
      <c r="C53" s="200">
        <v>0</v>
      </c>
      <c r="D53" s="200">
        <v>0</v>
      </c>
      <c r="E53" s="200">
        <v>0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0</v>
      </c>
      <c r="R53" s="200">
        <v>1</v>
      </c>
      <c r="S53" s="200">
        <v>0</v>
      </c>
      <c r="T53" s="200">
        <v>0</v>
      </c>
    </row>
    <row r="54" spans="1:20" x14ac:dyDescent="0.35">
      <c r="A54" s="201" t="s">
        <v>921</v>
      </c>
      <c r="B54" s="200">
        <v>0</v>
      </c>
      <c r="C54" s="200">
        <v>180.83691991447051</v>
      </c>
      <c r="D54" s="200">
        <v>110.4809014454604</v>
      </c>
      <c r="E54" s="200">
        <v>0</v>
      </c>
      <c r="F54" s="200">
        <v>362.3291080029224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180.83691991447051</v>
      </c>
      <c r="R54" s="200">
        <v>1</v>
      </c>
      <c r="S54" s="200">
        <v>0</v>
      </c>
      <c r="T54" s="200">
        <v>180.83691991447051</v>
      </c>
    </row>
    <row r="55" spans="1:20" x14ac:dyDescent="0.35">
      <c r="A55" s="201" t="s">
        <v>920</v>
      </c>
      <c r="B55" s="200">
        <v>0</v>
      </c>
      <c r="C55" s="200">
        <v>46.395983362211567</v>
      </c>
      <c r="D55" s="200">
        <v>17.874229806917381</v>
      </c>
      <c r="E55" s="200">
        <v>0</v>
      </c>
      <c r="F55" s="200">
        <v>41.463440162598857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46.395983362211567</v>
      </c>
      <c r="R55" s="200">
        <v>1</v>
      </c>
      <c r="S55" s="200">
        <v>0</v>
      </c>
      <c r="T55" s="200">
        <v>46.395983362211567</v>
      </c>
    </row>
    <row r="56" spans="1:20" x14ac:dyDescent="0.35">
      <c r="A56" s="201" t="s">
        <v>919</v>
      </c>
      <c r="B56" s="200">
        <v>0</v>
      </c>
      <c r="C56" s="200">
        <v>1.90967721693583</v>
      </c>
      <c r="D56" s="200">
        <v>0.5403176643469918</v>
      </c>
      <c r="E56" s="200">
        <v>0</v>
      </c>
      <c r="F56" s="200">
        <v>1.728886247482029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1.90967721693583</v>
      </c>
      <c r="R56" s="200">
        <v>1</v>
      </c>
      <c r="S56" s="200">
        <v>0</v>
      </c>
      <c r="T56" s="200">
        <v>1.90967721693583</v>
      </c>
    </row>
    <row r="57" spans="1:20" x14ac:dyDescent="0.35">
      <c r="A57" s="201" t="s">
        <v>918</v>
      </c>
      <c r="B57" s="200">
        <v>92.652069652610891</v>
      </c>
      <c r="C57" s="200">
        <v>0</v>
      </c>
      <c r="D57" s="200">
        <v>49.412813083784947</v>
      </c>
      <c r="E57" s="200">
        <v>187.56645787484609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92.652069652610891</v>
      </c>
      <c r="Q57" s="200">
        <v>0</v>
      </c>
      <c r="R57" s="200">
        <v>1</v>
      </c>
      <c r="S57" s="200">
        <v>92.652069652610891</v>
      </c>
      <c r="T57" s="200">
        <v>0</v>
      </c>
    </row>
    <row r="58" spans="1:20" x14ac:dyDescent="0.35">
      <c r="A58" s="201" t="s">
        <v>917</v>
      </c>
      <c r="B58" s="200">
        <v>0</v>
      </c>
      <c r="C58" s="200">
        <v>282.79112170217149</v>
      </c>
      <c r="D58" s="200">
        <v>110.55362398499879</v>
      </c>
      <c r="E58" s="200">
        <v>0</v>
      </c>
      <c r="F58" s="200">
        <v>1651.5435673589279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282.79112170217149</v>
      </c>
      <c r="R58" s="200">
        <v>1</v>
      </c>
      <c r="S58" s="200">
        <v>0</v>
      </c>
      <c r="T58" s="200">
        <v>282.79112170217149</v>
      </c>
    </row>
    <row r="59" spans="1:20" x14ac:dyDescent="0.35">
      <c r="A59" s="201" t="s">
        <v>916</v>
      </c>
      <c r="B59" s="200">
        <v>0</v>
      </c>
      <c r="C59" s="200">
        <v>0</v>
      </c>
      <c r="D59" s="200">
        <v>0</v>
      </c>
      <c r="E59" s="200">
        <v>0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0</v>
      </c>
      <c r="R59" s="200">
        <v>1</v>
      </c>
      <c r="S59" s="200">
        <v>0</v>
      </c>
      <c r="T59" s="200">
        <v>0</v>
      </c>
    </row>
    <row r="60" spans="1:20" x14ac:dyDescent="0.35">
      <c r="A60" s="201" t="s">
        <v>915</v>
      </c>
      <c r="B60" s="200">
        <v>0</v>
      </c>
      <c r="C60" s="200">
        <v>774.85043422611579</v>
      </c>
      <c r="D60" s="200">
        <v>418.58821303660989</v>
      </c>
      <c r="E60" s="200">
        <v>0</v>
      </c>
      <c r="F60" s="200">
        <v>5665.9416718408966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774.85043422611579</v>
      </c>
      <c r="R60" s="200">
        <v>1</v>
      </c>
      <c r="S60" s="200">
        <v>0</v>
      </c>
      <c r="T60" s="200">
        <v>774.85043422611579</v>
      </c>
    </row>
    <row r="61" spans="1:20" x14ac:dyDescent="0.35">
      <c r="A61" s="201" t="s">
        <v>914</v>
      </c>
      <c r="B61" s="200">
        <v>0</v>
      </c>
      <c r="C61" s="200">
        <v>25.523249773040199</v>
      </c>
      <c r="D61" s="200">
        <v>14.926538774466851</v>
      </c>
      <c r="E61" s="200">
        <v>0</v>
      </c>
      <c r="F61" s="200">
        <v>41.404089175602977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25.523249773040199</v>
      </c>
      <c r="R61" s="200">
        <v>1</v>
      </c>
      <c r="S61" s="200">
        <v>0</v>
      </c>
      <c r="T61" s="200">
        <v>25.523249773040199</v>
      </c>
    </row>
    <row r="62" spans="1:20" x14ac:dyDescent="0.35">
      <c r="A62" s="201" t="s">
        <v>913</v>
      </c>
      <c r="B62" s="200">
        <v>0</v>
      </c>
      <c r="C62" s="200">
        <v>0</v>
      </c>
      <c r="D62" s="200">
        <v>0</v>
      </c>
      <c r="E62" s="200">
        <v>0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0</v>
      </c>
      <c r="R62" s="200">
        <v>1</v>
      </c>
      <c r="S62" s="200">
        <v>0</v>
      </c>
      <c r="T62" s="200">
        <v>0</v>
      </c>
    </row>
    <row r="63" spans="1:20" x14ac:dyDescent="0.35">
      <c r="A63" s="201" t="s">
        <v>912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911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910</v>
      </c>
      <c r="B65" s="200">
        <v>0</v>
      </c>
      <c r="C65" s="200">
        <v>453.03834560600069</v>
      </c>
      <c r="D65" s="200">
        <v>324.1999970836597</v>
      </c>
      <c r="E65" s="200">
        <v>0</v>
      </c>
      <c r="F65" s="200">
        <v>7187.5729363292621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453.03834560600069</v>
      </c>
      <c r="R65" s="200">
        <v>1</v>
      </c>
      <c r="S65" s="200">
        <v>66.583947060060694</v>
      </c>
      <c r="T65" s="200">
        <v>519.62229266606141</v>
      </c>
    </row>
    <row r="66" spans="1:20" x14ac:dyDescent="0.35">
      <c r="A66" s="201" t="s">
        <v>909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908</v>
      </c>
      <c r="B67" s="200">
        <v>0</v>
      </c>
      <c r="C67" s="200">
        <v>0</v>
      </c>
      <c r="D67" s="200">
        <v>0</v>
      </c>
      <c r="E67" s="200">
        <v>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0</v>
      </c>
      <c r="R67" s="200">
        <v>1</v>
      </c>
      <c r="S67" s="200">
        <v>0</v>
      </c>
      <c r="T67" s="200">
        <v>0</v>
      </c>
    </row>
    <row r="68" spans="1:20" x14ac:dyDescent="0.35">
      <c r="A68" s="201" t="s">
        <v>907</v>
      </c>
      <c r="B68" s="200">
        <v>22.339137089767181</v>
      </c>
      <c r="C68" s="200">
        <v>0</v>
      </c>
      <c r="D68" s="200">
        <v>431.03076231377719</v>
      </c>
      <c r="E68" s="200">
        <v>73.493990282877405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22.339137089767181</v>
      </c>
      <c r="Q68" s="200">
        <v>0</v>
      </c>
      <c r="R68" s="200">
        <v>1</v>
      </c>
      <c r="S68" s="200">
        <v>206.23389860725459</v>
      </c>
      <c r="T68" s="200">
        <v>183.89476151748741</v>
      </c>
    </row>
    <row r="69" spans="1:20" x14ac:dyDescent="0.35">
      <c r="A69" s="201" t="s">
        <v>906</v>
      </c>
      <c r="B69" s="200">
        <v>69.01387362290663</v>
      </c>
      <c r="C69" s="200">
        <v>0</v>
      </c>
      <c r="D69" s="200">
        <v>26.905134082758199</v>
      </c>
      <c r="E69" s="200">
        <v>59.80565280724749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69.01387362290663</v>
      </c>
      <c r="Q69" s="200">
        <v>0</v>
      </c>
      <c r="R69" s="200">
        <v>1</v>
      </c>
      <c r="S69" s="200">
        <v>69.01387362290663</v>
      </c>
      <c r="T69" s="200">
        <v>0</v>
      </c>
    </row>
    <row r="70" spans="1:20" x14ac:dyDescent="0.35">
      <c r="A70" s="201" t="s">
        <v>905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904</v>
      </c>
      <c r="B71" s="200">
        <v>0</v>
      </c>
      <c r="C71" s="200">
        <v>0</v>
      </c>
      <c r="D71" s="200">
        <v>0</v>
      </c>
      <c r="E71" s="200">
        <v>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0</v>
      </c>
      <c r="R71" s="200">
        <v>1</v>
      </c>
      <c r="S71" s="200">
        <v>0</v>
      </c>
      <c r="T71" s="200">
        <v>0</v>
      </c>
    </row>
    <row r="72" spans="1:20" x14ac:dyDescent="0.35">
      <c r="A72" s="201" t="s">
        <v>903</v>
      </c>
      <c r="B72" s="200">
        <v>17.673379929461301</v>
      </c>
      <c r="C72" s="200">
        <v>0</v>
      </c>
      <c r="D72" s="200">
        <v>207.51375106703119</v>
      </c>
      <c r="E72" s="200">
        <v>267.16464398654682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17.673379929461301</v>
      </c>
      <c r="Q72" s="200">
        <v>0</v>
      </c>
      <c r="R72" s="200">
        <v>1</v>
      </c>
      <c r="S72" s="200">
        <v>17.673379929461301</v>
      </c>
      <c r="T72" s="200">
        <v>0</v>
      </c>
    </row>
    <row r="73" spans="1:20" x14ac:dyDescent="0.35">
      <c r="A73" s="201" t="s">
        <v>902</v>
      </c>
      <c r="B73" s="200">
        <v>0</v>
      </c>
      <c r="C73" s="200">
        <v>0</v>
      </c>
      <c r="D73" s="200">
        <v>0</v>
      </c>
      <c r="E73" s="200">
        <v>0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0</v>
      </c>
      <c r="R73" s="200">
        <v>1</v>
      </c>
      <c r="S73" s="200">
        <v>0</v>
      </c>
      <c r="T73" s="200">
        <v>0</v>
      </c>
    </row>
    <row r="74" spans="1:20" x14ac:dyDescent="0.35">
      <c r="A74" s="201" t="s">
        <v>901</v>
      </c>
      <c r="B74" s="200">
        <v>94.794375152084328</v>
      </c>
      <c r="C74" s="200">
        <v>0</v>
      </c>
      <c r="D74" s="200">
        <v>182.17708972425839</v>
      </c>
      <c r="E74" s="200">
        <v>220.89597886071749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94.794375152084328</v>
      </c>
      <c r="Q74" s="200">
        <v>0</v>
      </c>
      <c r="R74" s="200">
        <v>1</v>
      </c>
      <c r="S74" s="200">
        <v>108.0424362032854</v>
      </c>
      <c r="T74" s="200">
        <v>13.248061051201111</v>
      </c>
    </row>
    <row r="75" spans="1:20" x14ac:dyDescent="0.35">
      <c r="A75" s="201" t="s">
        <v>900</v>
      </c>
      <c r="B75" s="200">
        <v>0</v>
      </c>
      <c r="C75" s="200">
        <v>68.026287726534349</v>
      </c>
      <c r="D75" s="200">
        <v>29.29890068889538</v>
      </c>
      <c r="E75" s="200">
        <v>0</v>
      </c>
      <c r="F75" s="200">
        <v>80.082296244639409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68.026287726534349</v>
      </c>
      <c r="R75" s="200">
        <v>1</v>
      </c>
      <c r="S75" s="200">
        <v>0</v>
      </c>
      <c r="T75" s="200">
        <v>68.026287726534349</v>
      </c>
    </row>
    <row r="76" spans="1:20" x14ac:dyDescent="0.35">
      <c r="A76" s="201" t="s">
        <v>899</v>
      </c>
      <c r="B76" s="200">
        <v>0</v>
      </c>
      <c r="C76" s="200">
        <v>0</v>
      </c>
      <c r="D76" s="200">
        <v>0</v>
      </c>
      <c r="E76" s="200">
        <v>0</v>
      </c>
      <c r="F76" s="200">
        <v>0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0</v>
      </c>
      <c r="R76" s="200">
        <v>1</v>
      </c>
      <c r="S76" s="200">
        <v>0</v>
      </c>
      <c r="T76" s="200">
        <v>0</v>
      </c>
    </row>
    <row r="77" spans="1:20" x14ac:dyDescent="0.35">
      <c r="A77" s="201" t="s">
        <v>898</v>
      </c>
      <c r="B77" s="200">
        <v>0</v>
      </c>
      <c r="C77" s="200">
        <v>0</v>
      </c>
      <c r="D77" s="200">
        <v>0</v>
      </c>
      <c r="E77" s="200">
        <v>0</v>
      </c>
      <c r="F77" s="200">
        <v>0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0</v>
      </c>
      <c r="Q77" s="200">
        <v>0</v>
      </c>
      <c r="R77" s="200">
        <v>1</v>
      </c>
      <c r="S77" s="200">
        <v>0</v>
      </c>
      <c r="T77" s="200">
        <v>0</v>
      </c>
    </row>
    <row r="78" spans="1:20" x14ac:dyDescent="0.35">
      <c r="A78" s="201" t="s">
        <v>897</v>
      </c>
      <c r="B78" s="200">
        <v>13.9250686130812</v>
      </c>
      <c r="C78" s="200">
        <v>0</v>
      </c>
      <c r="D78" s="200">
        <v>1.747880236998461</v>
      </c>
      <c r="E78" s="200">
        <v>8317.0406365508115</v>
      </c>
      <c r="F78" s="200">
        <v>0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13.9250686130812</v>
      </c>
      <c r="Q78" s="200">
        <v>0</v>
      </c>
      <c r="R78" s="200">
        <v>1</v>
      </c>
      <c r="S78" s="200">
        <v>13.9250686130812</v>
      </c>
      <c r="T78" s="200">
        <v>0</v>
      </c>
    </row>
    <row r="79" spans="1:20" x14ac:dyDescent="0.35">
      <c r="A79" s="201" t="s">
        <v>896</v>
      </c>
      <c r="B79" s="200">
        <v>0</v>
      </c>
      <c r="C79" s="200">
        <v>0</v>
      </c>
      <c r="D79" s="200">
        <v>0</v>
      </c>
      <c r="E79" s="200">
        <v>0</v>
      </c>
      <c r="F79" s="200">
        <v>0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0</v>
      </c>
      <c r="Q79" s="200">
        <v>0</v>
      </c>
      <c r="R79" s="200">
        <v>1</v>
      </c>
      <c r="S79" s="200">
        <v>0</v>
      </c>
      <c r="T79" s="200">
        <v>0</v>
      </c>
    </row>
    <row r="80" spans="1:20" x14ac:dyDescent="0.35">
      <c r="A80" s="201" t="s">
        <v>895</v>
      </c>
      <c r="B80" s="200">
        <v>0</v>
      </c>
      <c r="C80" s="200">
        <v>0</v>
      </c>
      <c r="D80" s="200">
        <v>0</v>
      </c>
      <c r="E80" s="200">
        <v>0</v>
      </c>
      <c r="F80" s="200">
        <v>0</v>
      </c>
      <c r="G80" s="200">
        <v>0</v>
      </c>
      <c r="H80" s="200">
        <v>1</v>
      </c>
      <c r="I80" s="200">
        <v>1</v>
      </c>
      <c r="J80" s="200">
        <v>1</v>
      </c>
      <c r="K80" s="200">
        <v>1</v>
      </c>
      <c r="L80" s="200">
        <v>0</v>
      </c>
      <c r="M80" s="200">
        <v>0</v>
      </c>
      <c r="N80" s="200">
        <v>0</v>
      </c>
      <c r="O80" s="200">
        <v>0</v>
      </c>
      <c r="P80" s="200">
        <v>0</v>
      </c>
      <c r="Q80" s="200">
        <v>0</v>
      </c>
      <c r="R80" s="200">
        <v>1</v>
      </c>
      <c r="S80" s="200">
        <v>0</v>
      </c>
      <c r="T80" s="200">
        <v>0</v>
      </c>
    </row>
    <row r="81" spans="1:20" x14ac:dyDescent="0.35">
      <c r="A81" s="201" t="s">
        <v>894</v>
      </c>
      <c r="B81" s="200">
        <v>411.9963304939306</v>
      </c>
      <c r="C81" s="200">
        <v>0</v>
      </c>
      <c r="D81" s="200">
        <v>70.765863812364884</v>
      </c>
      <c r="E81" s="200">
        <v>34944.28272756841</v>
      </c>
      <c r="F81" s="200">
        <v>0</v>
      </c>
      <c r="G81" s="200">
        <v>0</v>
      </c>
      <c r="H81" s="200">
        <v>1</v>
      </c>
      <c r="I81" s="200">
        <v>1</v>
      </c>
      <c r="J81" s="200">
        <v>1</v>
      </c>
      <c r="K81" s="200">
        <v>1</v>
      </c>
      <c r="L81" s="200">
        <v>0</v>
      </c>
      <c r="M81" s="200">
        <v>0</v>
      </c>
      <c r="N81" s="200">
        <v>0</v>
      </c>
      <c r="O81" s="200">
        <v>0</v>
      </c>
      <c r="P81" s="200">
        <v>411.9963304939306</v>
      </c>
      <c r="Q81" s="200">
        <v>0</v>
      </c>
      <c r="R81" s="200">
        <v>1</v>
      </c>
      <c r="S81" s="200">
        <v>2873.0183878022372</v>
      </c>
      <c r="T81" s="200">
        <v>2461.022057308307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0810ED-6AED-4437-A3BB-76DC9E8008EE}">
  <dimension ref="A1:Y81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965</v>
      </c>
    </row>
    <row r="6" spans="1:25" x14ac:dyDescent="0.35">
      <c r="A6" s="201" t="s">
        <v>873</v>
      </c>
      <c r="B6" s="200" t="s">
        <v>964</v>
      </c>
    </row>
    <row r="7" spans="1:25" x14ac:dyDescent="0.35">
      <c r="A7" s="201" t="s">
        <v>872</v>
      </c>
      <c r="B7" s="200">
        <v>16602</v>
      </c>
    </row>
    <row r="8" spans="1:25" x14ac:dyDescent="0.35">
      <c r="A8" s="201" t="s">
        <v>871</v>
      </c>
      <c r="B8" s="200">
        <v>8577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963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951</v>
      </c>
    </row>
    <row r="15" spans="1:25" s="202" customFormat="1" ht="50" customHeight="1" x14ac:dyDescent="0.35">
      <c r="A15" s="202" t="s">
        <v>4</v>
      </c>
      <c r="B15" s="202" t="s">
        <v>961</v>
      </c>
      <c r="C15" s="202" t="s">
        <v>960</v>
      </c>
      <c r="D15" s="202" t="s">
        <v>164</v>
      </c>
      <c r="E15" s="202" t="s">
        <v>287</v>
      </c>
      <c r="F15" s="202" t="s">
        <v>289</v>
      </c>
      <c r="G15" s="202" t="s">
        <v>977</v>
      </c>
      <c r="H15" s="202" t="s">
        <v>976</v>
      </c>
      <c r="I15" s="202" t="s">
        <v>975</v>
      </c>
      <c r="J15" s="202" t="s">
        <v>974</v>
      </c>
      <c r="K15" s="202" t="s">
        <v>973</v>
      </c>
      <c r="L15" s="202" t="s">
        <v>972</v>
      </c>
      <c r="M15" s="202" t="s">
        <v>971</v>
      </c>
      <c r="N15" s="202" t="s">
        <v>970</v>
      </c>
      <c r="O15" s="202" t="s">
        <v>969</v>
      </c>
      <c r="P15" s="202" t="s">
        <v>968</v>
      </c>
      <c r="Q15" s="202" t="s">
        <v>967</v>
      </c>
      <c r="R15" s="202" t="s">
        <v>966</v>
      </c>
      <c r="S15" s="202" t="s">
        <v>961</v>
      </c>
      <c r="T15" s="202" t="s">
        <v>960</v>
      </c>
      <c r="U15" s="202" t="s">
        <v>988</v>
      </c>
      <c r="V15" s="202" t="s">
        <v>987</v>
      </c>
      <c r="W15" s="202" t="s">
        <v>982</v>
      </c>
      <c r="X15" s="202" t="s">
        <v>985</v>
      </c>
      <c r="Y15" s="202" t="s">
        <v>980</v>
      </c>
    </row>
    <row r="16" spans="1:25" x14ac:dyDescent="0.35">
      <c r="A16" s="201" t="s">
        <v>478</v>
      </c>
      <c r="B16" s="200">
        <v>0</v>
      </c>
      <c r="C16" s="200">
        <v>2987.171879868582</v>
      </c>
      <c r="D16" s="200">
        <v>0</v>
      </c>
      <c r="E16" s="200">
        <v>0</v>
      </c>
      <c r="F16" s="200">
        <v>0</v>
      </c>
      <c r="G16" s="200">
        <v>4310.269277978492</v>
      </c>
      <c r="H16" s="200">
        <v>1</v>
      </c>
      <c r="I16" s="200">
        <v>1</v>
      </c>
      <c r="J16" s="200">
        <v>1</v>
      </c>
      <c r="K16" s="200">
        <v>1</v>
      </c>
      <c r="L16" s="200">
        <v>0</v>
      </c>
      <c r="M16" s="200">
        <v>35413.501946478631</v>
      </c>
      <c r="N16" s="200">
        <v>36736.59934458854</v>
      </c>
      <c r="O16" s="200">
        <v>1323.0973981099089</v>
      </c>
      <c r="P16" s="200">
        <v>8942.8630217852933</v>
      </c>
      <c r="Q16" s="200">
        <v>11930.034901653869</v>
      </c>
      <c r="R16" s="200">
        <v>1</v>
      </c>
      <c r="S16" s="200">
        <v>22180.03467375059</v>
      </c>
      <c r="T16" s="200">
        <v>25167.206553619169</v>
      </c>
      <c r="U16" s="199">
        <v>2498.1392483232498</v>
      </c>
      <c r="V16" s="199">
        <v>7748.1561445362086</v>
      </c>
      <c r="W16" s="199">
        <v>12058.4254225147</v>
      </c>
      <c r="X16" s="199">
        <v>0</v>
      </c>
      <c r="Y16" s="199">
        <v>0</v>
      </c>
    </row>
    <row r="17" spans="1:20" x14ac:dyDescent="0.35">
      <c r="A17" s="201" t="s">
        <v>958</v>
      </c>
      <c r="B17" s="200">
        <v>0</v>
      </c>
      <c r="C17" s="200">
        <v>1658.425895537046</v>
      </c>
      <c r="D17" s="200">
        <v>356.04312348612859</v>
      </c>
      <c r="E17" s="200">
        <v>0</v>
      </c>
      <c r="F17" s="200">
        <v>30.874689730638121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1658.425895537046</v>
      </c>
      <c r="R17" s="200">
        <v>1</v>
      </c>
      <c r="S17" s="200">
        <v>275.87229290307488</v>
      </c>
      <c r="T17" s="200">
        <v>1934.2981884401211</v>
      </c>
    </row>
    <row r="18" spans="1:20" x14ac:dyDescent="0.35">
      <c r="A18" s="201" t="s">
        <v>957</v>
      </c>
      <c r="B18" s="200">
        <v>0</v>
      </c>
      <c r="C18" s="200">
        <v>2773.8343491673309</v>
      </c>
      <c r="D18" s="200">
        <v>1021.490417306935</v>
      </c>
      <c r="E18" s="200">
        <v>0</v>
      </c>
      <c r="F18" s="200">
        <v>63.210300367752907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2773.8343491673309</v>
      </c>
      <c r="R18" s="200">
        <v>1</v>
      </c>
      <c r="S18" s="200">
        <v>1592.734318108164</v>
      </c>
      <c r="T18" s="200">
        <v>4366.5686672754946</v>
      </c>
    </row>
    <row r="19" spans="1:20" x14ac:dyDescent="0.35">
      <c r="A19" s="201" t="s">
        <v>956</v>
      </c>
      <c r="B19" s="200">
        <v>1621.5287316836591</v>
      </c>
      <c r="C19" s="200">
        <v>0</v>
      </c>
      <c r="D19" s="200">
        <v>349.56691819185602</v>
      </c>
      <c r="E19" s="200">
        <v>127.55950444876009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1621.5287316836591</v>
      </c>
      <c r="Q19" s="200">
        <v>0</v>
      </c>
      <c r="R19" s="200">
        <v>1</v>
      </c>
      <c r="S19" s="200">
        <v>1655.256661747092</v>
      </c>
      <c r="T19" s="200">
        <v>33.727930063432893</v>
      </c>
    </row>
    <row r="20" spans="1:20" x14ac:dyDescent="0.35">
      <c r="A20" s="201" t="s">
        <v>955</v>
      </c>
      <c r="B20" s="200">
        <v>0</v>
      </c>
      <c r="C20" s="200">
        <v>1436.831496082465</v>
      </c>
      <c r="D20" s="200">
        <v>1082.388034433789</v>
      </c>
      <c r="E20" s="200">
        <v>0</v>
      </c>
      <c r="F20" s="200">
        <v>1442.514864422345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1436.831496082465</v>
      </c>
      <c r="R20" s="200">
        <v>1</v>
      </c>
      <c r="S20" s="200">
        <v>478.61306505301212</v>
      </c>
      <c r="T20" s="200">
        <v>1915.444561135477</v>
      </c>
    </row>
    <row r="21" spans="1:20" x14ac:dyDescent="0.35">
      <c r="A21" s="201" t="s">
        <v>954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953</v>
      </c>
      <c r="B22" s="200">
        <v>329.57662339562842</v>
      </c>
      <c r="C22" s="200">
        <v>0</v>
      </c>
      <c r="D22" s="200">
        <v>400.82218126598252</v>
      </c>
      <c r="E22" s="200">
        <v>73.382239400010505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329.57662339562842</v>
      </c>
      <c r="Q22" s="200">
        <v>0</v>
      </c>
      <c r="R22" s="200">
        <v>1</v>
      </c>
      <c r="S22" s="200">
        <v>329.57662339562842</v>
      </c>
      <c r="T22" s="200">
        <v>0</v>
      </c>
    </row>
    <row r="23" spans="1:20" x14ac:dyDescent="0.35">
      <c r="A23" s="201" t="s">
        <v>952</v>
      </c>
      <c r="B23" s="200">
        <v>147.55474825797049</v>
      </c>
      <c r="C23" s="200">
        <v>0</v>
      </c>
      <c r="D23" s="200">
        <v>333.0993211659594</v>
      </c>
      <c r="E23" s="200">
        <v>222.32537951805571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147.55474825797049</v>
      </c>
      <c r="Q23" s="200">
        <v>0</v>
      </c>
      <c r="R23" s="200">
        <v>1</v>
      </c>
      <c r="S23" s="200">
        <v>147.55474825797049</v>
      </c>
      <c r="T23" s="200">
        <v>0</v>
      </c>
    </row>
    <row r="24" spans="1:20" x14ac:dyDescent="0.35">
      <c r="A24" s="201" t="s">
        <v>951</v>
      </c>
      <c r="B24" s="200">
        <v>0</v>
      </c>
      <c r="C24" s="200">
        <v>0</v>
      </c>
      <c r="D24" s="200">
        <v>0</v>
      </c>
      <c r="E24" s="200">
        <v>0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0</v>
      </c>
      <c r="R24" s="200">
        <v>1</v>
      </c>
      <c r="S24" s="200">
        <v>0</v>
      </c>
      <c r="T24" s="200">
        <v>0</v>
      </c>
    </row>
    <row r="25" spans="1:20" x14ac:dyDescent="0.35">
      <c r="A25" s="201" t="s">
        <v>950</v>
      </c>
      <c r="B25" s="200">
        <v>406.75399768963348</v>
      </c>
      <c r="C25" s="200">
        <v>0</v>
      </c>
      <c r="D25" s="200">
        <v>316.29021659814589</v>
      </c>
      <c r="E25" s="200">
        <v>40.223063517378861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406.75399768963348</v>
      </c>
      <c r="Q25" s="200">
        <v>0</v>
      </c>
      <c r="R25" s="200">
        <v>1</v>
      </c>
      <c r="S25" s="200">
        <v>600.36345169158722</v>
      </c>
      <c r="T25" s="200">
        <v>193.60945400195371</v>
      </c>
    </row>
    <row r="26" spans="1:20" x14ac:dyDescent="0.35">
      <c r="A26" s="201" t="s">
        <v>949</v>
      </c>
      <c r="B26" s="200">
        <v>0</v>
      </c>
      <c r="C26" s="200">
        <v>0</v>
      </c>
      <c r="D26" s="200">
        <v>0</v>
      </c>
      <c r="E26" s="200">
        <v>0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0</v>
      </c>
      <c r="R26" s="200">
        <v>1</v>
      </c>
      <c r="S26" s="200">
        <v>0</v>
      </c>
      <c r="T26" s="200">
        <v>0</v>
      </c>
    </row>
    <row r="27" spans="1:20" x14ac:dyDescent="0.35">
      <c r="A27" s="201" t="s">
        <v>948</v>
      </c>
      <c r="B27" s="200">
        <v>138.92983092865961</v>
      </c>
      <c r="C27" s="200">
        <v>0</v>
      </c>
      <c r="D27" s="200">
        <v>80.717805303164496</v>
      </c>
      <c r="E27" s="200">
        <v>103.9215700622938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138.92983092865961</v>
      </c>
      <c r="Q27" s="200">
        <v>0</v>
      </c>
      <c r="R27" s="200">
        <v>1</v>
      </c>
      <c r="S27" s="200">
        <v>138.92983092865961</v>
      </c>
      <c r="T27" s="200">
        <v>0</v>
      </c>
    </row>
    <row r="28" spans="1:20" x14ac:dyDescent="0.35">
      <c r="A28" s="201" t="s">
        <v>947</v>
      </c>
      <c r="B28" s="200">
        <v>29.49960016759935</v>
      </c>
      <c r="C28" s="200">
        <v>0</v>
      </c>
      <c r="D28" s="200">
        <v>142.4704982227675</v>
      </c>
      <c r="E28" s="200">
        <v>2.8386474110145512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29.49960016759935</v>
      </c>
      <c r="Q28" s="200">
        <v>0</v>
      </c>
      <c r="R28" s="200">
        <v>1</v>
      </c>
      <c r="S28" s="200">
        <v>29.49960016759935</v>
      </c>
      <c r="T28" s="200">
        <v>0</v>
      </c>
    </row>
    <row r="29" spans="1:20" x14ac:dyDescent="0.35">
      <c r="A29" s="201" t="s">
        <v>946</v>
      </c>
      <c r="B29" s="200">
        <v>0</v>
      </c>
      <c r="C29" s="200">
        <v>133.085406781057</v>
      </c>
      <c r="D29" s="200">
        <v>476.15391968488842</v>
      </c>
      <c r="E29" s="200">
        <v>0</v>
      </c>
      <c r="F29" s="200">
        <v>58.957227010807181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133.085406781057</v>
      </c>
      <c r="R29" s="200">
        <v>1</v>
      </c>
      <c r="S29" s="200">
        <v>0</v>
      </c>
      <c r="T29" s="200">
        <v>133.085406781057</v>
      </c>
    </row>
    <row r="30" spans="1:20" x14ac:dyDescent="0.35">
      <c r="A30" s="201" t="s">
        <v>945</v>
      </c>
      <c r="B30" s="200">
        <v>0</v>
      </c>
      <c r="C30" s="200">
        <v>0</v>
      </c>
      <c r="D30" s="200">
        <v>0</v>
      </c>
      <c r="E30" s="200">
        <v>0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0</v>
      </c>
      <c r="R30" s="200">
        <v>1</v>
      </c>
      <c r="S30" s="200">
        <v>0</v>
      </c>
      <c r="T30" s="200">
        <v>0</v>
      </c>
    </row>
    <row r="31" spans="1:20" x14ac:dyDescent="0.35">
      <c r="A31" s="201" t="s">
        <v>944</v>
      </c>
      <c r="B31" s="200">
        <v>162.22448855443639</v>
      </c>
      <c r="C31" s="200">
        <v>0</v>
      </c>
      <c r="D31" s="200">
        <v>49.388774771715781</v>
      </c>
      <c r="E31" s="200">
        <v>148.8067958258664</v>
      </c>
      <c r="F31" s="200">
        <v>0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162.22448855443639</v>
      </c>
      <c r="Q31" s="200">
        <v>0</v>
      </c>
      <c r="R31" s="200">
        <v>1</v>
      </c>
      <c r="S31" s="200">
        <v>2532.3888400917599</v>
      </c>
      <c r="T31" s="200">
        <v>2370.1643515373239</v>
      </c>
    </row>
    <row r="32" spans="1:20" x14ac:dyDescent="0.35">
      <c r="A32" s="201" t="s">
        <v>943</v>
      </c>
      <c r="B32" s="200">
        <v>2772.500933652932</v>
      </c>
      <c r="C32" s="200">
        <v>0</v>
      </c>
      <c r="D32" s="200">
        <v>86.64770401863818</v>
      </c>
      <c r="E32" s="200">
        <v>264.50870071267701</v>
      </c>
      <c r="F32" s="200">
        <v>0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2772.500933652932</v>
      </c>
      <c r="Q32" s="200">
        <v>0</v>
      </c>
      <c r="R32" s="200">
        <v>1</v>
      </c>
      <c r="S32" s="200">
        <v>5327.5631730439454</v>
      </c>
      <c r="T32" s="200">
        <v>2555.062239391013</v>
      </c>
    </row>
    <row r="33" spans="1:20" x14ac:dyDescent="0.35">
      <c r="A33" s="201" t="s">
        <v>942</v>
      </c>
      <c r="B33" s="200">
        <v>0</v>
      </c>
      <c r="C33" s="200">
        <v>0</v>
      </c>
      <c r="D33" s="200">
        <v>0</v>
      </c>
      <c r="E33" s="200">
        <v>0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</v>
      </c>
      <c r="Q33" s="200">
        <v>0</v>
      </c>
      <c r="R33" s="200">
        <v>1</v>
      </c>
      <c r="S33" s="200">
        <v>0</v>
      </c>
      <c r="T33" s="200">
        <v>0</v>
      </c>
    </row>
    <row r="34" spans="1:20" x14ac:dyDescent="0.35">
      <c r="A34" s="201" t="s">
        <v>941</v>
      </c>
      <c r="B34" s="200">
        <v>0</v>
      </c>
      <c r="C34" s="200">
        <v>33.166111760222037</v>
      </c>
      <c r="D34" s="200">
        <v>10.507682898595901</v>
      </c>
      <c r="E34" s="200">
        <v>0</v>
      </c>
      <c r="F34" s="200">
        <v>4.1702429780046648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33.166111760222037</v>
      </c>
      <c r="R34" s="200">
        <v>1</v>
      </c>
      <c r="S34" s="200">
        <v>8.7390432622543948</v>
      </c>
      <c r="T34" s="200">
        <v>41.905155022476428</v>
      </c>
    </row>
    <row r="35" spans="1:20" x14ac:dyDescent="0.35">
      <c r="A35" s="201" t="s">
        <v>940</v>
      </c>
      <c r="B35" s="200">
        <v>274.16904017224982</v>
      </c>
      <c r="C35" s="200">
        <v>0</v>
      </c>
      <c r="D35" s="200">
        <v>46.019044132904341</v>
      </c>
      <c r="E35" s="200">
        <v>48.897740506503737</v>
      </c>
      <c r="F35" s="200">
        <v>0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274.16904017224982</v>
      </c>
      <c r="Q35" s="200">
        <v>0</v>
      </c>
      <c r="R35" s="200">
        <v>1</v>
      </c>
      <c r="S35" s="200">
        <v>499.72241377380578</v>
      </c>
      <c r="T35" s="200">
        <v>225.55337360155599</v>
      </c>
    </row>
    <row r="36" spans="1:20" x14ac:dyDescent="0.35">
      <c r="A36" s="201" t="s">
        <v>939</v>
      </c>
      <c r="B36" s="200">
        <v>232.71356649097069</v>
      </c>
      <c r="C36" s="200">
        <v>0</v>
      </c>
      <c r="D36" s="200">
        <v>25.39261687470507</v>
      </c>
      <c r="E36" s="200">
        <v>32.450701555169019</v>
      </c>
      <c r="F36" s="200">
        <v>0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232.71356649097069</v>
      </c>
      <c r="Q36" s="200">
        <v>0</v>
      </c>
      <c r="R36" s="200">
        <v>1</v>
      </c>
      <c r="S36" s="200">
        <v>232.71356649097069</v>
      </c>
      <c r="T36" s="200">
        <v>0</v>
      </c>
    </row>
    <row r="37" spans="1:20" x14ac:dyDescent="0.35">
      <c r="A37" s="201" t="s">
        <v>938</v>
      </c>
      <c r="B37" s="200">
        <v>33.273523789431522</v>
      </c>
      <c r="C37" s="200">
        <v>0</v>
      </c>
      <c r="D37" s="200">
        <v>3.140564758140219</v>
      </c>
      <c r="E37" s="200">
        <v>3.581201106736962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33.273523789431522</v>
      </c>
      <c r="Q37" s="200">
        <v>0</v>
      </c>
      <c r="R37" s="200">
        <v>1</v>
      </c>
      <c r="S37" s="200">
        <v>33.273523789431522</v>
      </c>
      <c r="T37" s="200">
        <v>0</v>
      </c>
    </row>
    <row r="38" spans="1:20" x14ac:dyDescent="0.35">
      <c r="A38" s="201" t="s">
        <v>937</v>
      </c>
      <c r="B38" s="200">
        <v>158.79455134425109</v>
      </c>
      <c r="C38" s="200">
        <v>0</v>
      </c>
      <c r="D38" s="200">
        <v>16.52957581718163</v>
      </c>
      <c r="E38" s="200">
        <v>73.79301310380194</v>
      </c>
      <c r="F38" s="200">
        <v>0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158.79455134425109</v>
      </c>
      <c r="Q38" s="200">
        <v>0</v>
      </c>
      <c r="R38" s="200">
        <v>1</v>
      </c>
      <c r="S38" s="200">
        <v>253.24739970118009</v>
      </c>
      <c r="T38" s="200">
        <v>94.452848356928996</v>
      </c>
    </row>
    <row r="39" spans="1:20" x14ac:dyDescent="0.35">
      <c r="A39" s="201" t="s">
        <v>936</v>
      </c>
      <c r="B39" s="200">
        <v>0</v>
      </c>
      <c r="C39" s="200">
        <v>895.82684435492661</v>
      </c>
      <c r="D39" s="200">
        <v>242.82313129857431</v>
      </c>
      <c r="E39" s="200">
        <v>0</v>
      </c>
      <c r="F39" s="200">
        <v>699.96055481544511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</v>
      </c>
      <c r="Q39" s="200">
        <v>895.82684435492661</v>
      </c>
      <c r="R39" s="200">
        <v>1</v>
      </c>
      <c r="S39" s="200">
        <v>499.6683613843345</v>
      </c>
      <c r="T39" s="200">
        <v>1395.4952057392611</v>
      </c>
    </row>
    <row r="40" spans="1:20" x14ac:dyDescent="0.35">
      <c r="A40" s="201" t="s">
        <v>935</v>
      </c>
      <c r="B40" s="200">
        <v>0</v>
      </c>
      <c r="C40" s="200">
        <v>575.68796094680101</v>
      </c>
      <c r="D40" s="200">
        <v>63.286365407694959</v>
      </c>
      <c r="E40" s="200">
        <v>0</v>
      </c>
      <c r="F40" s="200">
        <v>1400.4519437182589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575.68796094680101</v>
      </c>
      <c r="R40" s="200">
        <v>1</v>
      </c>
      <c r="S40" s="200">
        <v>146.91666080374031</v>
      </c>
      <c r="T40" s="200">
        <v>722.60462175054136</v>
      </c>
    </row>
    <row r="41" spans="1:20" x14ac:dyDescent="0.35">
      <c r="A41" s="201" t="s">
        <v>934</v>
      </c>
      <c r="B41" s="200">
        <v>0</v>
      </c>
      <c r="C41" s="200">
        <v>0</v>
      </c>
      <c r="D41" s="200">
        <v>0</v>
      </c>
      <c r="E41" s="200">
        <v>0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0</v>
      </c>
      <c r="R41" s="200">
        <v>1</v>
      </c>
      <c r="S41" s="200">
        <v>0</v>
      </c>
      <c r="T41" s="200">
        <v>0</v>
      </c>
    </row>
    <row r="42" spans="1:20" x14ac:dyDescent="0.35">
      <c r="A42" s="201" t="s">
        <v>933</v>
      </c>
      <c r="B42" s="200">
        <v>9.3994877344480283</v>
      </c>
      <c r="C42" s="200">
        <v>0</v>
      </c>
      <c r="D42" s="200">
        <v>0.61963552898548879</v>
      </c>
      <c r="E42" s="200">
        <v>2.7376222988597232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9.3994877344480283</v>
      </c>
      <c r="Q42" s="200">
        <v>0</v>
      </c>
      <c r="R42" s="200">
        <v>1</v>
      </c>
      <c r="S42" s="200">
        <v>9.3994877344480283</v>
      </c>
      <c r="T42" s="200">
        <v>0</v>
      </c>
    </row>
    <row r="43" spans="1:20" x14ac:dyDescent="0.35">
      <c r="A43" s="201" t="s">
        <v>932</v>
      </c>
      <c r="B43" s="200">
        <v>0</v>
      </c>
      <c r="C43" s="200">
        <v>595.10083889416296</v>
      </c>
      <c r="D43" s="200">
        <v>372.72680317127811</v>
      </c>
      <c r="E43" s="200">
        <v>0</v>
      </c>
      <c r="F43" s="200">
        <v>411.24210636113492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595.10083889416296</v>
      </c>
      <c r="R43" s="200">
        <v>1</v>
      </c>
      <c r="S43" s="200">
        <v>1496.5566243193371</v>
      </c>
      <c r="T43" s="200">
        <v>2091.6574632134998</v>
      </c>
    </row>
    <row r="44" spans="1:20" x14ac:dyDescent="0.35">
      <c r="A44" s="201" t="s">
        <v>931</v>
      </c>
      <c r="B44" s="200">
        <v>0</v>
      </c>
      <c r="C44" s="200">
        <v>14.71460684959864</v>
      </c>
      <c r="D44" s="200">
        <v>8.9105240806483543</v>
      </c>
      <c r="E44" s="200">
        <v>0</v>
      </c>
      <c r="F44" s="200">
        <v>19.050453878609151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14.71460684959864</v>
      </c>
      <c r="R44" s="200">
        <v>1</v>
      </c>
      <c r="S44" s="200">
        <v>0</v>
      </c>
      <c r="T44" s="200">
        <v>14.71460684959864</v>
      </c>
    </row>
    <row r="45" spans="1:20" x14ac:dyDescent="0.35">
      <c r="A45" s="201" t="s">
        <v>930</v>
      </c>
      <c r="B45" s="200">
        <v>0</v>
      </c>
      <c r="C45" s="200">
        <v>0</v>
      </c>
      <c r="D45" s="200">
        <v>0</v>
      </c>
      <c r="E45" s="200">
        <v>0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0</v>
      </c>
      <c r="R45" s="200">
        <v>1</v>
      </c>
      <c r="S45" s="200">
        <v>0</v>
      </c>
      <c r="T45" s="200">
        <v>0</v>
      </c>
    </row>
    <row r="46" spans="1:20" x14ac:dyDescent="0.35">
      <c r="A46" s="201" t="s">
        <v>929</v>
      </c>
      <c r="B46" s="200">
        <v>0</v>
      </c>
      <c r="C46" s="200">
        <v>118.2124576070449</v>
      </c>
      <c r="D46" s="200">
        <v>351.93455901732779</v>
      </c>
      <c r="E46" s="200">
        <v>0</v>
      </c>
      <c r="F46" s="200">
        <v>41.126311564868352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0</v>
      </c>
      <c r="Q46" s="200">
        <v>118.2124576070449</v>
      </c>
      <c r="R46" s="200">
        <v>1</v>
      </c>
      <c r="S46" s="200">
        <v>382.18520281832741</v>
      </c>
      <c r="T46" s="200">
        <v>500.39766042537241</v>
      </c>
    </row>
    <row r="47" spans="1:20" x14ac:dyDescent="0.35">
      <c r="A47" s="201" t="s">
        <v>928</v>
      </c>
      <c r="B47" s="200">
        <v>0</v>
      </c>
      <c r="C47" s="200">
        <v>0</v>
      </c>
      <c r="D47" s="200">
        <v>0</v>
      </c>
      <c r="E47" s="200">
        <v>0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0</v>
      </c>
      <c r="Q47" s="200">
        <v>0</v>
      </c>
      <c r="R47" s="200">
        <v>1</v>
      </c>
      <c r="S47" s="200">
        <v>0</v>
      </c>
      <c r="T47" s="200">
        <v>0</v>
      </c>
    </row>
    <row r="48" spans="1:20" x14ac:dyDescent="0.35">
      <c r="A48" s="201" t="s">
        <v>927</v>
      </c>
      <c r="B48" s="200">
        <v>128.95156002684649</v>
      </c>
      <c r="C48" s="200">
        <v>0</v>
      </c>
      <c r="D48" s="200">
        <v>66.450814872868236</v>
      </c>
      <c r="E48" s="200">
        <v>667.69079455351971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128.95156002684649</v>
      </c>
      <c r="Q48" s="200">
        <v>0</v>
      </c>
      <c r="R48" s="200">
        <v>1</v>
      </c>
      <c r="S48" s="200">
        <v>269.37686911938272</v>
      </c>
      <c r="T48" s="200">
        <v>140.42530909253611</v>
      </c>
    </row>
    <row r="49" spans="1:20" x14ac:dyDescent="0.35">
      <c r="A49" s="201" t="s">
        <v>926</v>
      </c>
      <c r="B49" s="200">
        <v>326.10508663064638</v>
      </c>
      <c r="C49" s="200">
        <v>0</v>
      </c>
      <c r="D49" s="200">
        <v>63.387779261824193</v>
      </c>
      <c r="E49" s="200">
        <v>226.64642034495981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326.10508663064638</v>
      </c>
      <c r="Q49" s="200">
        <v>0</v>
      </c>
      <c r="R49" s="200">
        <v>1</v>
      </c>
      <c r="S49" s="200">
        <v>326.10508663064638</v>
      </c>
      <c r="T49" s="200">
        <v>0</v>
      </c>
    </row>
    <row r="50" spans="1:20" x14ac:dyDescent="0.35">
      <c r="A50" s="201" t="s">
        <v>925</v>
      </c>
      <c r="B50" s="200">
        <v>0</v>
      </c>
      <c r="C50" s="200">
        <v>118.398017858697</v>
      </c>
      <c r="D50" s="200">
        <v>47.218466456247867</v>
      </c>
      <c r="E50" s="200">
        <v>0</v>
      </c>
      <c r="F50" s="200">
        <v>358.2365432779543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118.398017858697</v>
      </c>
      <c r="R50" s="200">
        <v>1</v>
      </c>
      <c r="S50" s="200">
        <v>35.51874985716308</v>
      </c>
      <c r="T50" s="200">
        <v>153.91676771586009</v>
      </c>
    </row>
    <row r="51" spans="1:20" x14ac:dyDescent="0.35">
      <c r="A51" s="201" t="s">
        <v>924</v>
      </c>
      <c r="B51" s="200">
        <v>129.40960188831971</v>
      </c>
      <c r="C51" s="200">
        <v>0</v>
      </c>
      <c r="D51" s="200">
        <v>80.369551766688645</v>
      </c>
      <c r="E51" s="200">
        <v>36.874721419743011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129.40960188831971</v>
      </c>
      <c r="Q51" s="200">
        <v>0</v>
      </c>
      <c r="R51" s="200">
        <v>1</v>
      </c>
      <c r="S51" s="200">
        <v>165.96551919483451</v>
      </c>
      <c r="T51" s="200">
        <v>36.555917306514843</v>
      </c>
    </row>
    <row r="52" spans="1:20" x14ac:dyDescent="0.35">
      <c r="A52" s="201" t="s">
        <v>923</v>
      </c>
      <c r="B52" s="200">
        <v>0</v>
      </c>
      <c r="C52" s="200">
        <v>280.81570409535061</v>
      </c>
      <c r="D52" s="200">
        <v>47.477451338500167</v>
      </c>
      <c r="E52" s="200">
        <v>0</v>
      </c>
      <c r="F52" s="200">
        <v>283.90157538679068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280.81570409535061</v>
      </c>
      <c r="R52" s="200">
        <v>1</v>
      </c>
      <c r="S52" s="200">
        <v>10.544649733344039</v>
      </c>
      <c r="T52" s="200">
        <v>291.3603538286946</v>
      </c>
    </row>
    <row r="53" spans="1:20" x14ac:dyDescent="0.35">
      <c r="A53" s="201" t="s">
        <v>922</v>
      </c>
      <c r="B53" s="200">
        <v>1288.0000940624709</v>
      </c>
      <c r="C53" s="200">
        <v>0</v>
      </c>
      <c r="D53" s="200">
        <v>537.36259775211204</v>
      </c>
      <c r="E53" s="200">
        <v>1454.48838758488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1288.0000940624709</v>
      </c>
      <c r="Q53" s="200">
        <v>0</v>
      </c>
      <c r="R53" s="200">
        <v>1</v>
      </c>
      <c r="S53" s="200">
        <v>1288.0000940624709</v>
      </c>
      <c r="T53" s="200">
        <v>0</v>
      </c>
    </row>
    <row r="54" spans="1:20" x14ac:dyDescent="0.35">
      <c r="A54" s="201" t="s">
        <v>921</v>
      </c>
      <c r="B54" s="200">
        <v>0</v>
      </c>
      <c r="C54" s="200">
        <v>0</v>
      </c>
      <c r="D54" s="200">
        <v>0</v>
      </c>
      <c r="E54" s="200">
        <v>0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0</v>
      </c>
      <c r="R54" s="200">
        <v>1</v>
      </c>
      <c r="S54" s="200">
        <v>0</v>
      </c>
      <c r="T54" s="200">
        <v>0</v>
      </c>
    </row>
    <row r="55" spans="1:20" x14ac:dyDescent="0.35">
      <c r="A55" s="201" t="s">
        <v>920</v>
      </c>
      <c r="B55" s="200">
        <v>114.1066643416475</v>
      </c>
      <c r="C55" s="200">
        <v>0</v>
      </c>
      <c r="D55" s="200">
        <v>37.249155180047872</v>
      </c>
      <c r="E55" s="200">
        <v>56.399619538662442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114.1066643416475</v>
      </c>
      <c r="Q55" s="200">
        <v>0</v>
      </c>
      <c r="R55" s="200">
        <v>1</v>
      </c>
      <c r="S55" s="200">
        <v>114.1066643416475</v>
      </c>
      <c r="T55" s="200">
        <v>0</v>
      </c>
    </row>
    <row r="56" spans="1:20" x14ac:dyDescent="0.35">
      <c r="A56" s="201" t="s">
        <v>919</v>
      </c>
      <c r="B56" s="200">
        <v>0</v>
      </c>
      <c r="C56" s="200">
        <v>56.547446335727798</v>
      </c>
      <c r="D56" s="200">
        <v>13.11218621673927</v>
      </c>
      <c r="E56" s="200">
        <v>0</v>
      </c>
      <c r="F56" s="200">
        <v>43.076498876811897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56.547446335727798</v>
      </c>
      <c r="R56" s="200">
        <v>1</v>
      </c>
      <c r="S56" s="200">
        <v>0</v>
      </c>
      <c r="T56" s="200">
        <v>56.547446335727798</v>
      </c>
    </row>
    <row r="57" spans="1:20" x14ac:dyDescent="0.35">
      <c r="A57" s="201" t="s">
        <v>918</v>
      </c>
      <c r="B57" s="200">
        <v>0</v>
      </c>
      <c r="C57" s="200">
        <v>180.81263505765659</v>
      </c>
      <c r="D57" s="200">
        <v>151.50613227319289</v>
      </c>
      <c r="E57" s="200">
        <v>0</v>
      </c>
      <c r="F57" s="200">
        <v>236.0487940544071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180.81263505765659</v>
      </c>
      <c r="R57" s="200">
        <v>1</v>
      </c>
      <c r="S57" s="200">
        <v>70.230204500109579</v>
      </c>
      <c r="T57" s="200">
        <v>251.0428395577662</v>
      </c>
    </row>
    <row r="58" spans="1:20" x14ac:dyDescent="0.35">
      <c r="A58" s="201" t="s">
        <v>917</v>
      </c>
      <c r="B58" s="200">
        <v>0</v>
      </c>
      <c r="C58" s="200">
        <v>2847.0765144996572</v>
      </c>
      <c r="D58" s="200">
        <v>944.87344035365095</v>
      </c>
      <c r="E58" s="200">
        <v>0</v>
      </c>
      <c r="F58" s="200">
        <v>13990.858075626749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2847.0765144996572</v>
      </c>
      <c r="R58" s="200">
        <v>1</v>
      </c>
      <c r="S58" s="200">
        <v>0</v>
      </c>
      <c r="T58" s="200">
        <v>2847.0765144996572</v>
      </c>
    </row>
    <row r="59" spans="1:20" x14ac:dyDescent="0.35">
      <c r="A59" s="201" t="s">
        <v>916</v>
      </c>
      <c r="B59" s="200">
        <v>81.545919155256655</v>
      </c>
      <c r="C59" s="200">
        <v>0</v>
      </c>
      <c r="D59" s="200">
        <v>16.515443130281781</v>
      </c>
      <c r="E59" s="200">
        <v>131.46220690330671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81.545919155256655</v>
      </c>
      <c r="Q59" s="200">
        <v>0</v>
      </c>
      <c r="R59" s="200">
        <v>1</v>
      </c>
      <c r="S59" s="200">
        <v>81.545919155256655</v>
      </c>
      <c r="T59" s="200">
        <v>0</v>
      </c>
    </row>
    <row r="60" spans="1:20" x14ac:dyDescent="0.35">
      <c r="A60" s="201" t="s">
        <v>915</v>
      </c>
      <c r="B60" s="200">
        <v>0</v>
      </c>
      <c r="C60" s="200">
        <v>0</v>
      </c>
      <c r="D60" s="200">
        <v>0</v>
      </c>
      <c r="E60" s="200">
        <v>0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0</v>
      </c>
      <c r="R60" s="200">
        <v>1</v>
      </c>
      <c r="S60" s="200">
        <v>0</v>
      </c>
      <c r="T60" s="200">
        <v>0</v>
      </c>
    </row>
    <row r="61" spans="1:20" x14ac:dyDescent="0.35">
      <c r="A61" s="201" t="s">
        <v>914</v>
      </c>
      <c r="B61" s="200">
        <v>0</v>
      </c>
      <c r="C61" s="200">
        <v>0</v>
      </c>
      <c r="D61" s="200">
        <v>0</v>
      </c>
      <c r="E61" s="200">
        <v>0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0</v>
      </c>
      <c r="R61" s="200">
        <v>1</v>
      </c>
      <c r="S61" s="200">
        <v>0</v>
      </c>
      <c r="T61" s="200">
        <v>0</v>
      </c>
    </row>
    <row r="62" spans="1:20" x14ac:dyDescent="0.35">
      <c r="A62" s="201" t="s">
        <v>913</v>
      </c>
      <c r="B62" s="200">
        <v>0</v>
      </c>
      <c r="C62" s="200">
        <v>0</v>
      </c>
      <c r="D62" s="200">
        <v>0</v>
      </c>
      <c r="E62" s="200">
        <v>0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0</v>
      </c>
      <c r="R62" s="200">
        <v>1</v>
      </c>
      <c r="S62" s="200">
        <v>0</v>
      </c>
      <c r="T62" s="200">
        <v>0</v>
      </c>
    </row>
    <row r="63" spans="1:20" x14ac:dyDescent="0.35">
      <c r="A63" s="201" t="s">
        <v>912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911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910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909</v>
      </c>
      <c r="B66" s="200">
        <v>0</v>
      </c>
      <c r="C66" s="200">
        <v>211.49861582613161</v>
      </c>
      <c r="D66" s="200">
        <v>424.11083915064722</v>
      </c>
      <c r="E66" s="200">
        <v>0</v>
      </c>
      <c r="F66" s="200">
        <v>1923.537662636501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211.49861582613161</v>
      </c>
      <c r="R66" s="200">
        <v>1</v>
      </c>
      <c r="S66" s="200">
        <v>0</v>
      </c>
      <c r="T66" s="200">
        <v>211.49861582613161</v>
      </c>
    </row>
    <row r="67" spans="1:20" x14ac:dyDescent="0.35">
      <c r="A67" s="201" t="s">
        <v>908</v>
      </c>
      <c r="B67" s="200">
        <v>0</v>
      </c>
      <c r="C67" s="200">
        <v>0</v>
      </c>
      <c r="D67" s="200">
        <v>0</v>
      </c>
      <c r="E67" s="200">
        <v>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0</v>
      </c>
      <c r="R67" s="200">
        <v>1</v>
      </c>
      <c r="S67" s="200">
        <v>0</v>
      </c>
      <c r="T67" s="200">
        <v>0</v>
      </c>
    </row>
    <row r="68" spans="1:20" x14ac:dyDescent="0.35">
      <c r="A68" s="201" t="s">
        <v>907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906</v>
      </c>
      <c r="B69" s="200">
        <v>15.949446568057921</v>
      </c>
      <c r="C69" s="200">
        <v>0</v>
      </c>
      <c r="D69" s="200">
        <v>5.479159466118233</v>
      </c>
      <c r="E69" s="200">
        <v>9.1271361382195462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15.949446568057921</v>
      </c>
      <c r="Q69" s="200">
        <v>0</v>
      </c>
      <c r="R69" s="200">
        <v>1</v>
      </c>
      <c r="S69" s="200">
        <v>15.949446568057921</v>
      </c>
      <c r="T69" s="200">
        <v>0</v>
      </c>
    </row>
    <row r="70" spans="1:20" x14ac:dyDescent="0.35">
      <c r="A70" s="201" t="s">
        <v>905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904</v>
      </c>
      <c r="B71" s="200">
        <v>0</v>
      </c>
      <c r="C71" s="200">
        <v>0</v>
      </c>
      <c r="D71" s="200">
        <v>0</v>
      </c>
      <c r="E71" s="200">
        <v>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0</v>
      </c>
      <c r="R71" s="200">
        <v>1</v>
      </c>
      <c r="S71" s="200">
        <v>0</v>
      </c>
      <c r="T71" s="200">
        <v>0</v>
      </c>
    </row>
    <row r="72" spans="1:20" x14ac:dyDescent="0.35">
      <c r="A72" s="201" t="s">
        <v>903</v>
      </c>
      <c r="B72" s="200">
        <v>0</v>
      </c>
      <c r="C72" s="200">
        <v>0</v>
      </c>
      <c r="D72" s="200">
        <v>0</v>
      </c>
      <c r="E72" s="200">
        <v>0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0</v>
      </c>
      <c r="R72" s="200">
        <v>1</v>
      </c>
      <c r="S72" s="200">
        <v>0</v>
      </c>
      <c r="T72" s="200">
        <v>0</v>
      </c>
    </row>
    <row r="73" spans="1:20" x14ac:dyDescent="0.35">
      <c r="A73" s="201" t="s">
        <v>902</v>
      </c>
      <c r="B73" s="200">
        <v>0</v>
      </c>
      <c r="C73" s="200">
        <v>0</v>
      </c>
      <c r="D73" s="200">
        <v>0</v>
      </c>
      <c r="E73" s="200">
        <v>0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0</v>
      </c>
      <c r="R73" s="200">
        <v>1</v>
      </c>
      <c r="S73" s="200">
        <v>0</v>
      </c>
      <c r="T73" s="200">
        <v>0</v>
      </c>
    </row>
    <row r="74" spans="1:20" x14ac:dyDescent="0.35">
      <c r="A74" s="201" t="s">
        <v>901</v>
      </c>
      <c r="B74" s="200">
        <v>0</v>
      </c>
      <c r="C74" s="200">
        <v>0</v>
      </c>
      <c r="D74" s="200">
        <v>0</v>
      </c>
      <c r="E74" s="200">
        <v>0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0</v>
      </c>
      <c r="R74" s="200">
        <v>1</v>
      </c>
      <c r="S74" s="200">
        <v>0</v>
      </c>
      <c r="T74" s="200">
        <v>0</v>
      </c>
    </row>
    <row r="75" spans="1:20" x14ac:dyDescent="0.35">
      <c r="A75" s="201" t="s">
        <v>900</v>
      </c>
      <c r="B75" s="200">
        <v>0</v>
      </c>
      <c r="C75" s="200">
        <v>0</v>
      </c>
      <c r="D75" s="200">
        <v>0</v>
      </c>
      <c r="E75" s="200">
        <v>0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0</v>
      </c>
      <c r="R75" s="200">
        <v>1</v>
      </c>
      <c r="S75" s="200">
        <v>0</v>
      </c>
      <c r="T75" s="200">
        <v>0</v>
      </c>
    </row>
    <row r="76" spans="1:20" x14ac:dyDescent="0.35">
      <c r="A76" s="201" t="s">
        <v>899</v>
      </c>
      <c r="B76" s="200">
        <v>0</v>
      </c>
      <c r="C76" s="200">
        <v>0</v>
      </c>
      <c r="D76" s="200">
        <v>0</v>
      </c>
      <c r="E76" s="200">
        <v>0</v>
      </c>
      <c r="F76" s="200">
        <v>0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0</v>
      </c>
      <c r="R76" s="200">
        <v>1</v>
      </c>
      <c r="S76" s="200">
        <v>0</v>
      </c>
      <c r="T76" s="200">
        <v>0</v>
      </c>
    </row>
    <row r="77" spans="1:20" x14ac:dyDescent="0.35">
      <c r="A77" s="201" t="s">
        <v>898</v>
      </c>
      <c r="B77" s="200">
        <v>0</v>
      </c>
      <c r="C77" s="200">
        <v>0</v>
      </c>
      <c r="D77" s="200">
        <v>0</v>
      </c>
      <c r="E77" s="200">
        <v>0</v>
      </c>
      <c r="F77" s="200">
        <v>0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0</v>
      </c>
      <c r="Q77" s="200">
        <v>0</v>
      </c>
      <c r="R77" s="200">
        <v>1</v>
      </c>
      <c r="S77" s="200">
        <v>0</v>
      </c>
      <c r="T77" s="200">
        <v>0</v>
      </c>
    </row>
    <row r="78" spans="1:20" x14ac:dyDescent="0.35">
      <c r="A78" s="201" t="s">
        <v>897</v>
      </c>
      <c r="B78" s="200">
        <v>0</v>
      </c>
      <c r="C78" s="200">
        <v>0</v>
      </c>
      <c r="D78" s="200">
        <v>0</v>
      </c>
      <c r="E78" s="200">
        <v>0</v>
      </c>
      <c r="F78" s="200">
        <v>0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0</v>
      </c>
      <c r="Q78" s="200">
        <v>0</v>
      </c>
      <c r="R78" s="200">
        <v>1</v>
      </c>
      <c r="S78" s="200">
        <v>0</v>
      </c>
      <c r="T78" s="200">
        <v>0</v>
      </c>
    </row>
    <row r="79" spans="1:20" x14ac:dyDescent="0.35">
      <c r="A79" s="201" t="s">
        <v>896</v>
      </c>
      <c r="B79" s="200">
        <v>224.65979480239321</v>
      </c>
      <c r="C79" s="200">
        <v>0</v>
      </c>
      <c r="D79" s="200">
        <v>105.4134834476548</v>
      </c>
      <c r="E79" s="200">
        <v>3879.42577125361</v>
      </c>
      <c r="F79" s="200">
        <v>0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224.65979480239321</v>
      </c>
      <c r="Q79" s="200">
        <v>0</v>
      </c>
      <c r="R79" s="200">
        <v>1</v>
      </c>
      <c r="S79" s="200">
        <v>274.1375617102405</v>
      </c>
      <c r="T79" s="200">
        <v>49.47776690784729</v>
      </c>
    </row>
    <row r="80" spans="1:20" x14ac:dyDescent="0.35">
      <c r="A80" s="201" t="s">
        <v>895</v>
      </c>
      <c r="B80" s="200">
        <v>0</v>
      </c>
      <c r="C80" s="200">
        <v>0</v>
      </c>
      <c r="D80" s="200">
        <v>0</v>
      </c>
      <c r="E80" s="200">
        <v>0</v>
      </c>
      <c r="F80" s="200">
        <v>0</v>
      </c>
      <c r="G80" s="200">
        <v>0</v>
      </c>
      <c r="H80" s="200">
        <v>1</v>
      </c>
      <c r="I80" s="200">
        <v>1</v>
      </c>
      <c r="J80" s="200">
        <v>1</v>
      </c>
      <c r="K80" s="200">
        <v>1</v>
      </c>
      <c r="L80" s="200">
        <v>0</v>
      </c>
      <c r="M80" s="200">
        <v>0</v>
      </c>
      <c r="N80" s="200">
        <v>0</v>
      </c>
      <c r="O80" s="200">
        <v>0</v>
      </c>
      <c r="P80" s="200">
        <v>0</v>
      </c>
      <c r="Q80" s="200">
        <v>0</v>
      </c>
      <c r="R80" s="200">
        <v>1</v>
      </c>
      <c r="S80" s="200">
        <v>0</v>
      </c>
      <c r="T80" s="200">
        <v>0</v>
      </c>
    </row>
    <row r="81" spans="1:20" x14ac:dyDescent="0.35">
      <c r="A81" s="201" t="s">
        <v>894</v>
      </c>
      <c r="B81" s="200">
        <v>317.21573044778461</v>
      </c>
      <c r="C81" s="200">
        <v>0</v>
      </c>
      <c r="D81" s="200">
        <v>61.748715568203281</v>
      </c>
      <c r="E81" s="200">
        <v>17767.264896091379</v>
      </c>
      <c r="F81" s="200">
        <v>0</v>
      </c>
      <c r="G81" s="200">
        <v>0</v>
      </c>
      <c r="H81" s="200">
        <v>1</v>
      </c>
      <c r="I81" s="200">
        <v>1</v>
      </c>
      <c r="J81" s="200">
        <v>1</v>
      </c>
      <c r="K81" s="200">
        <v>1</v>
      </c>
      <c r="L81" s="200">
        <v>0</v>
      </c>
      <c r="M81" s="200">
        <v>0</v>
      </c>
      <c r="N81" s="200">
        <v>0</v>
      </c>
      <c r="O81" s="200">
        <v>0</v>
      </c>
      <c r="P81" s="200">
        <v>317.21573044778461</v>
      </c>
      <c r="Q81" s="200">
        <v>0</v>
      </c>
      <c r="R81" s="200">
        <v>1</v>
      </c>
      <c r="S81" s="200">
        <v>2857.7790194111099</v>
      </c>
      <c r="T81" s="200">
        <v>2540.5632889633248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6B081B-D125-405B-B077-E0CA56AAC221}">
  <dimension ref="A1:Y81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965</v>
      </c>
    </row>
    <row r="6" spans="1:25" x14ac:dyDescent="0.35">
      <c r="A6" s="201" t="s">
        <v>873</v>
      </c>
      <c r="B6" s="200" t="s">
        <v>964</v>
      </c>
    </row>
    <row r="7" spans="1:25" x14ac:dyDescent="0.35">
      <c r="A7" s="201" t="s">
        <v>872</v>
      </c>
      <c r="B7" s="200">
        <v>16602</v>
      </c>
    </row>
    <row r="8" spans="1:25" x14ac:dyDescent="0.35">
      <c r="A8" s="201" t="s">
        <v>871</v>
      </c>
      <c r="B8" s="200">
        <v>8577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963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950</v>
      </c>
    </row>
    <row r="15" spans="1:25" s="202" customFormat="1" ht="50" customHeight="1" x14ac:dyDescent="0.35">
      <c r="A15" s="202" t="s">
        <v>4</v>
      </c>
      <c r="B15" s="202" t="s">
        <v>961</v>
      </c>
      <c r="C15" s="202" t="s">
        <v>960</v>
      </c>
      <c r="D15" s="202" t="s">
        <v>164</v>
      </c>
      <c r="E15" s="202" t="s">
        <v>287</v>
      </c>
      <c r="F15" s="202" t="s">
        <v>289</v>
      </c>
      <c r="G15" s="202" t="s">
        <v>977</v>
      </c>
      <c r="H15" s="202" t="s">
        <v>976</v>
      </c>
      <c r="I15" s="202" t="s">
        <v>975</v>
      </c>
      <c r="J15" s="202" t="s">
        <v>974</v>
      </c>
      <c r="K15" s="202" t="s">
        <v>973</v>
      </c>
      <c r="L15" s="202" t="s">
        <v>972</v>
      </c>
      <c r="M15" s="202" t="s">
        <v>971</v>
      </c>
      <c r="N15" s="202" t="s">
        <v>970</v>
      </c>
      <c r="O15" s="202" t="s">
        <v>969</v>
      </c>
      <c r="P15" s="202" t="s">
        <v>968</v>
      </c>
      <c r="Q15" s="202" t="s">
        <v>967</v>
      </c>
      <c r="R15" s="202" t="s">
        <v>966</v>
      </c>
      <c r="S15" s="202" t="s">
        <v>961</v>
      </c>
      <c r="T15" s="202" t="s">
        <v>960</v>
      </c>
      <c r="U15" s="202" t="s">
        <v>988</v>
      </c>
      <c r="V15" s="202" t="s">
        <v>987</v>
      </c>
      <c r="W15" s="202" t="s">
        <v>982</v>
      </c>
      <c r="X15" s="202" t="s">
        <v>985</v>
      </c>
      <c r="Y15" s="202" t="s">
        <v>980</v>
      </c>
    </row>
    <row r="16" spans="1:25" x14ac:dyDescent="0.35">
      <c r="A16" s="201" t="s">
        <v>478</v>
      </c>
      <c r="B16" s="200">
        <v>30514.715418684282</v>
      </c>
      <c r="C16" s="200">
        <v>0</v>
      </c>
      <c r="D16" s="200">
        <v>0</v>
      </c>
      <c r="E16" s="200">
        <v>0</v>
      </c>
      <c r="F16" s="200">
        <v>0</v>
      </c>
      <c r="G16" s="200">
        <v>1017.018448925111</v>
      </c>
      <c r="H16" s="200">
        <v>1</v>
      </c>
      <c r="I16" s="200">
        <v>1</v>
      </c>
      <c r="J16" s="200">
        <v>1</v>
      </c>
      <c r="K16" s="200">
        <v>1</v>
      </c>
      <c r="L16" s="200">
        <v>4470.0983793123314</v>
      </c>
      <c r="M16" s="200">
        <v>187575.4677797179</v>
      </c>
      <c r="N16" s="200">
        <v>223577.3000266396</v>
      </c>
      <c r="O16" s="200">
        <v>36001.832246921753</v>
      </c>
      <c r="P16" s="200">
        <v>46766.51826125248</v>
      </c>
      <c r="Q16" s="200">
        <v>16251.802842568201</v>
      </c>
      <c r="R16" s="200">
        <v>1</v>
      </c>
      <c r="S16" s="200">
        <v>129345.249965571</v>
      </c>
      <c r="T16" s="200">
        <v>98830.534546886658</v>
      </c>
      <c r="U16" s="199">
        <v>38837.1723671324</v>
      </c>
      <c r="V16" s="199">
        <v>47970.936979647347</v>
      </c>
      <c r="W16" s="199">
        <v>48987.955428572459</v>
      </c>
      <c r="X16" s="199">
        <v>1936.82388605146</v>
      </c>
      <c r="Y16" s="199">
        <v>6406.9222653637917</v>
      </c>
    </row>
    <row r="17" spans="1:20" x14ac:dyDescent="0.35">
      <c r="A17" s="201" t="s">
        <v>958</v>
      </c>
      <c r="B17" s="200">
        <v>1977.6094647346431</v>
      </c>
      <c r="C17" s="200">
        <v>0</v>
      </c>
      <c r="D17" s="200">
        <v>280.00098116140128</v>
      </c>
      <c r="E17" s="200">
        <v>12.076285997764661</v>
      </c>
      <c r="F17" s="200">
        <v>0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1977.6094647346431</v>
      </c>
      <c r="Q17" s="200">
        <v>0</v>
      </c>
      <c r="R17" s="200">
        <v>1</v>
      </c>
      <c r="S17" s="200">
        <v>4945.2208888374662</v>
      </c>
      <c r="T17" s="200">
        <v>2967.611424102824</v>
      </c>
    </row>
    <row r="18" spans="1:20" x14ac:dyDescent="0.35">
      <c r="A18" s="201" t="s">
        <v>957</v>
      </c>
      <c r="B18" s="200">
        <v>1731.559793106821</v>
      </c>
      <c r="C18" s="200">
        <v>0</v>
      </c>
      <c r="D18" s="200">
        <v>732.99953659643734</v>
      </c>
      <c r="E18" s="200">
        <v>12.20685406878134</v>
      </c>
      <c r="F18" s="200">
        <v>0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1731.559793106821</v>
      </c>
      <c r="Q18" s="200">
        <v>0</v>
      </c>
      <c r="R18" s="200">
        <v>1</v>
      </c>
      <c r="S18" s="200">
        <v>10791.730758492769</v>
      </c>
      <c r="T18" s="200">
        <v>9060.1709653859489</v>
      </c>
    </row>
    <row r="19" spans="1:20" x14ac:dyDescent="0.35">
      <c r="A19" s="201" t="s">
        <v>956</v>
      </c>
      <c r="B19" s="200">
        <v>3826.7251079512089</v>
      </c>
      <c r="C19" s="200">
        <v>0</v>
      </c>
      <c r="D19" s="200">
        <v>409.77362699002822</v>
      </c>
      <c r="E19" s="200">
        <v>175.1452495039176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3826.7251079512089</v>
      </c>
      <c r="Q19" s="200">
        <v>0</v>
      </c>
      <c r="R19" s="200">
        <v>1</v>
      </c>
      <c r="S19" s="200">
        <v>6744.8760674136656</v>
      </c>
      <c r="T19" s="200">
        <v>2918.1509594624572</v>
      </c>
    </row>
    <row r="20" spans="1:20" x14ac:dyDescent="0.35">
      <c r="A20" s="201" t="s">
        <v>955</v>
      </c>
      <c r="B20" s="200">
        <v>0</v>
      </c>
      <c r="C20" s="200">
        <v>2364.531343818006</v>
      </c>
      <c r="D20" s="200">
        <v>771.53439976130369</v>
      </c>
      <c r="E20" s="200">
        <v>0</v>
      </c>
      <c r="F20" s="200">
        <v>499.52583702798222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2364.531343818006</v>
      </c>
      <c r="R20" s="200">
        <v>1</v>
      </c>
      <c r="S20" s="200">
        <v>2727.863375660927</v>
      </c>
      <c r="T20" s="200">
        <v>5092.3947194789334</v>
      </c>
    </row>
    <row r="21" spans="1:20" x14ac:dyDescent="0.35">
      <c r="A21" s="201" t="s">
        <v>954</v>
      </c>
      <c r="B21" s="200">
        <v>0</v>
      </c>
      <c r="C21" s="200">
        <v>65.163971177033844</v>
      </c>
      <c r="D21" s="200">
        <v>342.41194949310682</v>
      </c>
      <c r="E21" s="200">
        <v>0</v>
      </c>
      <c r="F21" s="200">
        <v>8.7061774662512423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65.163971177033844</v>
      </c>
      <c r="R21" s="200">
        <v>1</v>
      </c>
      <c r="S21" s="200">
        <v>53.935307153700421</v>
      </c>
      <c r="T21" s="200">
        <v>119.09927833073429</v>
      </c>
    </row>
    <row r="22" spans="1:20" x14ac:dyDescent="0.35">
      <c r="A22" s="201" t="s">
        <v>953</v>
      </c>
      <c r="B22" s="200">
        <v>178.23227454376831</v>
      </c>
      <c r="C22" s="200">
        <v>0</v>
      </c>
      <c r="D22" s="200">
        <v>171.50231413297189</v>
      </c>
      <c r="E22" s="200">
        <v>23.088931316230621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178.23227454376831</v>
      </c>
      <c r="Q22" s="200">
        <v>0</v>
      </c>
      <c r="R22" s="200">
        <v>1</v>
      </c>
      <c r="S22" s="200">
        <v>453.0935911979314</v>
      </c>
      <c r="T22" s="200">
        <v>274.86131665416309</v>
      </c>
    </row>
    <row r="23" spans="1:20" x14ac:dyDescent="0.35">
      <c r="A23" s="201" t="s">
        <v>952</v>
      </c>
      <c r="B23" s="200">
        <v>446.68794925229849</v>
      </c>
      <c r="C23" s="200">
        <v>0</v>
      </c>
      <c r="D23" s="200">
        <v>247.55115815608909</v>
      </c>
      <c r="E23" s="200">
        <v>391.58226169874359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446.68794925229849</v>
      </c>
      <c r="Q23" s="200">
        <v>0</v>
      </c>
      <c r="R23" s="200">
        <v>1</v>
      </c>
      <c r="S23" s="200">
        <v>483.18391528332529</v>
      </c>
      <c r="T23" s="200">
        <v>36.495966031026803</v>
      </c>
    </row>
    <row r="24" spans="1:20" x14ac:dyDescent="0.35">
      <c r="A24" s="201" t="s">
        <v>951</v>
      </c>
      <c r="B24" s="200">
        <v>0</v>
      </c>
      <c r="C24" s="200">
        <v>406.75399768963348</v>
      </c>
      <c r="D24" s="200">
        <v>316.29021659814589</v>
      </c>
      <c r="E24" s="200">
        <v>0</v>
      </c>
      <c r="F24" s="200">
        <v>29.030019419986299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406.75399768963348</v>
      </c>
      <c r="R24" s="200">
        <v>1</v>
      </c>
      <c r="S24" s="200">
        <v>193.60945400195371</v>
      </c>
      <c r="T24" s="200">
        <v>600.36345169158722</v>
      </c>
    </row>
    <row r="25" spans="1:20" x14ac:dyDescent="0.35">
      <c r="A25" s="201" t="s">
        <v>950</v>
      </c>
      <c r="B25" s="200">
        <v>0</v>
      </c>
      <c r="C25" s="200">
        <v>0</v>
      </c>
      <c r="D25" s="200">
        <v>0</v>
      </c>
      <c r="E25" s="200">
        <v>0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0</v>
      </c>
      <c r="R25" s="200">
        <v>1</v>
      </c>
      <c r="S25" s="200">
        <v>0</v>
      </c>
      <c r="T25" s="200">
        <v>0</v>
      </c>
    </row>
    <row r="26" spans="1:20" x14ac:dyDescent="0.35">
      <c r="A26" s="201" t="s">
        <v>949</v>
      </c>
      <c r="B26" s="200">
        <v>0</v>
      </c>
      <c r="C26" s="200">
        <v>0</v>
      </c>
      <c r="D26" s="200">
        <v>0</v>
      </c>
      <c r="E26" s="200">
        <v>0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0</v>
      </c>
      <c r="R26" s="200">
        <v>1</v>
      </c>
      <c r="S26" s="200">
        <v>0</v>
      </c>
      <c r="T26" s="200">
        <v>0</v>
      </c>
    </row>
    <row r="27" spans="1:20" x14ac:dyDescent="0.35">
      <c r="A27" s="201" t="s">
        <v>948</v>
      </c>
      <c r="B27" s="200">
        <v>2688.2532657758552</v>
      </c>
      <c r="C27" s="200">
        <v>0</v>
      </c>
      <c r="D27" s="200">
        <v>398.49393424987852</v>
      </c>
      <c r="E27" s="200">
        <v>1169.9392082186971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2688.2532657758552</v>
      </c>
      <c r="Q27" s="200">
        <v>0</v>
      </c>
      <c r="R27" s="200">
        <v>1</v>
      </c>
      <c r="S27" s="200">
        <v>3112.690004429995</v>
      </c>
      <c r="T27" s="200">
        <v>424.4367386541407</v>
      </c>
    </row>
    <row r="28" spans="1:20" x14ac:dyDescent="0.35">
      <c r="A28" s="201" t="s">
        <v>947</v>
      </c>
      <c r="B28" s="200">
        <v>457.46729483093748</v>
      </c>
      <c r="C28" s="200">
        <v>0</v>
      </c>
      <c r="D28" s="200">
        <v>906.72614126812482</v>
      </c>
      <c r="E28" s="200">
        <v>25.61169343421966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457.46729483093748</v>
      </c>
      <c r="Q28" s="200">
        <v>0</v>
      </c>
      <c r="R28" s="200">
        <v>1</v>
      </c>
      <c r="S28" s="200">
        <v>656.98997813537574</v>
      </c>
      <c r="T28" s="200">
        <v>199.52268330443829</v>
      </c>
    </row>
    <row r="29" spans="1:20" x14ac:dyDescent="0.35">
      <c r="A29" s="201" t="s">
        <v>946</v>
      </c>
      <c r="B29" s="200">
        <v>303.12524527650447</v>
      </c>
      <c r="C29" s="200">
        <v>0</v>
      </c>
      <c r="D29" s="200">
        <v>1285.490301280508</v>
      </c>
      <c r="E29" s="200">
        <v>42.489292720742363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303.12524527650447</v>
      </c>
      <c r="Q29" s="200">
        <v>0</v>
      </c>
      <c r="R29" s="200">
        <v>1</v>
      </c>
      <c r="S29" s="200">
        <v>1007.275512320653</v>
      </c>
      <c r="T29" s="200">
        <v>704.15026704414822</v>
      </c>
    </row>
    <row r="30" spans="1:20" x14ac:dyDescent="0.35">
      <c r="A30" s="201" t="s">
        <v>945</v>
      </c>
      <c r="B30" s="200">
        <v>0</v>
      </c>
      <c r="C30" s="200">
        <v>0</v>
      </c>
      <c r="D30" s="200">
        <v>0</v>
      </c>
      <c r="E30" s="200">
        <v>0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0</v>
      </c>
      <c r="R30" s="200">
        <v>1</v>
      </c>
      <c r="S30" s="200">
        <v>0</v>
      </c>
      <c r="T30" s="200">
        <v>0</v>
      </c>
    </row>
    <row r="31" spans="1:20" x14ac:dyDescent="0.35">
      <c r="A31" s="201" t="s">
        <v>944</v>
      </c>
      <c r="B31" s="200">
        <v>17327.086570313411</v>
      </c>
      <c r="C31" s="200">
        <v>0</v>
      </c>
      <c r="D31" s="200">
        <v>102.69254885408699</v>
      </c>
      <c r="E31" s="200">
        <v>9247.2972564502634</v>
      </c>
      <c r="F31" s="200">
        <v>0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17327.086570313411</v>
      </c>
      <c r="Q31" s="200">
        <v>0</v>
      </c>
      <c r="R31" s="200">
        <v>1</v>
      </c>
      <c r="S31" s="200">
        <v>33004.721617916803</v>
      </c>
      <c r="T31" s="200">
        <v>15677.635047603389</v>
      </c>
    </row>
    <row r="32" spans="1:20" x14ac:dyDescent="0.35">
      <c r="A32" s="201" t="s">
        <v>943</v>
      </c>
      <c r="B32" s="200">
        <v>2277.2066059578501</v>
      </c>
      <c r="C32" s="200">
        <v>0</v>
      </c>
      <c r="D32" s="200">
        <v>66.447595050696776</v>
      </c>
      <c r="E32" s="200">
        <v>126.4019044994857</v>
      </c>
      <c r="F32" s="200">
        <v>0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2277.2066059578501</v>
      </c>
      <c r="Q32" s="200">
        <v>0</v>
      </c>
      <c r="R32" s="200">
        <v>1</v>
      </c>
      <c r="S32" s="200">
        <v>15717.084171835661</v>
      </c>
      <c r="T32" s="200">
        <v>13439.87756587781</v>
      </c>
    </row>
    <row r="33" spans="1:20" x14ac:dyDescent="0.35">
      <c r="A33" s="201" t="s">
        <v>942</v>
      </c>
      <c r="B33" s="200">
        <v>0</v>
      </c>
      <c r="C33" s="200">
        <v>0</v>
      </c>
      <c r="D33" s="200">
        <v>0</v>
      </c>
      <c r="E33" s="200">
        <v>0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</v>
      </c>
      <c r="Q33" s="200">
        <v>0</v>
      </c>
      <c r="R33" s="200">
        <v>1</v>
      </c>
      <c r="S33" s="200">
        <v>0</v>
      </c>
      <c r="T33" s="200">
        <v>0</v>
      </c>
    </row>
    <row r="34" spans="1:20" x14ac:dyDescent="0.35">
      <c r="A34" s="201" t="s">
        <v>941</v>
      </c>
      <c r="B34" s="200">
        <v>0</v>
      </c>
      <c r="C34" s="200">
        <v>21.40070214527816</v>
      </c>
      <c r="D34" s="200">
        <v>37.303140487739803</v>
      </c>
      <c r="E34" s="200">
        <v>0</v>
      </c>
      <c r="F34" s="200">
        <v>0.56623048271368437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21.40070214527816</v>
      </c>
      <c r="R34" s="200">
        <v>1</v>
      </c>
      <c r="S34" s="200">
        <v>418.70191941254097</v>
      </c>
      <c r="T34" s="200">
        <v>440.10262155781908</v>
      </c>
    </row>
    <row r="35" spans="1:20" x14ac:dyDescent="0.35">
      <c r="A35" s="201" t="s">
        <v>940</v>
      </c>
      <c r="B35" s="200">
        <v>250.51000774531991</v>
      </c>
      <c r="C35" s="200">
        <v>0</v>
      </c>
      <c r="D35" s="200">
        <v>114.5912578282954</v>
      </c>
      <c r="E35" s="200">
        <v>25.99431524899898</v>
      </c>
      <c r="F35" s="200">
        <v>0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250.51000774531991</v>
      </c>
      <c r="Q35" s="200">
        <v>0</v>
      </c>
      <c r="R35" s="200">
        <v>1</v>
      </c>
      <c r="S35" s="200">
        <v>4349.143593555521</v>
      </c>
      <c r="T35" s="200">
        <v>4098.6335858102011</v>
      </c>
    </row>
    <row r="36" spans="1:20" x14ac:dyDescent="0.35">
      <c r="A36" s="201" t="s">
        <v>939</v>
      </c>
      <c r="B36" s="200">
        <v>995.64932536140896</v>
      </c>
      <c r="C36" s="200">
        <v>0</v>
      </c>
      <c r="D36" s="200">
        <v>38.531341094048663</v>
      </c>
      <c r="E36" s="200">
        <v>80.777742808223934</v>
      </c>
      <c r="F36" s="200">
        <v>0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995.64932536140896</v>
      </c>
      <c r="Q36" s="200">
        <v>0</v>
      </c>
      <c r="R36" s="200">
        <v>1</v>
      </c>
      <c r="S36" s="200">
        <v>1358.51250084769</v>
      </c>
      <c r="T36" s="200">
        <v>362.86317548628119</v>
      </c>
    </row>
    <row r="37" spans="1:20" x14ac:dyDescent="0.35">
      <c r="A37" s="201" t="s">
        <v>938</v>
      </c>
      <c r="B37" s="200">
        <v>6261.7973246858319</v>
      </c>
      <c r="C37" s="200">
        <v>0</v>
      </c>
      <c r="D37" s="200">
        <v>145.58724874237569</v>
      </c>
      <c r="E37" s="200">
        <v>392.11354210018851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6261.7973246858319</v>
      </c>
      <c r="Q37" s="200">
        <v>0</v>
      </c>
      <c r="R37" s="200">
        <v>1</v>
      </c>
      <c r="S37" s="200">
        <v>7158.4001211652603</v>
      </c>
      <c r="T37" s="200">
        <v>896.60279647942866</v>
      </c>
    </row>
    <row r="38" spans="1:20" x14ac:dyDescent="0.35">
      <c r="A38" s="201" t="s">
        <v>937</v>
      </c>
      <c r="B38" s="200">
        <v>0</v>
      </c>
      <c r="C38" s="200">
        <v>1666.352337257425</v>
      </c>
      <c r="D38" s="200">
        <v>58.037047214506501</v>
      </c>
      <c r="E38" s="200">
        <v>0</v>
      </c>
      <c r="F38" s="200">
        <v>389.08883825324148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1666.352337257425</v>
      </c>
      <c r="R38" s="200">
        <v>1</v>
      </c>
      <c r="S38" s="200">
        <v>1938.8763126853769</v>
      </c>
      <c r="T38" s="200">
        <v>3605.228649942801</v>
      </c>
    </row>
    <row r="39" spans="1:20" x14ac:dyDescent="0.35">
      <c r="A39" s="201" t="s">
        <v>936</v>
      </c>
      <c r="B39" s="200">
        <v>63.589795566097109</v>
      </c>
      <c r="C39" s="200">
        <v>0</v>
      </c>
      <c r="D39" s="200">
        <v>62.977031327600052</v>
      </c>
      <c r="E39" s="200">
        <v>9.2842882683716237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63.589795566097109</v>
      </c>
      <c r="Q39" s="200">
        <v>0</v>
      </c>
      <c r="R39" s="200">
        <v>1</v>
      </c>
      <c r="S39" s="200">
        <v>1252.0300092897139</v>
      </c>
      <c r="T39" s="200">
        <v>1188.440213723617</v>
      </c>
    </row>
    <row r="40" spans="1:20" x14ac:dyDescent="0.35">
      <c r="A40" s="201" t="s">
        <v>935</v>
      </c>
      <c r="B40" s="200">
        <v>0</v>
      </c>
      <c r="C40" s="200">
        <v>925.03788148256535</v>
      </c>
      <c r="D40" s="200">
        <v>65.497667943844689</v>
      </c>
      <c r="E40" s="200">
        <v>0</v>
      </c>
      <c r="F40" s="200">
        <v>473.52073875745617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925.03788148256535</v>
      </c>
      <c r="R40" s="200">
        <v>1</v>
      </c>
      <c r="S40" s="200">
        <v>1684.482116444635</v>
      </c>
      <c r="T40" s="200">
        <v>2609.5199979272011</v>
      </c>
    </row>
    <row r="41" spans="1:20" x14ac:dyDescent="0.35">
      <c r="A41" s="201" t="s">
        <v>934</v>
      </c>
      <c r="B41" s="200">
        <v>0</v>
      </c>
      <c r="C41" s="200">
        <v>26.10835607457167</v>
      </c>
      <c r="D41" s="200">
        <v>15.14782174853198</v>
      </c>
      <c r="E41" s="200">
        <v>0</v>
      </c>
      <c r="F41" s="200">
        <v>2.0563074127067078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26.10835607457167</v>
      </c>
      <c r="R41" s="200">
        <v>1</v>
      </c>
      <c r="S41" s="200">
        <v>37.6030059333156</v>
      </c>
      <c r="T41" s="200">
        <v>63.711362007887267</v>
      </c>
    </row>
    <row r="42" spans="1:20" x14ac:dyDescent="0.35">
      <c r="A42" s="201" t="s">
        <v>933</v>
      </c>
      <c r="B42" s="200">
        <v>0</v>
      </c>
      <c r="C42" s="200">
        <v>1255.390698612782</v>
      </c>
      <c r="D42" s="200">
        <v>34.460888550115833</v>
      </c>
      <c r="E42" s="200">
        <v>0</v>
      </c>
      <c r="F42" s="200">
        <v>91.267378002107407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1255.390698612782</v>
      </c>
      <c r="R42" s="200">
        <v>1</v>
      </c>
      <c r="S42" s="200">
        <v>631.57574618846468</v>
      </c>
      <c r="T42" s="200">
        <v>1886.9664448012461</v>
      </c>
    </row>
    <row r="43" spans="1:20" x14ac:dyDescent="0.35">
      <c r="A43" s="201" t="s">
        <v>932</v>
      </c>
      <c r="B43" s="200">
        <v>0</v>
      </c>
      <c r="C43" s="200">
        <v>393.102572545361</v>
      </c>
      <c r="D43" s="200">
        <v>12.73555835532963</v>
      </c>
      <c r="E43" s="200">
        <v>0</v>
      </c>
      <c r="F43" s="200">
        <v>57.162514111790507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393.102572545361</v>
      </c>
      <c r="R43" s="200">
        <v>1</v>
      </c>
      <c r="S43" s="200">
        <v>112.129054196326</v>
      </c>
      <c r="T43" s="200">
        <v>505.23162674168702</v>
      </c>
    </row>
    <row r="44" spans="1:20" x14ac:dyDescent="0.35">
      <c r="A44" s="201" t="s">
        <v>931</v>
      </c>
      <c r="B44" s="200">
        <v>211.13060745626009</v>
      </c>
      <c r="C44" s="200">
        <v>0</v>
      </c>
      <c r="D44" s="200">
        <v>47.063978848898408</v>
      </c>
      <c r="E44" s="200">
        <v>54.117249641330247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211.13060745626009</v>
      </c>
      <c r="Q44" s="200">
        <v>0</v>
      </c>
      <c r="R44" s="200">
        <v>1</v>
      </c>
      <c r="S44" s="200">
        <v>281.97784360564191</v>
      </c>
      <c r="T44" s="200">
        <v>70.847236149381757</v>
      </c>
    </row>
    <row r="45" spans="1:20" x14ac:dyDescent="0.35">
      <c r="A45" s="201" t="s">
        <v>930</v>
      </c>
      <c r="B45" s="200">
        <v>78.529149471984979</v>
      </c>
      <c r="C45" s="200">
        <v>0</v>
      </c>
      <c r="D45" s="200">
        <v>36.512939814315651</v>
      </c>
      <c r="E45" s="200">
        <v>5.924422961486334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78.529149471984979</v>
      </c>
      <c r="Q45" s="200">
        <v>0</v>
      </c>
      <c r="R45" s="200">
        <v>1</v>
      </c>
      <c r="S45" s="200">
        <v>78.529149471984979</v>
      </c>
      <c r="T45" s="200">
        <v>0</v>
      </c>
    </row>
    <row r="46" spans="1:20" x14ac:dyDescent="0.35">
      <c r="A46" s="201" t="s">
        <v>929</v>
      </c>
      <c r="B46" s="200">
        <v>442.58950984113329</v>
      </c>
      <c r="C46" s="200">
        <v>0</v>
      </c>
      <c r="D46" s="200">
        <v>134.3918978562759</v>
      </c>
      <c r="E46" s="200">
        <v>45.998414679480291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442.58950984113329</v>
      </c>
      <c r="Q46" s="200">
        <v>0</v>
      </c>
      <c r="R46" s="200">
        <v>1</v>
      </c>
      <c r="S46" s="200">
        <v>1045.5445010798801</v>
      </c>
      <c r="T46" s="200">
        <v>602.95499123874674</v>
      </c>
    </row>
    <row r="47" spans="1:20" x14ac:dyDescent="0.35">
      <c r="A47" s="201" t="s">
        <v>928</v>
      </c>
      <c r="B47" s="200">
        <v>0</v>
      </c>
      <c r="C47" s="200">
        <v>35.115453515163267</v>
      </c>
      <c r="D47" s="200">
        <v>17.782137106038409</v>
      </c>
      <c r="E47" s="200">
        <v>0</v>
      </c>
      <c r="F47" s="200">
        <v>5.5525369948707022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0</v>
      </c>
      <c r="Q47" s="200">
        <v>35.115453515163267</v>
      </c>
      <c r="R47" s="200">
        <v>1</v>
      </c>
      <c r="S47" s="200">
        <v>68.18903346041688</v>
      </c>
      <c r="T47" s="200">
        <v>103.3044869755801</v>
      </c>
    </row>
    <row r="48" spans="1:20" x14ac:dyDescent="0.35">
      <c r="A48" s="201" t="s">
        <v>927</v>
      </c>
      <c r="B48" s="200">
        <v>5134.4758900353027</v>
      </c>
      <c r="C48" s="200">
        <v>0</v>
      </c>
      <c r="D48" s="200">
        <v>272.57237189287571</v>
      </c>
      <c r="E48" s="200">
        <v>15467.77437224699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5134.4758900353027</v>
      </c>
      <c r="Q48" s="200">
        <v>0</v>
      </c>
      <c r="R48" s="200">
        <v>1</v>
      </c>
      <c r="S48" s="200">
        <v>6669.799106778396</v>
      </c>
      <c r="T48" s="200">
        <v>1535.3232167430931</v>
      </c>
    </row>
    <row r="49" spans="1:20" x14ac:dyDescent="0.35">
      <c r="A49" s="201" t="s">
        <v>926</v>
      </c>
      <c r="B49" s="200">
        <v>0</v>
      </c>
      <c r="C49" s="200">
        <v>345.65235038344059</v>
      </c>
      <c r="D49" s="200">
        <v>15.33061812659556</v>
      </c>
      <c r="E49" s="200">
        <v>0</v>
      </c>
      <c r="F49" s="200">
        <v>192.36109211226139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345.65235038344059</v>
      </c>
      <c r="R49" s="200">
        <v>1</v>
      </c>
      <c r="S49" s="200">
        <v>13.55460228556661</v>
      </c>
      <c r="T49" s="200">
        <v>359.20695266900731</v>
      </c>
    </row>
    <row r="50" spans="1:20" x14ac:dyDescent="0.35">
      <c r="A50" s="201" t="s">
        <v>925</v>
      </c>
      <c r="B50" s="200">
        <v>123.3903863489783</v>
      </c>
      <c r="C50" s="200">
        <v>0</v>
      </c>
      <c r="D50" s="200">
        <v>8.8900267191124041</v>
      </c>
      <c r="E50" s="200">
        <v>96.32733109082676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123.3903863489783</v>
      </c>
      <c r="Q50" s="200">
        <v>0</v>
      </c>
      <c r="R50" s="200">
        <v>1</v>
      </c>
      <c r="S50" s="200">
        <v>152.4063127856181</v>
      </c>
      <c r="T50" s="200">
        <v>29.015926436639781</v>
      </c>
    </row>
    <row r="51" spans="1:20" x14ac:dyDescent="0.35">
      <c r="A51" s="201" t="s">
        <v>924</v>
      </c>
      <c r="B51" s="200">
        <v>0</v>
      </c>
      <c r="C51" s="200">
        <v>258.58768188403258</v>
      </c>
      <c r="D51" s="200">
        <v>121.6410282271482</v>
      </c>
      <c r="E51" s="200">
        <v>0</v>
      </c>
      <c r="F51" s="200">
        <v>77.587978437231058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258.58768188403258</v>
      </c>
      <c r="R51" s="200">
        <v>1</v>
      </c>
      <c r="S51" s="200">
        <v>612.02015739413071</v>
      </c>
      <c r="T51" s="200">
        <v>870.60783927816328</v>
      </c>
    </row>
    <row r="52" spans="1:20" x14ac:dyDescent="0.35">
      <c r="A52" s="201" t="s">
        <v>923</v>
      </c>
      <c r="B52" s="200">
        <v>65.543162126923335</v>
      </c>
      <c r="C52" s="200">
        <v>0</v>
      </c>
      <c r="D52" s="200">
        <v>52.349876084092926</v>
      </c>
      <c r="E52" s="200">
        <v>21.704947183882631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65.543162126923335</v>
      </c>
      <c r="Q52" s="200">
        <v>0</v>
      </c>
      <c r="R52" s="200">
        <v>1</v>
      </c>
      <c r="S52" s="200">
        <v>820.04418337098207</v>
      </c>
      <c r="T52" s="200">
        <v>754.50102124405873</v>
      </c>
    </row>
    <row r="53" spans="1:20" x14ac:dyDescent="0.35">
      <c r="A53" s="201" t="s">
        <v>922</v>
      </c>
      <c r="B53" s="200">
        <v>0</v>
      </c>
      <c r="C53" s="200">
        <v>832.25365916781334</v>
      </c>
      <c r="D53" s="200">
        <v>189.8511122246021</v>
      </c>
      <c r="E53" s="200">
        <v>0</v>
      </c>
      <c r="F53" s="200">
        <v>426.70889517433619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832.25365916781334</v>
      </c>
      <c r="R53" s="200">
        <v>1</v>
      </c>
      <c r="S53" s="200">
        <v>685.3068144867334</v>
      </c>
      <c r="T53" s="200">
        <v>1517.560473654547</v>
      </c>
    </row>
    <row r="54" spans="1:20" x14ac:dyDescent="0.35">
      <c r="A54" s="201" t="s">
        <v>921</v>
      </c>
      <c r="B54" s="200">
        <v>0</v>
      </c>
      <c r="C54" s="200">
        <v>111.6709117718337</v>
      </c>
      <c r="D54" s="200">
        <v>12.009284288861339</v>
      </c>
      <c r="E54" s="200">
        <v>0</v>
      </c>
      <c r="F54" s="200">
        <v>39.616450059785883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111.6709117718337</v>
      </c>
      <c r="R54" s="200">
        <v>1</v>
      </c>
      <c r="S54" s="200">
        <v>0</v>
      </c>
      <c r="T54" s="200">
        <v>111.6709117718337</v>
      </c>
    </row>
    <row r="55" spans="1:20" x14ac:dyDescent="0.35">
      <c r="A55" s="201" t="s">
        <v>920</v>
      </c>
      <c r="B55" s="200">
        <v>0</v>
      </c>
      <c r="C55" s="200">
        <v>151.692798880277</v>
      </c>
      <c r="D55" s="200">
        <v>38.343303632588288</v>
      </c>
      <c r="E55" s="200">
        <v>0</v>
      </c>
      <c r="F55" s="200">
        <v>24.003207740030529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151.692798880277</v>
      </c>
      <c r="R55" s="200">
        <v>1</v>
      </c>
      <c r="S55" s="200">
        <v>204.94120146578061</v>
      </c>
      <c r="T55" s="200">
        <v>356.63400034605752</v>
      </c>
    </row>
    <row r="56" spans="1:20" x14ac:dyDescent="0.35">
      <c r="A56" s="201" t="s">
        <v>919</v>
      </c>
      <c r="B56" s="200">
        <v>0</v>
      </c>
      <c r="C56" s="200">
        <v>31.6395343992241</v>
      </c>
      <c r="D56" s="200">
        <v>1.5996757389830669</v>
      </c>
      <c r="E56" s="200">
        <v>0</v>
      </c>
      <c r="F56" s="200">
        <v>5.0717274622405473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31.6395343992241</v>
      </c>
      <c r="R56" s="200">
        <v>1</v>
      </c>
      <c r="S56" s="200">
        <v>0</v>
      </c>
      <c r="T56" s="200">
        <v>31.6395343992241</v>
      </c>
    </row>
    <row r="57" spans="1:20" x14ac:dyDescent="0.35">
      <c r="A57" s="201" t="s">
        <v>918</v>
      </c>
      <c r="B57" s="200">
        <v>1322.759190832061</v>
      </c>
      <c r="C57" s="200">
        <v>0</v>
      </c>
      <c r="D57" s="200">
        <v>128.77484798938491</v>
      </c>
      <c r="E57" s="200">
        <v>1028.837630563947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1322.759190832061</v>
      </c>
      <c r="Q57" s="200">
        <v>0</v>
      </c>
      <c r="R57" s="200">
        <v>1</v>
      </c>
      <c r="S57" s="200">
        <v>1349.4679330527899</v>
      </c>
      <c r="T57" s="200">
        <v>26.708742220729231</v>
      </c>
    </row>
    <row r="58" spans="1:20" x14ac:dyDescent="0.35">
      <c r="A58" s="201" t="s">
        <v>917</v>
      </c>
      <c r="B58" s="200">
        <v>173.78330969761589</v>
      </c>
      <c r="C58" s="200">
        <v>0</v>
      </c>
      <c r="D58" s="200">
        <v>63.73683732451412</v>
      </c>
      <c r="E58" s="200">
        <v>71.503977656655877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173.78330969761589</v>
      </c>
      <c r="Q58" s="200">
        <v>0</v>
      </c>
      <c r="R58" s="200">
        <v>1</v>
      </c>
      <c r="S58" s="200">
        <v>547.05718066657369</v>
      </c>
      <c r="T58" s="200">
        <v>373.27387096895779</v>
      </c>
    </row>
    <row r="59" spans="1:20" x14ac:dyDescent="0.35">
      <c r="A59" s="201" t="s">
        <v>916</v>
      </c>
      <c r="B59" s="200">
        <v>0</v>
      </c>
      <c r="C59" s="200">
        <v>391.26626241888749</v>
      </c>
      <c r="D59" s="200">
        <v>86.148811528572779</v>
      </c>
      <c r="E59" s="200">
        <v>0</v>
      </c>
      <c r="F59" s="200">
        <v>221.30019995839069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391.26626241888749</v>
      </c>
      <c r="R59" s="200">
        <v>1</v>
      </c>
      <c r="S59" s="200">
        <v>846.38176536439084</v>
      </c>
      <c r="T59" s="200">
        <v>1237.6480277832779</v>
      </c>
    </row>
    <row r="60" spans="1:20" x14ac:dyDescent="0.35">
      <c r="A60" s="201" t="s">
        <v>915</v>
      </c>
      <c r="B60" s="200">
        <v>0</v>
      </c>
      <c r="C60" s="200">
        <v>5.3649901962660032</v>
      </c>
      <c r="D60" s="200">
        <v>5.5511751133667806</v>
      </c>
      <c r="E60" s="200">
        <v>0</v>
      </c>
      <c r="F60" s="200">
        <v>6.946123849589485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5.3649901962660032</v>
      </c>
      <c r="R60" s="200">
        <v>1</v>
      </c>
      <c r="S60" s="200">
        <v>26.41127966919073</v>
      </c>
      <c r="T60" s="200">
        <v>31.776269865456729</v>
      </c>
    </row>
    <row r="61" spans="1:20" x14ac:dyDescent="0.35">
      <c r="A61" s="201" t="s">
        <v>914</v>
      </c>
      <c r="B61" s="200">
        <v>0</v>
      </c>
      <c r="C61" s="200">
        <v>375.75167786440892</v>
      </c>
      <c r="D61" s="200">
        <v>57.762086766581319</v>
      </c>
      <c r="E61" s="200">
        <v>0</v>
      </c>
      <c r="F61" s="200">
        <v>107.9263685823654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375.75167786440892</v>
      </c>
      <c r="R61" s="200">
        <v>1</v>
      </c>
      <c r="S61" s="200">
        <v>94.402077137724774</v>
      </c>
      <c r="T61" s="200">
        <v>470.15375500213361</v>
      </c>
    </row>
    <row r="62" spans="1:20" x14ac:dyDescent="0.35">
      <c r="A62" s="201" t="s">
        <v>913</v>
      </c>
      <c r="B62" s="200">
        <v>0</v>
      </c>
      <c r="C62" s="200">
        <v>70.381613152403446</v>
      </c>
      <c r="D62" s="200">
        <v>15.146902667337891</v>
      </c>
      <c r="E62" s="200">
        <v>0</v>
      </c>
      <c r="F62" s="200">
        <v>13.529206611698511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70.381613152403446</v>
      </c>
      <c r="R62" s="200">
        <v>1</v>
      </c>
      <c r="S62" s="200">
        <v>53.17832194785008</v>
      </c>
      <c r="T62" s="200">
        <v>123.5599351002535</v>
      </c>
    </row>
    <row r="63" spans="1:20" x14ac:dyDescent="0.35">
      <c r="A63" s="201" t="s">
        <v>912</v>
      </c>
      <c r="B63" s="200">
        <v>0</v>
      </c>
      <c r="C63" s="200">
        <v>206.3033980272468</v>
      </c>
      <c r="D63" s="200">
        <v>51.228953531721288</v>
      </c>
      <c r="E63" s="200">
        <v>0</v>
      </c>
      <c r="F63" s="200">
        <v>17.289211112116789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206.3033980272468</v>
      </c>
      <c r="R63" s="200">
        <v>1</v>
      </c>
      <c r="S63" s="200">
        <v>33.350848391162202</v>
      </c>
      <c r="T63" s="200">
        <v>239.654246418409</v>
      </c>
    </row>
    <row r="64" spans="1:20" x14ac:dyDescent="0.35">
      <c r="A64" s="201" t="s">
        <v>911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910</v>
      </c>
      <c r="B65" s="200">
        <v>0</v>
      </c>
      <c r="C65" s="200">
        <v>113.8820626456308</v>
      </c>
      <c r="D65" s="200">
        <v>34.299285607708683</v>
      </c>
      <c r="E65" s="200">
        <v>0</v>
      </c>
      <c r="F65" s="200">
        <v>319.90571439572773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113.8820626456308</v>
      </c>
      <c r="R65" s="200">
        <v>1</v>
      </c>
      <c r="S65" s="200">
        <v>118.7523105036486</v>
      </c>
      <c r="T65" s="200">
        <v>232.63437314927941</v>
      </c>
    </row>
    <row r="66" spans="1:20" x14ac:dyDescent="0.35">
      <c r="A66" s="201" t="s">
        <v>909</v>
      </c>
      <c r="B66" s="200">
        <v>16.666873879134268</v>
      </c>
      <c r="C66" s="200">
        <v>0</v>
      </c>
      <c r="D66" s="200">
        <v>6.4316755535581436</v>
      </c>
      <c r="E66" s="200">
        <v>47.737945554633669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16.666873879134268</v>
      </c>
      <c r="Q66" s="200">
        <v>0</v>
      </c>
      <c r="R66" s="200">
        <v>1</v>
      </c>
      <c r="S66" s="200">
        <v>16.666873879134268</v>
      </c>
      <c r="T66" s="200">
        <v>0</v>
      </c>
    </row>
    <row r="67" spans="1:20" x14ac:dyDescent="0.35">
      <c r="A67" s="201" t="s">
        <v>908</v>
      </c>
      <c r="B67" s="200">
        <v>0</v>
      </c>
      <c r="C67" s="200">
        <v>56.784905722407487</v>
      </c>
      <c r="D67" s="200">
        <v>19.432538240068769</v>
      </c>
      <c r="E67" s="200">
        <v>0</v>
      </c>
      <c r="F67" s="200">
        <v>78.821701132920168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56.784905722407487</v>
      </c>
      <c r="R67" s="200">
        <v>1</v>
      </c>
      <c r="S67" s="200">
        <v>7.7485530706561727</v>
      </c>
      <c r="T67" s="200">
        <v>64.533458793063659</v>
      </c>
    </row>
    <row r="68" spans="1:20" x14ac:dyDescent="0.35">
      <c r="A68" s="201" t="s">
        <v>907</v>
      </c>
      <c r="B68" s="200">
        <v>0</v>
      </c>
      <c r="C68" s="200">
        <v>72.500048855854772</v>
      </c>
      <c r="D68" s="200">
        <v>19.844114165510899</v>
      </c>
      <c r="E68" s="200">
        <v>0</v>
      </c>
      <c r="F68" s="200">
        <v>126.707448491242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72.500048855854772</v>
      </c>
      <c r="R68" s="200">
        <v>1</v>
      </c>
      <c r="S68" s="200">
        <v>14.55758034132834</v>
      </c>
      <c r="T68" s="200">
        <v>87.057629197183118</v>
      </c>
    </row>
    <row r="69" spans="1:20" x14ac:dyDescent="0.35">
      <c r="A69" s="201" t="s">
        <v>906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905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904</v>
      </c>
      <c r="B71" s="200">
        <v>30.544510152949311</v>
      </c>
      <c r="C71" s="200">
        <v>0</v>
      </c>
      <c r="D71" s="200">
        <v>12.71128718740108</v>
      </c>
      <c r="E71" s="200">
        <v>46.43602471501665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30.544510152949311</v>
      </c>
      <c r="Q71" s="200">
        <v>0</v>
      </c>
      <c r="R71" s="200">
        <v>1</v>
      </c>
      <c r="S71" s="200">
        <v>30.544510152949311</v>
      </c>
      <c r="T71" s="200">
        <v>0</v>
      </c>
    </row>
    <row r="72" spans="1:20" x14ac:dyDescent="0.35">
      <c r="A72" s="201" t="s">
        <v>903</v>
      </c>
      <c r="B72" s="200">
        <v>0</v>
      </c>
      <c r="C72" s="200">
        <v>10.17750929970855</v>
      </c>
      <c r="D72" s="200">
        <v>21.127136688494229</v>
      </c>
      <c r="E72" s="200">
        <v>0</v>
      </c>
      <c r="F72" s="200">
        <v>50.452910852016032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10.17750929970855</v>
      </c>
      <c r="R72" s="200">
        <v>1</v>
      </c>
      <c r="S72" s="200">
        <v>0</v>
      </c>
      <c r="T72" s="200">
        <v>10.17750929970855</v>
      </c>
    </row>
    <row r="73" spans="1:20" x14ac:dyDescent="0.35">
      <c r="A73" s="201" t="s">
        <v>902</v>
      </c>
      <c r="B73" s="200">
        <v>41.132414397975523</v>
      </c>
      <c r="C73" s="200">
        <v>0</v>
      </c>
      <c r="D73" s="200">
        <v>6.2143537410685674</v>
      </c>
      <c r="E73" s="200">
        <v>19.466910376073599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41.132414397975523</v>
      </c>
      <c r="Q73" s="200">
        <v>0</v>
      </c>
      <c r="R73" s="200">
        <v>1</v>
      </c>
      <c r="S73" s="200">
        <v>41.132414397975523</v>
      </c>
      <c r="T73" s="200">
        <v>0</v>
      </c>
    </row>
    <row r="74" spans="1:20" x14ac:dyDescent="0.35">
      <c r="A74" s="201" t="s">
        <v>901</v>
      </c>
      <c r="B74" s="200">
        <v>111.71152955603679</v>
      </c>
      <c r="C74" s="200">
        <v>0</v>
      </c>
      <c r="D74" s="200">
        <v>29.641838362124879</v>
      </c>
      <c r="E74" s="200">
        <v>100.01594457666231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111.71152955603679</v>
      </c>
      <c r="Q74" s="200">
        <v>0</v>
      </c>
      <c r="R74" s="200">
        <v>1</v>
      </c>
      <c r="S74" s="200">
        <v>111.71152955603679</v>
      </c>
      <c r="T74" s="200">
        <v>0</v>
      </c>
    </row>
    <row r="75" spans="1:20" x14ac:dyDescent="0.35">
      <c r="A75" s="201" t="s">
        <v>900</v>
      </c>
      <c r="B75" s="200">
        <v>0</v>
      </c>
      <c r="C75" s="200">
        <v>854.66312335419548</v>
      </c>
      <c r="D75" s="200">
        <v>69.748118690491268</v>
      </c>
      <c r="E75" s="200">
        <v>0</v>
      </c>
      <c r="F75" s="200">
        <v>178.1451825783148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854.66312335419548</v>
      </c>
      <c r="R75" s="200">
        <v>1</v>
      </c>
      <c r="S75" s="200">
        <v>34.714138180851712</v>
      </c>
      <c r="T75" s="200">
        <v>889.37726153504718</v>
      </c>
    </row>
    <row r="76" spans="1:20" x14ac:dyDescent="0.35">
      <c r="A76" s="201" t="s">
        <v>899</v>
      </c>
      <c r="B76" s="200">
        <v>0</v>
      </c>
      <c r="C76" s="200">
        <v>0</v>
      </c>
      <c r="D76" s="200">
        <v>0</v>
      </c>
      <c r="E76" s="200">
        <v>0</v>
      </c>
      <c r="F76" s="200">
        <v>0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0</v>
      </c>
      <c r="R76" s="200">
        <v>1</v>
      </c>
      <c r="S76" s="200">
        <v>0</v>
      </c>
      <c r="T76" s="200">
        <v>0</v>
      </c>
    </row>
    <row r="77" spans="1:20" x14ac:dyDescent="0.35">
      <c r="A77" s="201" t="s">
        <v>898</v>
      </c>
      <c r="B77" s="200">
        <v>0</v>
      </c>
      <c r="C77" s="200">
        <v>14.997608001550169</v>
      </c>
      <c r="D77" s="200">
        <v>4.4808559483391042</v>
      </c>
      <c r="E77" s="200">
        <v>0</v>
      </c>
      <c r="F77" s="200">
        <v>77.247452332687999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0</v>
      </c>
      <c r="Q77" s="200">
        <v>14.997608001550169</v>
      </c>
      <c r="R77" s="200">
        <v>1</v>
      </c>
      <c r="S77" s="200">
        <v>0</v>
      </c>
      <c r="T77" s="200">
        <v>14.997608001550169</v>
      </c>
    </row>
    <row r="78" spans="1:20" x14ac:dyDescent="0.35">
      <c r="A78" s="201" t="s">
        <v>897</v>
      </c>
      <c r="B78" s="200">
        <v>81.484347332256021</v>
      </c>
      <c r="C78" s="200">
        <v>0</v>
      </c>
      <c r="D78" s="200">
        <v>4.5940540792314888</v>
      </c>
      <c r="E78" s="200">
        <v>18698.71110136979</v>
      </c>
      <c r="F78" s="200">
        <v>0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81.484347332256021</v>
      </c>
      <c r="Q78" s="200">
        <v>0</v>
      </c>
      <c r="R78" s="200">
        <v>1</v>
      </c>
      <c r="S78" s="200">
        <v>145.24753143403001</v>
      </c>
      <c r="T78" s="200">
        <v>63.763184101773987</v>
      </c>
    </row>
    <row r="79" spans="1:20" x14ac:dyDescent="0.35">
      <c r="A79" s="201" t="s">
        <v>896</v>
      </c>
      <c r="B79" s="200">
        <v>0</v>
      </c>
      <c r="C79" s="200">
        <v>400.05345297020119</v>
      </c>
      <c r="D79" s="200">
        <v>28.683324774993942</v>
      </c>
      <c r="E79" s="200">
        <v>0</v>
      </c>
      <c r="F79" s="200">
        <v>2698.6259293936232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0</v>
      </c>
      <c r="Q79" s="200">
        <v>400.05345297020119</v>
      </c>
      <c r="R79" s="200">
        <v>1</v>
      </c>
      <c r="S79" s="200">
        <v>18.86477859709575</v>
      </c>
      <c r="T79" s="200">
        <v>418.91823156729691</v>
      </c>
    </row>
    <row r="80" spans="1:20" x14ac:dyDescent="0.35">
      <c r="A80" s="201" t="s">
        <v>895</v>
      </c>
      <c r="B80" s="200">
        <v>147.27735502191581</v>
      </c>
      <c r="C80" s="200">
        <v>0</v>
      </c>
      <c r="D80" s="200">
        <v>60.985320253537211</v>
      </c>
      <c r="E80" s="200">
        <v>11820.4442949601</v>
      </c>
      <c r="F80" s="200">
        <v>0</v>
      </c>
      <c r="G80" s="200">
        <v>0</v>
      </c>
      <c r="H80" s="200">
        <v>1</v>
      </c>
      <c r="I80" s="200">
        <v>1</v>
      </c>
      <c r="J80" s="200">
        <v>1</v>
      </c>
      <c r="K80" s="200">
        <v>1</v>
      </c>
      <c r="L80" s="200">
        <v>0</v>
      </c>
      <c r="M80" s="200">
        <v>0</v>
      </c>
      <c r="N80" s="200">
        <v>0</v>
      </c>
      <c r="O80" s="200">
        <v>0</v>
      </c>
      <c r="P80" s="200">
        <v>147.27735502191581</v>
      </c>
      <c r="Q80" s="200">
        <v>0</v>
      </c>
      <c r="R80" s="200">
        <v>1</v>
      </c>
      <c r="S80" s="200">
        <v>624.22724813972309</v>
      </c>
      <c r="T80" s="200">
        <v>476.94989311780728</v>
      </c>
    </row>
    <row r="81" spans="1:20" x14ac:dyDescent="0.35">
      <c r="A81" s="201" t="s">
        <v>894</v>
      </c>
      <c r="B81" s="200">
        <v>0</v>
      </c>
      <c r="C81" s="200">
        <v>4789.2219392549941</v>
      </c>
      <c r="D81" s="200">
        <v>85.057128442219664</v>
      </c>
      <c r="E81" s="200">
        <v>0</v>
      </c>
      <c r="F81" s="200" t="s">
        <v>990</v>
      </c>
      <c r="G81" s="200">
        <v>0</v>
      </c>
      <c r="H81" s="200">
        <v>1</v>
      </c>
      <c r="I81" s="200">
        <v>1</v>
      </c>
      <c r="J81" s="200">
        <v>1</v>
      </c>
      <c r="K81" s="200">
        <v>1</v>
      </c>
      <c r="L81" s="200">
        <v>0</v>
      </c>
      <c r="M81" s="200">
        <v>0</v>
      </c>
      <c r="N81" s="200">
        <v>0</v>
      </c>
      <c r="O81" s="200">
        <v>0</v>
      </c>
      <c r="P81" s="200">
        <v>0</v>
      </c>
      <c r="Q81" s="200">
        <v>4789.2219392549941</v>
      </c>
      <c r="R81" s="200">
        <v>1</v>
      </c>
      <c r="S81" s="200">
        <v>15764.79116250365</v>
      </c>
      <c r="T81" s="200">
        <v>20554.013101758639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088A26-F3FA-49A4-AA32-7313E9F15936}">
  <dimension ref="A1:Y81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965</v>
      </c>
    </row>
    <row r="6" spans="1:25" x14ac:dyDescent="0.35">
      <c r="A6" s="201" t="s">
        <v>873</v>
      </c>
      <c r="B6" s="200" t="s">
        <v>964</v>
      </c>
    </row>
    <row r="7" spans="1:25" x14ac:dyDescent="0.35">
      <c r="A7" s="201" t="s">
        <v>872</v>
      </c>
      <c r="B7" s="200">
        <v>16602</v>
      </c>
    </row>
    <row r="8" spans="1:25" x14ac:dyDescent="0.35">
      <c r="A8" s="201" t="s">
        <v>871</v>
      </c>
      <c r="B8" s="200">
        <v>8577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963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949</v>
      </c>
    </row>
    <row r="15" spans="1:25" s="202" customFormat="1" ht="50" customHeight="1" x14ac:dyDescent="0.35">
      <c r="A15" s="202" t="s">
        <v>4</v>
      </c>
      <c r="B15" s="202" t="s">
        <v>961</v>
      </c>
      <c r="C15" s="202" t="s">
        <v>960</v>
      </c>
      <c r="D15" s="202" t="s">
        <v>164</v>
      </c>
      <c r="E15" s="202" t="s">
        <v>287</v>
      </c>
      <c r="F15" s="202" t="s">
        <v>289</v>
      </c>
      <c r="G15" s="202" t="s">
        <v>977</v>
      </c>
      <c r="H15" s="202" t="s">
        <v>976</v>
      </c>
      <c r="I15" s="202" t="s">
        <v>975</v>
      </c>
      <c r="J15" s="202" t="s">
        <v>974</v>
      </c>
      <c r="K15" s="202" t="s">
        <v>973</v>
      </c>
      <c r="L15" s="202" t="s">
        <v>972</v>
      </c>
      <c r="M15" s="202" t="s">
        <v>971</v>
      </c>
      <c r="N15" s="202" t="s">
        <v>970</v>
      </c>
      <c r="O15" s="202" t="s">
        <v>969</v>
      </c>
      <c r="P15" s="202" t="s">
        <v>968</v>
      </c>
      <c r="Q15" s="202" t="s">
        <v>967</v>
      </c>
      <c r="R15" s="202" t="s">
        <v>966</v>
      </c>
      <c r="S15" s="202" t="s">
        <v>961</v>
      </c>
      <c r="T15" s="202" t="s">
        <v>960</v>
      </c>
      <c r="U15" s="202" t="s">
        <v>988</v>
      </c>
      <c r="V15" s="202" t="s">
        <v>987</v>
      </c>
      <c r="W15" s="202" t="s">
        <v>982</v>
      </c>
      <c r="X15" s="202" t="s">
        <v>985</v>
      </c>
      <c r="Y15" s="202" t="s">
        <v>980</v>
      </c>
    </row>
    <row r="16" spans="1:25" x14ac:dyDescent="0.35">
      <c r="A16" s="201" t="s">
        <v>478</v>
      </c>
      <c r="B16" s="200">
        <v>0</v>
      </c>
      <c r="C16" s="200">
        <v>4.1817017490992612</v>
      </c>
      <c r="D16" s="200">
        <v>0</v>
      </c>
      <c r="E16" s="200">
        <v>0</v>
      </c>
      <c r="F16" s="200">
        <v>0</v>
      </c>
      <c r="G16" s="200">
        <v>3545.883714761037</v>
      </c>
      <c r="H16" s="200">
        <v>1</v>
      </c>
      <c r="I16" s="200">
        <v>1</v>
      </c>
      <c r="J16" s="200">
        <v>1</v>
      </c>
      <c r="K16" s="200">
        <v>1</v>
      </c>
      <c r="L16" s="200">
        <v>0</v>
      </c>
      <c r="M16" s="200">
        <v>773.94403401283193</v>
      </c>
      <c r="N16" s="200">
        <v>4315.6460470247694</v>
      </c>
      <c r="O16" s="200">
        <v>3541.7020130119372</v>
      </c>
      <c r="P16" s="200">
        <v>281.47031101826872</v>
      </c>
      <c r="Q16" s="200">
        <v>285.65201276736792</v>
      </c>
      <c r="R16" s="200">
        <v>1</v>
      </c>
      <c r="S16" s="200">
        <v>421.64540734770532</v>
      </c>
      <c r="T16" s="200">
        <v>425.82710909680452</v>
      </c>
      <c r="U16" s="199">
        <v>0</v>
      </c>
      <c r="V16" s="199">
        <v>348.11692491602741</v>
      </c>
      <c r="W16" s="199">
        <v>3894.0006396770641</v>
      </c>
      <c r="X16" s="199">
        <v>0</v>
      </c>
      <c r="Y16" s="199">
        <v>0</v>
      </c>
    </row>
    <row r="17" spans="1:20" x14ac:dyDescent="0.35">
      <c r="A17" s="201" t="s">
        <v>958</v>
      </c>
      <c r="B17" s="200">
        <v>0</v>
      </c>
      <c r="C17" s="200">
        <v>0</v>
      </c>
      <c r="D17" s="200">
        <v>0</v>
      </c>
      <c r="E17" s="200">
        <v>0</v>
      </c>
      <c r="F17" s="200">
        <v>0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0</v>
      </c>
      <c r="R17" s="200">
        <v>1</v>
      </c>
      <c r="S17" s="200">
        <v>0</v>
      </c>
      <c r="T17" s="200">
        <v>0</v>
      </c>
    </row>
    <row r="18" spans="1:20" x14ac:dyDescent="0.35">
      <c r="A18" s="201" t="s">
        <v>957</v>
      </c>
      <c r="B18" s="200">
        <v>0</v>
      </c>
      <c r="C18" s="200">
        <v>0</v>
      </c>
      <c r="D18" s="200">
        <v>0</v>
      </c>
      <c r="E18" s="200">
        <v>0</v>
      </c>
      <c r="F18" s="200">
        <v>0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0</v>
      </c>
      <c r="R18" s="200">
        <v>1</v>
      </c>
      <c r="S18" s="200">
        <v>0</v>
      </c>
      <c r="T18" s="200">
        <v>0</v>
      </c>
    </row>
    <row r="19" spans="1:20" x14ac:dyDescent="0.35">
      <c r="A19" s="201" t="s">
        <v>956</v>
      </c>
      <c r="B19" s="200">
        <v>0</v>
      </c>
      <c r="C19" s="200">
        <v>0</v>
      </c>
      <c r="D19" s="200">
        <v>0</v>
      </c>
      <c r="E19" s="200">
        <v>0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0</v>
      </c>
      <c r="R19" s="200">
        <v>1</v>
      </c>
      <c r="S19" s="200">
        <v>0</v>
      </c>
      <c r="T19" s="200">
        <v>0</v>
      </c>
    </row>
    <row r="20" spans="1:20" x14ac:dyDescent="0.35">
      <c r="A20" s="201" t="s">
        <v>955</v>
      </c>
      <c r="B20" s="200">
        <v>0</v>
      </c>
      <c r="C20" s="200">
        <v>0</v>
      </c>
      <c r="D20" s="200">
        <v>0</v>
      </c>
      <c r="E20" s="200">
        <v>0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0</v>
      </c>
      <c r="R20" s="200">
        <v>1</v>
      </c>
      <c r="S20" s="200">
        <v>0</v>
      </c>
      <c r="T20" s="200">
        <v>0</v>
      </c>
    </row>
    <row r="21" spans="1:20" x14ac:dyDescent="0.35">
      <c r="A21" s="201" t="s">
        <v>954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953</v>
      </c>
      <c r="B22" s="200">
        <v>0</v>
      </c>
      <c r="C22" s="200">
        <v>0</v>
      </c>
      <c r="D22" s="200">
        <v>0</v>
      </c>
      <c r="E22" s="200">
        <v>0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0</v>
      </c>
      <c r="R22" s="200">
        <v>1</v>
      </c>
      <c r="S22" s="200">
        <v>0</v>
      </c>
      <c r="T22" s="200">
        <v>0</v>
      </c>
    </row>
    <row r="23" spans="1:20" x14ac:dyDescent="0.35">
      <c r="A23" s="201" t="s">
        <v>952</v>
      </c>
      <c r="B23" s="200">
        <v>0</v>
      </c>
      <c r="C23" s="200">
        <v>0</v>
      </c>
      <c r="D23" s="200">
        <v>0</v>
      </c>
      <c r="E23" s="200">
        <v>0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0</v>
      </c>
      <c r="R23" s="200">
        <v>1</v>
      </c>
      <c r="S23" s="200">
        <v>0</v>
      </c>
      <c r="T23" s="200">
        <v>0</v>
      </c>
    </row>
    <row r="24" spans="1:20" x14ac:dyDescent="0.35">
      <c r="A24" s="201" t="s">
        <v>951</v>
      </c>
      <c r="B24" s="200">
        <v>0</v>
      </c>
      <c r="C24" s="200">
        <v>0</v>
      </c>
      <c r="D24" s="200">
        <v>0</v>
      </c>
      <c r="E24" s="200">
        <v>0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0</v>
      </c>
      <c r="R24" s="200">
        <v>1</v>
      </c>
      <c r="S24" s="200">
        <v>0</v>
      </c>
      <c r="T24" s="200">
        <v>0</v>
      </c>
    </row>
    <row r="25" spans="1:20" x14ac:dyDescent="0.35">
      <c r="A25" s="201" t="s">
        <v>950</v>
      </c>
      <c r="B25" s="200">
        <v>0</v>
      </c>
      <c r="C25" s="200">
        <v>0</v>
      </c>
      <c r="D25" s="200">
        <v>0</v>
      </c>
      <c r="E25" s="200">
        <v>0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0</v>
      </c>
      <c r="R25" s="200">
        <v>1</v>
      </c>
      <c r="S25" s="200">
        <v>0</v>
      </c>
      <c r="T25" s="200">
        <v>0</v>
      </c>
    </row>
    <row r="26" spans="1:20" x14ac:dyDescent="0.35">
      <c r="A26" s="201" t="s">
        <v>949</v>
      </c>
      <c r="B26" s="200">
        <v>0</v>
      </c>
      <c r="C26" s="200">
        <v>0</v>
      </c>
      <c r="D26" s="200">
        <v>0</v>
      </c>
      <c r="E26" s="200">
        <v>0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0</v>
      </c>
      <c r="R26" s="200">
        <v>1</v>
      </c>
      <c r="S26" s="200">
        <v>0</v>
      </c>
      <c r="T26" s="200">
        <v>0</v>
      </c>
    </row>
    <row r="27" spans="1:20" x14ac:dyDescent="0.35">
      <c r="A27" s="201" t="s">
        <v>948</v>
      </c>
      <c r="B27" s="200">
        <v>0</v>
      </c>
      <c r="C27" s="200">
        <v>0</v>
      </c>
      <c r="D27" s="200">
        <v>0</v>
      </c>
      <c r="E27" s="200">
        <v>0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0</v>
      </c>
      <c r="R27" s="200">
        <v>1</v>
      </c>
      <c r="S27" s="200">
        <v>0</v>
      </c>
      <c r="T27" s="200">
        <v>0</v>
      </c>
    </row>
    <row r="28" spans="1:20" x14ac:dyDescent="0.35">
      <c r="A28" s="201" t="s">
        <v>947</v>
      </c>
      <c r="B28" s="200">
        <v>0</v>
      </c>
      <c r="C28" s="200">
        <v>0</v>
      </c>
      <c r="D28" s="200">
        <v>0</v>
      </c>
      <c r="E28" s="200">
        <v>0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0</v>
      </c>
      <c r="R28" s="200">
        <v>1</v>
      </c>
      <c r="S28" s="200">
        <v>0</v>
      </c>
      <c r="T28" s="200">
        <v>0</v>
      </c>
    </row>
    <row r="29" spans="1:20" x14ac:dyDescent="0.35">
      <c r="A29" s="201" t="s">
        <v>946</v>
      </c>
      <c r="B29" s="200">
        <v>0</v>
      </c>
      <c r="C29" s="200">
        <v>0</v>
      </c>
      <c r="D29" s="200">
        <v>0</v>
      </c>
      <c r="E29" s="200">
        <v>0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0</v>
      </c>
      <c r="R29" s="200">
        <v>1</v>
      </c>
      <c r="S29" s="200">
        <v>0</v>
      </c>
      <c r="T29" s="200">
        <v>0</v>
      </c>
    </row>
    <row r="30" spans="1:20" x14ac:dyDescent="0.35">
      <c r="A30" s="201" t="s">
        <v>945</v>
      </c>
      <c r="B30" s="200">
        <v>0</v>
      </c>
      <c r="C30" s="200">
        <v>0</v>
      </c>
      <c r="D30" s="200">
        <v>0</v>
      </c>
      <c r="E30" s="200">
        <v>0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0</v>
      </c>
      <c r="R30" s="200">
        <v>1</v>
      </c>
      <c r="S30" s="200">
        <v>0</v>
      </c>
      <c r="T30" s="200">
        <v>0</v>
      </c>
    </row>
    <row r="31" spans="1:20" x14ac:dyDescent="0.35">
      <c r="A31" s="201" t="s">
        <v>944</v>
      </c>
      <c r="B31" s="200">
        <v>88.405593184909151</v>
      </c>
      <c r="C31" s="200">
        <v>0</v>
      </c>
      <c r="D31" s="200">
        <v>165.71991313095069</v>
      </c>
      <c r="E31" s="200">
        <v>494.93453710941168</v>
      </c>
      <c r="F31" s="200">
        <v>0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88.405593184909151</v>
      </c>
      <c r="Q31" s="200">
        <v>0</v>
      </c>
      <c r="R31" s="200">
        <v>1</v>
      </c>
      <c r="S31" s="200">
        <v>190.88176466158231</v>
      </c>
      <c r="T31" s="200">
        <v>102.4761714766731</v>
      </c>
    </row>
    <row r="32" spans="1:20" x14ac:dyDescent="0.35">
      <c r="A32" s="201" t="s">
        <v>943</v>
      </c>
      <c r="B32" s="200">
        <v>189.73247364090881</v>
      </c>
      <c r="C32" s="200">
        <v>0</v>
      </c>
      <c r="D32" s="200">
        <v>116.609181056621</v>
      </c>
      <c r="E32" s="200">
        <v>110.4769297236269</v>
      </c>
      <c r="F32" s="200">
        <v>0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189.73247364090881</v>
      </c>
      <c r="Q32" s="200">
        <v>0</v>
      </c>
      <c r="R32" s="200">
        <v>1</v>
      </c>
      <c r="S32" s="200">
        <v>189.73247364090881</v>
      </c>
      <c r="T32" s="200">
        <v>0</v>
      </c>
    </row>
    <row r="33" spans="1:20" x14ac:dyDescent="0.35">
      <c r="A33" s="201" t="s">
        <v>942</v>
      </c>
      <c r="B33" s="200">
        <v>0</v>
      </c>
      <c r="C33" s="200">
        <v>0</v>
      </c>
      <c r="D33" s="200">
        <v>0</v>
      </c>
      <c r="E33" s="200">
        <v>0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</v>
      </c>
      <c r="Q33" s="200">
        <v>0</v>
      </c>
      <c r="R33" s="200">
        <v>1</v>
      </c>
      <c r="S33" s="200">
        <v>0</v>
      </c>
      <c r="T33" s="200">
        <v>0</v>
      </c>
    </row>
    <row r="34" spans="1:20" x14ac:dyDescent="0.35">
      <c r="A34" s="201" t="s">
        <v>941</v>
      </c>
      <c r="B34" s="200">
        <v>0</v>
      </c>
      <c r="C34" s="200">
        <v>0</v>
      </c>
      <c r="D34" s="200">
        <v>0</v>
      </c>
      <c r="E34" s="200">
        <v>0</v>
      </c>
      <c r="F34" s="200">
        <v>0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0</v>
      </c>
      <c r="R34" s="200">
        <v>1</v>
      </c>
      <c r="S34" s="200">
        <v>0</v>
      </c>
      <c r="T34" s="200">
        <v>0</v>
      </c>
    </row>
    <row r="35" spans="1:20" x14ac:dyDescent="0.35">
      <c r="A35" s="201" t="s">
        <v>940</v>
      </c>
      <c r="B35" s="200">
        <v>3.3322441924507529</v>
      </c>
      <c r="C35" s="200">
        <v>0</v>
      </c>
      <c r="D35" s="200">
        <v>113.9374964784536</v>
      </c>
      <c r="E35" s="200">
        <v>3.627177975631569</v>
      </c>
      <c r="F35" s="200">
        <v>0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3.3322441924507529</v>
      </c>
      <c r="Q35" s="200">
        <v>0</v>
      </c>
      <c r="R35" s="200">
        <v>1</v>
      </c>
      <c r="S35" s="200">
        <v>17.579480789845661</v>
      </c>
      <c r="T35" s="200">
        <v>14.24723659739491</v>
      </c>
    </row>
    <row r="36" spans="1:20" x14ac:dyDescent="0.35">
      <c r="A36" s="201" t="s">
        <v>939</v>
      </c>
      <c r="B36" s="200">
        <v>0</v>
      </c>
      <c r="C36" s="200">
        <v>0</v>
      </c>
      <c r="D36" s="200">
        <v>0</v>
      </c>
      <c r="E36" s="200">
        <v>0</v>
      </c>
      <c r="F36" s="200">
        <v>0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0</v>
      </c>
      <c r="Q36" s="200">
        <v>0</v>
      </c>
      <c r="R36" s="200">
        <v>1</v>
      </c>
      <c r="S36" s="200">
        <v>0</v>
      </c>
      <c r="T36" s="200">
        <v>0</v>
      </c>
    </row>
    <row r="37" spans="1:20" x14ac:dyDescent="0.35">
      <c r="A37" s="201" t="s">
        <v>938</v>
      </c>
      <c r="B37" s="200">
        <v>0</v>
      </c>
      <c r="C37" s="200">
        <v>0</v>
      </c>
      <c r="D37" s="200">
        <v>0</v>
      </c>
      <c r="E37" s="200">
        <v>0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0</v>
      </c>
      <c r="Q37" s="200">
        <v>0</v>
      </c>
      <c r="R37" s="200">
        <v>1</v>
      </c>
      <c r="S37" s="200">
        <v>0</v>
      </c>
      <c r="T37" s="200">
        <v>0</v>
      </c>
    </row>
    <row r="38" spans="1:20" x14ac:dyDescent="0.35">
      <c r="A38" s="201" t="s">
        <v>937</v>
      </c>
      <c r="B38" s="200">
        <v>0</v>
      </c>
      <c r="C38" s="200">
        <v>28.301338994720371</v>
      </c>
      <c r="D38" s="200">
        <v>76.555873118871816</v>
      </c>
      <c r="E38" s="200">
        <v>0</v>
      </c>
      <c r="F38" s="200">
        <v>35.402063470021382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28.301338994720371</v>
      </c>
      <c r="R38" s="200">
        <v>1</v>
      </c>
      <c r="S38" s="200">
        <v>0</v>
      </c>
      <c r="T38" s="200">
        <v>28.301338994720371</v>
      </c>
    </row>
    <row r="39" spans="1:20" x14ac:dyDescent="0.35">
      <c r="A39" s="201" t="s">
        <v>936</v>
      </c>
      <c r="B39" s="200">
        <v>0</v>
      </c>
      <c r="C39" s="200">
        <v>0</v>
      </c>
      <c r="D39" s="200">
        <v>0</v>
      </c>
      <c r="E39" s="200">
        <v>0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</v>
      </c>
      <c r="Q39" s="200">
        <v>0</v>
      </c>
      <c r="R39" s="200">
        <v>1</v>
      </c>
      <c r="S39" s="200">
        <v>0</v>
      </c>
      <c r="T39" s="200">
        <v>0</v>
      </c>
    </row>
    <row r="40" spans="1:20" x14ac:dyDescent="0.35">
      <c r="A40" s="201" t="s">
        <v>935</v>
      </c>
      <c r="B40" s="200">
        <v>0</v>
      </c>
      <c r="C40" s="200">
        <v>0</v>
      </c>
      <c r="D40" s="200">
        <v>0</v>
      </c>
      <c r="E40" s="200">
        <v>0</v>
      </c>
      <c r="F40" s="200">
        <v>0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0</v>
      </c>
      <c r="R40" s="200">
        <v>1</v>
      </c>
      <c r="S40" s="200">
        <v>0</v>
      </c>
      <c r="T40" s="200">
        <v>0</v>
      </c>
    </row>
    <row r="41" spans="1:20" x14ac:dyDescent="0.35">
      <c r="A41" s="201" t="s">
        <v>934</v>
      </c>
      <c r="B41" s="200">
        <v>0</v>
      </c>
      <c r="C41" s="200">
        <v>0</v>
      </c>
      <c r="D41" s="200">
        <v>0</v>
      </c>
      <c r="E41" s="200">
        <v>0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0</v>
      </c>
      <c r="R41" s="200">
        <v>1</v>
      </c>
      <c r="S41" s="200">
        <v>0</v>
      </c>
      <c r="T41" s="200">
        <v>0</v>
      </c>
    </row>
    <row r="42" spans="1:20" x14ac:dyDescent="0.35">
      <c r="A42" s="201" t="s">
        <v>933</v>
      </c>
      <c r="B42" s="200">
        <v>0</v>
      </c>
      <c r="C42" s="200">
        <v>0</v>
      </c>
      <c r="D42" s="200">
        <v>0</v>
      </c>
      <c r="E42" s="200">
        <v>0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0</v>
      </c>
      <c r="R42" s="200">
        <v>1</v>
      </c>
      <c r="S42" s="200">
        <v>0</v>
      </c>
      <c r="T42" s="200">
        <v>0</v>
      </c>
    </row>
    <row r="43" spans="1:20" x14ac:dyDescent="0.35">
      <c r="A43" s="201" t="s">
        <v>932</v>
      </c>
      <c r="B43" s="200">
        <v>0</v>
      </c>
      <c r="C43" s="200">
        <v>0</v>
      </c>
      <c r="D43" s="200">
        <v>0</v>
      </c>
      <c r="E43" s="200">
        <v>0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0</v>
      </c>
      <c r="R43" s="200">
        <v>1</v>
      </c>
      <c r="S43" s="200">
        <v>0</v>
      </c>
      <c r="T43" s="200">
        <v>0</v>
      </c>
    </row>
    <row r="44" spans="1:20" x14ac:dyDescent="0.35">
      <c r="A44" s="201" t="s">
        <v>931</v>
      </c>
      <c r="B44" s="200">
        <v>0</v>
      </c>
      <c r="C44" s="200">
        <v>0</v>
      </c>
      <c r="D44" s="200">
        <v>0</v>
      </c>
      <c r="E44" s="200">
        <v>0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0</v>
      </c>
      <c r="R44" s="200">
        <v>1</v>
      </c>
      <c r="S44" s="200">
        <v>0</v>
      </c>
      <c r="T44" s="200">
        <v>0</v>
      </c>
    </row>
    <row r="45" spans="1:20" x14ac:dyDescent="0.35">
      <c r="A45" s="201" t="s">
        <v>930</v>
      </c>
      <c r="B45" s="200">
        <v>0</v>
      </c>
      <c r="C45" s="200">
        <v>0</v>
      </c>
      <c r="D45" s="200">
        <v>0</v>
      </c>
      <c r="E45" s="200">
        <v>0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0</v>
      </c>
      <c r="R45" s="200">
        <v>1</v>
      </c>
      <c r="S45" s="200">
        <v>0</v>
      </c>
      <c r="T45" s="200">
        <v>0</v>
      </c>
    </row>
    <row r="46" spans="1:20" x14ac:dyDescent="0.35">
      <c r="A46" s="201" t="s">
        <v>929</v>
      </c>
      <c r="B46" s="200">
        <v>0</v>
      </c>
      <c r="C46" s="200">
        <v>0</v>
      </c>
      <c r="D46" s="200">
        <v>0</v>
      </c>
      <c r="E46" s="200">
        <v>0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0</v>
      </c>
      <c r="Q46" s="200">
        <v>0</v>
      </c>
      <c r="R46" s="200">
        <v>1</v>
      </c>
      <c r="S46" s="200">
        <v>0</v>
      </c>
      <c r="T46" s="200">
        <v>0</v>
      </c>
    </row>
    <row r="47" spans="1:20" x14ac:dyDescent="0.35">
      <c r="A47" s="201" t="s">
        <v>928</v>
      </c>
      <c r="B47" s="200">
        <v>0</v>
      </c>
      <c r="C47" s="200">
        <v>0</v>
      </c>
      <c r="D47" s="200">
        <v>0</v>
      </c>
      <c r="E47" s="200">
        <v>0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0</v>
      </c>
      <c r="Q47" s="200">
        <v>0</v>
      </c>
      <c r="R47" s="200">
        <v>1</v>
      </c>
      <c r="S47" s="200">
        <v>0</v>
      </c>
      <c r="T47" s="200">
        <v>0</v>
      </c>
    </row>
    <row r="48" spans="1:20" x14ac:dyDescent="0.35">
      <c r="A48" s="201" t="s">
        <v>927</v>
      </c>
      <c r="B48" s="200">
        <v>0</v>
      </c>
      <c r="C48" s="200">
        <v>0</v>
      </c>
      <c r="D48" s="200">
        <v>0</v>
      </c>
      <c r="E48" s="200">
        <v>0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0</v>
      </c>
      <c r="R48" s="200">
        <v>1</v>
      </c>
      <c r="S48" s="200">
        <v>0</v>
      </c>
      <c r="T48" s="200">
        <v>0</v>
      </c>
    </row>
    <row r="49" spans="1:20" x14ac:dyDescent="0.35">
      <c r="A49" s="201" t="s">
        <v>926</v>
      </c>
      <c r="B49" s="200">
        <v>0</v>
      </c>
      <c r="C49" s="200">
        <v>0</v>
      </c>
      <c r="D49" s="200">
        <v>0</v>
      </c>
      <c r="E49" s="200">
        <v>0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0</v>
      </c>
      <c r="R49" s="200">
        <v>1</v>
      </c>
      <c r="S49" s="200">
        <v>0</v>
      </c>
      <c r="T49" s="200">
        <v>0</v>
      </c>
    </row>
    <row r="50" spans="1:20" x14ac:dyDescent="0.35">
      <c r="A50" s="201" t="s">
        <v>925</v>
      </c>
      <c r="B50" s="200">
        <v>0</v>
      </c>
      <c r="C50" s="200">
        <v>0</v>
      </c>
      <c r="D50" s="200">
        <v>0</v>
      </c>
      <c r="E50" s="200">
        <v>0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0</v>
      </c>
      <c r="R50" s="200">
        <v>1</v>
      </c>
      <c r="S50" s="200">
        <v>0</v>
      </c>
      <c r="T50" s="200">
        <v>0</v>
      </c>
    </row>
    <row r="51" spans="1:20" x14ac:dyDescent="0.35">
      <c r="A51" s="201" t="s">
        <v>924</v>
      </c>
      <c r="B51" s="200">
        <v>0</v>
      </c>
      <c r="C51" s="200">
        <v>0</v>
      </c>
      <c r="D51" s="200">
        <v>0</v>
      </c>
      <c r="E51" s="200">
        <v>0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0</v>
      </c>
      <c r="R51" s="200">
        <v>1</v>
      </c>
      <c r="S51" s="200">
        <v>0</v>
      </c>
      <c r="T51" s="200">
        <v>0</v>
      </c>
    </row>
    <row r="52" spans="1:20" x14ac:dyDescent="0.35">
      <c r="A52" s="201" t="s">
        <v>923</v>
      </c>
      <c r="B52" s="200">
        <v>0</v>
      </c>
      <c r="C52" s="200">
        <v>15.469727699998449</v>
      </c>
      <c r="D52" s="200">
        <v>136.81752246951399</v>
      </c>
      <c r="E52" s="200">
        <v>0</v>
      </c>
      <c r="F52" s="200">
        <v>17.630602715002031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15.469727699998449</v>
      </c>
      <c r="R52" s="200">
        <v>1</v>
      </c>
      <c r="S52" s="200">
        <v>0</v>
      </c>
      <c r="T52" s="200">
        <v>15.469727699998449</v>
      </c>
    </row>
    <row r="53" spans="1:20" x14ac:dyDescent="0.35">
      <c r="A53" s="201" t="s">
        <v>922</v>
      </c>
      <c r="B53" s="200">
        <v>0</v>
      </c>
      <c r="C53" s="200">
        <v>0</v>
      </c>
      <c r="D53" s="200">
        <v>0</v>
      </c>
      <c r="E53" s="200">
        <v>0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0</v>
      </c>
      <c r="R53" s="200">
        <v>1</v>
      </c>
      <c r="S53" s="200">
        <v>0</v>
      </c>
      <c r="T53" s="200">
        <v>0</v>
      </c>
    </row>
    <row r="54" spans="1:20" x14ac:dyDescent="0.35">
      <c r="A54" s="201" t="s">
        <v>921</v>
      </c>
      <c r="B54" s="200">
        <v>0</v>
      </c>
      <c r="C54" s="200">
        <v>0</v>
      </c>
      <c r="D54" s="200">
        <v>0</v>
      </c>
      <c r="E54" s="200">
        <v>0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0</v>
      </c>
      <c r="R54" s="200">
        <v>1</v>
      </c>
      <c r="S54" s="200">
        <v>0</v>
      </c>
      <c r="T54" s="200">
        <v>0</v>
      </c>
    </row>
    <row r="55" spans="1:20" x14ac:dyDescent="0.35">
      <c r="A55" s="201" t="s">
        <v>920</v>
      </c>
      <c r="B55" s="200">
        <v>0</v>
      </c>
      <c r="C55" s="200">
        <v>52.477717704955587</v>
      </c>
      <c r="D55" s="200">
        <v>960.41284659042708</v>
      </c>
      <c r="E55" s="200">
        <v>0</v>
      </c>
      <c r="F55" s="200">
        <v>44.485544818387723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52.477717704955587</v>
      </c>
      <c r="R55" s="200">
        <v>1</v>
      </c>
      <c r="S55" s="200">
        <v>0</v>
      </c>
      <c r="T55" s="200">
        <v>52.477717704955587</v>
      </c>
    </row>
    <row r="56" spans="1:20" x14ac:dyDescent="0.35">
      <c r="A56" s="201" t="s">
        <v>919</v>
      </c>
      <c r="B56" s="200">
        <v>0</v>
      </c>
      <c r="C56" s="200">
        <v>0</v>
      </c>
      <c r="D56" s="200">
        <v>0</v>
      </c>
      <c r="E56" s="200">
        <v>0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0</v>
      </c>
      <c r="R56" s="200">
        <v>1</v>
      </c>
      <c r="S56" s="200">
        <v>0</v>
      </c>
      <c r="T56" s="200">
        <v>0</v>
      </c>
    </row>
    <row r="57" spans="1:20" x14ac:dyDescent="0.35">
      <c r="A57" s="201" t="s">
        <v>918</v>
      </c>
      <c r="B57" s="200">
        <v>0</v>
      </c>
      <c r="C57" s="200">
        <v>0</v>
      </c>
      <c r="D57" s="200">
        <v>0</v>
      </c>
      <c r="E57" s="200">
        <v>0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0</v>
      </c>
      <c r="R57" s="200">
        <v>1</v>
      </c>
      <c r="S57" s="200">
        <v>0</v>
      </c>
      <c r="T57" s="200">
        <v>0</v>
      </c>
    </row>
    <row r="58" spans="1:20" x14ac:dyDescent="0.35">
      <c r="A58" s="201" t="s">
        <v>917</v>
      </c>
      <c r="B58" s="200">
        <v>0</v>
      </c>
      <c r="C58" s="200">
        <v>0</v>
      </c>
      <c r="D58" s="200">
        <v>0</v>
      </c>
      <c r="E58" s="200">
        <v>0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0</v>
      </c>
      <c r="R58" s="200">
        <v>1</v>
      </c>
      <c r="S58" s="200">
        <v>0</v>
      </c>
      <c r="T58" s="200">
        <v>0</v>
      </c>
    </row>
    <row r="59" spans="1:20" x14ac:dyDescent="0.35">
      <c r="A59" s="201" t="s">
        <v>916</v>
      </c>
      <c r="B59" s="200">
        <v>0</v>
      </c>
      <c r="C59" s="200">
        <v>0</v>
      </c>
      <c r="D59" s="200">
        <v>0</v>
      </c>
      <c r="E59" s="200">
        <v>0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0</v>
      </c>
      <c r="R59" s="200">
        <v>1</v>
      </c>
      <c r="S59" s="200">
        <v>0</v>
      </c>
      <c r="T59" s="200">
        <v>0</v>
      </c>
    </row>
    <row r="60" spans="1:20" x14ac:dyDescent="0.35">
      <c r="A60" s="201" t="s">
        <v>915</v>
      </c>
      <c r="B60" s="200">
        <v>0</v>
      </c>
      <c r="C60" s="200">
        <v>0</v>
      </c>
      <c r="D60" s="200">
        <v>0</v>
      </c>
      <c r="E60" s="200">
        <v>0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0</v>
      </c>
      <c r="R60" s="200">
        <v>1</v>
      </c>
      <c r="S60" s="200">
        <v>0</v>
      </c>
      <c r="T60" s="200">
        <v>0</v>
      </c>
    </row>
    <row r="61" spans="1:20" x14ac:dyDescent="0.35">
      <c r="A61" s="201" t="s">
        <v>914</v>
      </c>
      <c r="B61" s="200">
        <v>0</v>
      </c>
      <c r="C61" s="200">
        <v>0</v>
      </c>
      <c r="D61" s="200">
        <v>0</v>
      </c>
      <c r="E61" s="200">
        <v>0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0</v>
      </c>
      <c r="R61" s="200">
        <v>1</v>
      </c>
      <c r="S61" s="200">
        <v>0</v>
      </c>
      <c r="T61" s="200">
        <v>0</v>
      </c>
    </row>
    <row r="62" spans="1:20" x14ac:dyDescent="0.35">
      <c r="A62" s="201" t="s">
        <v>913</v>
      </c>
      <c r="B62" s="200">
        <v>0</v>
      </c>
      <c r="C62" s="200">
        <v>0</v>
      </c>
      <c r="D62" s="200">
        <v>0</v>
      </c>
      <c r="E62" s="200">
        <v>0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0</v>
      </c>
      <c r="R62" s="200">
        <v>1</v>
      </c>
      <c r="S62" s="200">
        <v>0</v>
      </c>
      <c r="T62" s="200">
        <v>0</v>
      </c>
    </row>
    <row r="63" spans="1:20" x14ac:dyDescent="0.35">
      <c r="A63" s="201" t="s">
        <v>912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911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910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909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908</v>
      </c>
      <c r="B67" s="200">
        <v>0</v>
      </c>
      <c r="C67" s="200">
        <v>0</v>
      </c>
      <c r="D67" s="200">
        <v>0</v>
      </c>
      <c r="E67" s="200">
        <v>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0</v>
      </c>
      <c r="R67" s="200">
        <v>1</v>
      </c>
      <c r="S67" s="200">
        <v>0</v>
      </c>
      <c r="T67" s="200">
        <v>0</v>
      </c>
    </row>
    <row r="68" spans="1:20" x14ac:dyDescent="0.35">
      <c r="A68" s="201" t="s">
        <v>907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906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905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904</v>
      </c>
      <c r="B71" s="200">
        <v>0</v>
      </c>
      <c r="C71" s="200">
        <v>0</v>
      </c>
      <c r="D71" s="200">
        <v>0</v>
      </c>
      <c r="E71" s="200">
        <v>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0</v>
      </c>
      <c r="R71" s="200">
        <v>1</v>
      </c>
      <c r="S71" s="200">
        <v>0</v>
      </c>
      <c r="T71" s="200">
        <v>0</v>
      </c>
    </row>
    <row r="72" spans="1:20" x14ac:dyDescent="0.35">
      <c r="A72" s="201" t="s">
        <v>903</v>
      </c>
      <c r="B72" s="200">
        <v>0</v>
      </c>
      <c r="C72" s="200">
        <v>0</v>
      </c>
      <c r="D72" s="200">
        <v>0</v>
      </c>
      <c r="E72" s="200">
        <v>0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0</v>
      </c>
      <c r="R72" s="200">
        <v>1</v>
      </c>
      <c r="S72" s="200">
        <v>0</v>
      </c>
      <c r="T72" s="200">
        <v>0</v>
      </c>
    </row>
    <row r="73" spans="1:20" x14ac:dyDescent="0.35">
      <c r="A73" s="201" t="s">
        <v>902</v>
      </c>
      <c r="B73" s="200">
        <v>0</v>
      </c>
      <c r="C73" s="200">
        <v>0</v>
      </c>
      <c r="D73" s="200">
        <v>0</v>
      </c>
      <c r="E73" s="200">
        <v>0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0</v>
      </c>
      <c r="R73" s="200">
        <v>1</v>
      </c>
      <c r="S73" s="200">
        <v>0</v>
      </c>
      <c r="T73" s="200">
        <v>0</v>
      </c>
    </row>
    <row r="74" spans="1:20" x14ac:dyDescent="0.35">
      <c r="A74" s="201" t="s">
        <v>901</v>
      </c>
      <c r="B74" s="200">
        <v>0</v>
      </c>
      <c r="C74" s="200">
        <v>0</v>
      </c>
      <c r="D74" s="200">
        <v>0</v>
      </c>
      <c r="E74" s="200">
        <v>0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0</v>
      </c>
      <c r="R74" s="200">
        <v>1</v>
      </c>
      <c r="S74" s="200">
        <v>0</v>
      </c>
      <c r="T74" s="200">
        <v>0</v>
      </c>
    </row>
    <row r="75" spans="1:20" x14ac:dyDescent="0.35">
      <c r="A75" s="201" t="s">
        <v>900</v>
      </c>
      <c r="B75" s="200">
        <v>0</v>
      </c>
      <c r="C75" s="200">
        <v>0</v>
      </c>
      <c r="D75" s="200">
        <v>0</v>
      </c>
      <c r="E75" s="200">
        <v>0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0</v>
      </c>
      <c r="R75" s="200">
        <v>1</v>
      </c>
      <c r="S75" s="200">
        <v>0</v>
      </c>
      <c r="T75" s="200">
        <v>0</v>
      </c>
    </row>
    <row r="76" spans="1:20" x14ac:dyDescent="0.35">
      <c r="A76" s="201" t="s">
        <v>899</v>
      </c>
      <c r="B76" s="200">
        <v>0</v>
      </c>
      <c r="C76" s="200">
        <v>0</v>
      </c>
      <c r="D76" s="200">
        <v>0</v>
      </c>
      <c r="E76" s="200">
        <v>0</v>
      </c>
      <c r="F76" s="200">
        <v>0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0</v>
      </c>
      <c r="R76" s="200">
        <v>1</v>
      </c>
      <c r="S76" s="200">
        <v>0</v>
      </c>
      <c r="T76" s="200">
        <v>0</v>
      </c>
    </row>
    <row r="77" spans="1:20" x14ac:dyDescent="0.35">
      <c r="A77" s="201" t="s">
        <v>898</v>
      </c>
      <c r="B77" s="200">
        <v>0</v>
      </c>
      <c r="C77" s="200">
        <v>0</v>
      </c>
      <c r="D77" s="200">
        <v>0</v>
      </c>
      <c r="E77" s="200">
        <v>0</v>
      </c>
      <c r="F77" s="200">
        <v>0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0</v>
      </c>
      <c r="Q77" s="200">
        <v>0</v>
      </c>
      <c r="R77" s="200">
        <v>1</v>
      </c>
      <c r="S77" s="200">
        <v>0</v>
      </c>
      <c r="T77" s="200">
        <v>0</v>
      </c>
    </row>
    <row r="78" spans="1:20" x14ac:dyDescent="0.35">
      <c r="A78" s="201" t="s">
        <v>897</v>
      </c>
      <c r="B78" s="200">
        <v>0</v>
      </c>
      <c r="C78" s="200">
        <v>0</v>
      </c>
      <c r="D78" s="200">
        <v>0</v>
      </c>
      <c r="E78" s="200">
        <v>0</v>
      </c>
      <c r="F78" s="200">
        <v>0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0</v>
      </c>
      <c r="Q78" s="200">
        <v>0</v>
      </c>
      <c r="R78" s="200">
        <v>1</v>
      </c>
      <c r="S78" s="200">
        <v>0</v>
      </c>
      <c r="T78" s="200">
        <v>0</v>
      </c>
    </row>
    <row r="79" spans="1:20" x14ac:dyDescent="0.35">
      <c r="A79" s="201" t="s">
        <v>896</v>
      </c>
      <c r="B79" s="200">
        <v>0</v>
      </c>
      <c r="C79" s="200">
        <v>0</v>
      </c>
      <c r="D79" s="200">
        <v>0</v>
      </c>
      <c r="E79" s="200">
        <v>0</v>
      </c>
      <c r="F79" s="200">
        <v>0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0</v>
      </c>
      <c r="Q79" s="200">
        <v>0</v>
      </c>
      <c r="R79" s="200">
        <v>1</v>
      </c>
      <c r="S79" s="200">
        <v>0</v>
      </c>
      <c r="T79" s="200">
        <v>0</v>
      </c>
    </row>
    <row r="80" spans="1:20" x14ac:dyDescent="0.35">
      <c r="A80" s="201" t="s">
        <v>895</v>
      </c>
      <c r="B80" s="200">
        <v>0</v>
      </c>
      <c r="C80" s="200">
        <v>0</v>
      </c>
      <c r="D80" s="200">
        <v>0</v>
      </c>
      <c r="E80" s="200">
        <v>0</v>
      </c>
      <c r="F80" s="200">
        <v>0</v>
      </c>
      <c r="G80" s="200">
        <v>0</v>
      </c>
      <c r="H80" s="200">
        <v>1</v>
      </c>
      <c r="I80" s="200">
        <v>1</v>
      </c>
      <c r="J80" s="200">
        <v>1</v>
      </c>
      <c r="K80" s="200">
        <v>1</v>
      </c>
      <c r="L80" s="200">
        <v>0</v>
      </c>
      <c r="M80" s="200">
        <v>0</v>
      </c>
      <c r="N80" s="200">
        <v>0</v>
      </c>
      <c r="O80" s="200">
        <v>0</v>
      </c>
      <c r="P80" s="200">
        <v>0</v>
      </c>
      <c r="Q80" s="200">
        <v>0</v>
      </c>
      <c r="R80" s="200">
        <v>1</v>
      </c>
      <c r="S80" s="200">
        <v>0</v>
      </c>
      <c r="T80" s="200">
        <v>0</v>
      </c>
    </row>
    <row r="81" spans="1:20" x14ac:dyDescent="0.35">
      <c r="A81" s="201" t="s">
        <v>894</v>
      </c>
      <c r="B81" s="200">
        <v>0</v>
      </c>
      <c r="C81" s="200">
        <v>189.40322836769349</v>
      </c>
      <c r="D81" s="200">
        <v>150.56879113504289</v>
      </c>
      <c r="E81" s="200">
        <v>0</v>
      </c>
      <c r="F81" s="200" t="s">
        <v>990</v>
      </c>
      <c r="G81" s="200">
        <v>0</v>
      </c>
      <c r="H81" s="200">
        <v>1</v>
      </c>
      <c r="I81" s="200">
        <v>1</v>
      </c>
      <c r="J81" s="200">
        <v>1</v>
      </c>
      <c r="K81" s="200">
        <v>1</v>
      </c>
      <c r="L81" s="200">
        <v>0</v>
      </c>
      <c r="M81" s="200">
        <v>0</v>
      </c>
      <c r="N81" s="200">
        <v>0</v>
      </c>
      <c r="O81" s="200">
        <v>0</v>
      </c>
      <c r="P81" s="200">
        <v>0</v>
      </c>
      <c r="Q81" s="200">
        <v>189.40322836769349</v>
      </c>
      <c r="R81" s="200">
        <v>1</v>
      </c>
      <c r="S81" s="200">
        <v>23.451688255368541</v>
      </c>
      <c r="T81" s="200">
        <v>212.85491662306211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0853DD-AF08-4794-BD28-624A242C762B}">
  <dimension ref="A1:Y81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965</v>
      </c>
    </row>
    <row r="6" spans="1:25" x14ac:dyDescent="0.35">
      <c r="A6" s="201" t="s">
        <v>873</v>
      </c>
      <c r="B6" s="200" t="s">
        <v>964</v>
      </c>
    </row>
    <row r="7" spans="1:25" x14ac:dyDescent="0.35">
      <c r="A7" s="201" t="s">
        <v>872</v>
      </c>
      <c r="B7" s="200">
        <v>16602</v>
      </c>
    </row>
    <row r="8" spans="1:25" x14ac:dyDescent="0.35">
      <c r="A8" s="201" t="s">
        <v>871</v>
      </c>
      <c r="B8" s="200">
        <v>8577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963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948</v>
      </c>
    </row>
    <row r="15" spans="1:25" s="202" customFormat="1" ht="50" customHeight="1" x14ac:dyDescent="0.35">
      <c r="A15" s="202" t="s">
        <v>4</v>
      </c>
      <c r="B15" s="202" t="s">
        <v>961</v>
      </c>
      <c r="C15" s="202" t="s">
        <v>960</v>
      </c>
      <c r="D15" s="202" t="s">
        <v>164</v>
      </c>
      <c r="E15" s="202" t="s">
        <v>287</v>
      </c>
      <c r="F15" s="202" t="s">
        <v>289</v>
      </c>
      <c r="G15" s="202" t="s">
        <v>977</v>
      </c>
      <c r="H15" s="202" t="s">
        <v>976</v>
      </c>
      <c r="I15" s="202" t="s">
        <v>975</v>
      </c>
      <c r="J15" s="202" t="s">
        <v>974</v>
      </c>
      <c r="K15" s="202" t="s">
        <v>973</v>
      </c>
      <c r="L15" s="202" t="s">
        <v>972</v>
      </c>
      <c r="M15" s="202" t="s">
        <v>971</v>
      </c>
      <c r="N15" s="202" t="s">
        <v>970</v>
      </c>
      <c r="O15" s="202" t="s">
        <v>969</v>
      </c>
      <c r="P15" s="202" t="s">
        <v>968</v>
      </c>
      <c r="Q15" s="202" t="s">
        <v>967</v>
      </c>
      <c r="R15" s="202" t="s">
        <v>966</v>
      </c>
      <c r="S15" s="202" t="s">
        <v>961</v>
      </c>
      <c r="T15" s="202" t="s">
        <v>960</v>
      </c>
      <c r="U15" s="202" t="s">
        <v>988</v>
      </c>
      <c r="V15" s="202" t="s">
        <v>987</v>
      </c>
      <c r="W15" s="202" t="s">
        <v>982</v>
      </c>
      <c r="X15" s="202" t="s">
        <v>985</v>
      </c>
      <c r="Y15" s="202" t="s">
        <v>980</v>
      </c>
    </row>
    <row r="16" spans="1:25" x14ac:dyDescent="0.35">
      <c r="A16" s="201" t="s">
        <v>478</v>
      </c>
      <c r="B16" s="200">
        <v>0</v>
      </c>
      <c r="C16" s="200">
        <v>54696.304315351757</v>
      </c>
      <c r="D16" s="200">
        <v>0</v>
      </c>
      <c r="E16" s="200">
        <v>0</v>
      </c>
      <c r="F16" s="200">
        <v>0</v>
      </c>
      <c r="G16" s="200">
        <v>-12934.64436991095</v>
      </c>
      <c r="H16" s="200">
        <v>1</v>
      </c>
      <c r="I16" s="200">
        <v>1</v>
      </c>
      <c r="J16" s="200">
        <v>1</v>
      </c>
      <c r="K16" s="200">
        <v>1</v>
      </c>
      <c r="L16" s="200">
        <v>-517.60587800386929</v>
      </c>
      <c r="M16" s="200">
        <v>153614.83862264981</v>
      </c>
      <c r="N16" s="200">
        <v>85466.284059383252</v>
      </c>
      <c r="O16" s="200">
        <v>-68148.554563266589</v>
      </c>
      <c r="P16" s="200">
        <v>24340.71945390739</v>
      </c>
      <c r="Q16" s="200">
        <v>79037.023769259147</v>
      </c>
      <c r="R16" s="200">
        <v>1</v>
      </c>
      <c r="S16" s="200">
        <v>53330.527853478437</v>
      </c>
      <c r="T16" s="200">
        <v>108026.83216883019</v>
      </c>
      <c r="U16" s="199">
        <v>8797.2981437900871</v>
      </c>
      <c r="V16" s="199">
        <v>36273.102432025669</v>
      </c>
      <c r="W16" s="199">
        <v>23338.458062114722</v>
      </c>
      <c r="X16" s="199">
        <v>517.60587800386929</v>
      </c>
      <c r="Y16" s="199">
        <v>0</v>
      </c>
    </row>
    <row r="17" spans="1:20" x14ac:dyDescent="0.35">
      <c r="A17" s="201" t="s">
        <v>958</v>
      </c>
      <c r="B17" s="200">
        <v>0</v>
      </c>
      <c r="C17" s="200">
        <v>2817.7471761162551</v>
      </c>
      <c r="D17" s="200">
        <v>149.26357432133531</v>
      </c>
      <c r="E17" s="200">
        <v>0</v>
      </c>
      <c r="F17" s="200">
        <v>10.95457999948214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2817.7471761162551</v>
      </c>
      <c r="R17" s="200">
        <v>1</v>
      </c>
      <c r="S17" s="200">
        <v>298.5680219444489</v>
      </c>
      <c r="T17" s="200">
        <v>3116.315198060704</v>
      </c>
    </row>
    <row r="18" spans="1:20" x14ac:dyDescent="0.35">
      <c r="A18" s="201" t="s">
        <v>957</v>
      </c>
      <c r="B18" s="200">
        <v>0</v>
      </c>
      <c r="C18" s="200">
        <v>300.7263875803128</v>
      </c>
      <c r="D18" s="200">
        <v>286.03095810547319</v>
      </c>
      <c r="E18" s="200">
        <v>0</v>
      </c>
      <c r="F18" s="200">
        <v>1.4310870317082081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300.7263875803128</v>
      </c>
      <c r="R18" s="200">
        <v>1</v>
      </c>
      <c r="S18" s="200">
        <v>2850.3813338647578</v>
      </c>
      <c r="T18" s="200">
        <v>3151.1077214450711</v>
      </c>
    </row>
    <row r="19" spans="1:20" x14ac:dyDescent="0.35">
      <c r="A19" s="201" t="s">
        <v>956</v>
      </c>
      <c r="B19" s="200">
        <v>0</v>
      </c>
      <c r="C19" s="200">
        <v>4649.9735012692154</v>
      </c>
      <c r="D19" s="200">
        <v>387.12593782806118</v>
      </c>
      <c r="E19" s="200">
        <v>0</v>
      </c>
      <c r="F19" s="200">
        <v>149.58210500919569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4649.9735012692154</v>
      </c>
      <c r="R19" s="200">
        <v>1</v>
      </c>
      <c r="S19" s="200">
        <v>817.93226235493023</v>
      </c>
      <c r="T19" s="200">
        <v>5467.9057636241459</v>
      </c>
    </row>
    <row r="20" spans="1:20" x14ac:dyDescent="0.35">
      <c r="A20" s="201" t="s">
        <v>955</v>
      </c>
      <c r="B20" s="200">
        <v>0</v>
      </c>
      <c r="C20" s="200">
        <v>4582.3454132241204</v>
      </c>
      <c r="D20" s="200">
        <v>592.83378180174043</v>
      </c>
      <c r="E20" s="200">
        <v>0</v>
      </c>
      <c r="F20" s="200">
        <v>960.70368618595796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4582.3454132241204</v>
      </c>
      <c r="R20" s="200">
        <v>1</v>
      </c>
      <c r="S20" s="200">
        <v>105.6104924467128</v>
      </c>
      <c r="T20" s="200">
        <v>4687.9559056708331</v>
      </c>
    </row>
    <row r="21" spans="1:20" x14ac:dyDescent="0.35">
      <c r="A21" s="201" t="s">
        <v>954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953</v>
      </c>
      <c r="B22" s="200">
        <v>426.17693391495879</v>
      </c>
      <c r="C22" s="200">
        <v>0</v>
      </c>
      <c r="D22" s="200">
        <v>420.18663258786069</v>
      </c>
      <c r="E22" s="200">
        <v>15.16249423174094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426.17693391495879</v>
      </c>
      <c r="Q22" s="200">
        <v>0</v>
      </c>
      <c r="R22" s="200">
        <v>1</v>
      </c>
      <c r="S22" s="200">
        <v>745.47476412812318</v>
      </c>
      <c r="T22" s="200">
        <v>319.29783021316439</v>
      </c>
    </row>
    <row r="23" spans="1:20" x14ac:dyDescent="0.35">
      <c r="A23" s="201" t="s">
        <v>952</v>
      </c>
      <c r="B23" s="200">
        <v>0</v>
      </c>
      <c r="C23" s="200">
        <v>95.914985097381603</v>
      </c>
      <c r="D23" s="200">
        <v>113.6010599705717</v>
      </c>
      <c r="E23" s="200">
        <v>0</v>
      </c>
      <c r="F23" s="200">
        <v>227.66184967743291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95.914985097381603</v>
      </c>
      <c r="R23" s="200">
        <v>1</v>
      </c>
      <c r="S23" s="200">
        <v>40.127886322431962</v>
      </c>
      <c r="T23" s="200">
        <v>136.04287141981359</v>
      </c>
    </row>
    <row r="24" spans="1:20" x14ac:dyDescent="0.35">
      <c r="A24" s="201" t="s">
        <v>951</v>
      </c>
      <c r="B24" s="200">
        <v>0</v>
      </c>
      <c r="C24" s="200">
        <v>138.92983092865961</v>
      </c>
      <c r="D24" s="200">
        <v>80.717805303164496</v>
      </c>
      <c r="E24" s="200">
        <v>0</v>
      </c>
      <c r="F24" s="200">
        <v>9.84010555017489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138.92983092865961</v>
      </c>
      <c r="R24" s="200">
        <v>1</v>
      </c>
      <c r="S24" s="200">
        <v>0</v>
      </c>
      <c r="T24" s="200">
        <v>138.92983092865961</v>
      </c>
    </row>
    <row r="25" spans="1:20" x14ac:dyDescent="0.35">
      <c r="A25" s="201" t="s">
        <v>950</v>
      </c>
      <c r="B25" s="200">
        <v>0</v>
      </c>
      <c r="C25" s="200">
        <v>2688.2532657758552</v>
      </c>
      <c r="D25" s="200">
        <v>398.49393424987841</v>
      </c>
      <c r="E25" s="200">
        <v>0</v>
      </c>
      <c r="F25" s="200">
        <v>98.487213790576163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2688.2532657758552</v>
      </c>
      <c r="R25" s="200">
        <v>1</v>
      </c>
      <c r="S25" s="200">
        <v>424.4367386541407</v>
      </c>
      <c r="T25" s="200">
        <v>3112.690004429995</v>
      </c>
    </row>
    <row r="26" spans="1:20" x14ac:dyDescent="0.35">
      <c r="A26" s="201" t="s">
        <v>949</v>
      </c>
      <c r="B26" s="200">
        <v>0</v>
      </c>
      <c r="C26" s="200">
        <v>0</v>
      </c>
      <c r="D26" s="200">
        <v>0</v>
      </c>
      <c r="E26" s="200">
        <v>0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0</v>
      </c>
      <c r="R26" s="200">
        <v>1</v>
      </c>
      <c r="S26" s="200">
        <v>0</v>
      </c>
      <c r="T26" s="200">
        <v>0</v>
      </c>
    </row>
    <row r="27" spans="1:20" x14ac:dyDescent="0.35">
      <c r="A27" s="201" t="s">
        <v>948</v>
      </c>
      <c r="B27" s="200">
        <v>0</v>
      </c>
      <c r="C27" s="200">
        <v>0</v>
      </c>
      <c r="D27" s="200">
        <v>0</v>
      </c>
      <c r="E27" s="200">
        <v>0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0</v>
      </c>
      <c r="R27" s="200">
        <v>1</v>
      </c>
      <c r="S27" s="200">
        <v>0</v>
      </c>
      <c r="T27" s="200">
        <v>0</v>
      </c>
    </row>
    <row r="28" spans="1:20" x14ac:dyDescent="0.35">
      <c r="A28" s="201" t="s">
        <v>947</v>
      </c>
      <c r="B28" s="200">
        <v>0</v>
      </c>
      <c r="C28" s="200">
        <v>301.51362092076158</v>
      </c>
      <c r="D28" s="200">
        <v>396.12540192702511</v>
      </c>
      <c r="E28" s="200">
        <v>0</v>
      </c>
      <c r="F28" s="200">
        <v>6.5466048647877608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301.51362092076158</v>
      </c>
      <c r="R28" s="200">
        <v>1</v>
      </c>
      <c r="S28" s="200">
        <v>0</v>
      </c>
      <c r="T28" s="200">
        <v>301.51362092076158</v>
      </c>
    </row>
    <row r="29" spans="1:20" x14ac:dyDescent="0.35">
      <c r="A29" s="201" t="s">
        <v>946</v>
      </c>
      <c r="B29" s="200">
        <v>134.39644247642059</v>
      </c>
      <c r="C29" s="200">
        <v>0</v>
      </c>
      <c r="D29" s="200">
        <v>138.29906654420739</v>
      </c>
      <c r="E29" s="200">
        <v>5.1737851879489662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134.39644247642059</v>
      </c>
      <c r="Q29" s="200">
        <v>0</v>
      </c>
      <c r="R29" s="200">
        <v>1</v>
      </c>
      <c r="S29" s="200">
        <v>134.39644247642059</v>
      </c>
      <c r="T29" s="200">
        <v>0</v>
      </c>
    </row>
    <row r="30" spans="1:20" x14ac:dyDescent="0.35">
      <c r="A30" s="201" t="s">
        <v>945</v>
      </c>
      <c r="B30" s="200">
        <v>0</v>
      </c>
      <c r="C30" s="200">
        <v>0</v>
      </c>
      <c r="D30" s="200">
        <v>0</v>
      </c>
      <c r="E30" s="200">
        <v>0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0</v>
      </c>
      <c r="R30" s="200">
        <v>1</v>
      </c>
      <c r="S30" s="200">
        <v>0</v>
      </c>
      <c r="T30" s="200">
        <v>0</v>
      </c>
    </row>
    <row r="31" spans="1:20" x14ac:dyDescent="0.35">
      <c r="A31" s="201" t="s">
        <v>944</v>
      </c>
      <c r="B31" s="200">
        <v>0</v>
      </c>
      <c r="C31" s="200">
        <v>16793.892335775108</v>
      </c>
      <c r="D31" s="200">
        <v>68.412448778423425</v>
      </c>
      <c r="E31" s="200">
        <v>0</v>
      </c>
      <c r="F31" s="200">
        <v>4239.7980281970858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</v>
      </c>
      <c r="Q31" s="200">
        <v>16793.892335775108</v>
      </c>
      <c r="R31" s="200">
        <v>1</v>
      </c>
      <c r="S31" s="200">
        <v>3362.0487337804502</v>
      </c>
      <c r="T31" s="200">
        <v>20155.94106955556</v>
      </c>
    </row>
    <row r="32" spans="1:20" x14ac:dyDescent="0.35">
      <c r="A32" s="201" t="s">
        <v>943</v>
      </c>
      <c r="B32" s="200">
        <v>0</v>
      </c>
      <c r="C32" s="200">
        <v>7617.7131591642001</v>
      </c>
      <c r="D32" s="200">
        <v>56.489478590304373</v>
      </c>
      <c r="E32" s="200">
        <v>0</v>
      </c>
      <c r="F32" s="200">
        <v>469.59997306971502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0</v>
      </c>
      <c r="Q32" s="200">
        <v>7617.7131591642001</v>
      </c>
      <c r="R32" s="200">
        <v>1</v>
      </c>
      <c r="S32" s="200">
        <v>4968.7996031850753</v>
      </c>
      <c r="T32" s="200">
        <v>12586.512762349281</v>
      </c>
    </row>
    <row r="33" spans="1:20" x14ac:dyDescent="0.35">
      <c r="A33" s="201" t="s">
        <v>942</v>
      </c>
      <c r="B33" s="200">
        <v>0</v>
      </c>
      <c r="C33" s="200">
        <v>0</v>
      </c>
      <c r="D33" s="200">
        <v>0</v>
      </c>
      <c r="E33" s="200">
        <v>0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</v>
      </c>
      <c r="Q33" s="200">
        <v>0</v>
      </c>
      <c r="R33" s="200">
        <v>1</v>
      </c>
      <c r="S33" s="200">
        <v>0</v>
      </c>
      <c r="T33" s="200">
        <v>0</v>
      </c>
    </row>
    <row r="34" spans="1:20" x14ac:dyDescent="0.35">
      <c r="A34" s="201" t="s">
        <v>941</v>
      </c>
      <c r="B34" s="200">
        <v>0</v>
      </c>
      <c r="C34" s="200">
        <v>282.16063126387007</v>
      </c>
      <c r="D34" s="200">
        <v>20.13174230711607</v>
      </c>
      <c r="E34" s="200">
        <v>0</v>
      </c>
      <c r="F34" s="200">
        <v>7.4088430509067784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282.16063126387007</v>
      </c>
      <c r="R34" s="200">
        <v>1</v>
      </c>
      <c r="S34" s="200">
        <v>26.951220485851529</v>
      </c>
      <c r="T34" s="200">
        <v>309.11185174972172</v>
      </c>
    </row>
    <row r="35" spans="1:20" x14ac:dyDescent="0.35">
      <c r="A35" s="201" t="s">
        <v>940</v>
      </c>
      <c r="B35" s="200">
        <v>0</v>
      </c>
      <c r="C35" s="200">
        <v>4690.7392252751633</v>
      </c>
      <c r="D35" s="200">
        <v>171.4942279842798</v>
      </c>
      <c r="E35" s="200">
        <v>0</v>
      </c>
      <c r="F35" s="200">
        <v>266.16153833047719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0</v>
      </c>
      <c r="Q35" s="200">
        <v>4690.7392252751633</v>
      </c>
      <c r="R35" s="200">
        <v>1</v>
      </c>
      <c r="S35" s="200">
        <v>2467.6041435983739</v>
      </c>
      <c r="T35" s="200">
        <v>7158.3433688735367</v>
      </c>
    </row>
    <row r="36" spans="1:20" x14ac:dyDescent="0.35">
      <c r="A36" s="201" t="s">
        <v>939</v>
      </c>
      <c r="B36" s="200">
        <v>0</v>
      </c>
      <c r="C36" s="200">
        <v>462.07755533337132</v>
      </c>
      <c r="D36" s="200">
        <v>32.443007288538062</v>
      </c>
      <c r="E36" s="200">
        <v>0</v>
      </c>
      <c r="F36" s="200">
        <v>31.286743888037339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0</v>
      </c>
      <c r="Q36" s="200">
        <v>462.07755533337132</v>
      </c>
      <c r="R36" s="200">
        <v>1</v>
      </c>
      <c r="S36" s="200">
        <v>269.42088303699069</v>
      </c>
      <c r="T36" s="200">
        <v>731.49843837036201</v>
      </c>
    </row>
    <row r="37" spans="1:20" x14ac:dyDescent="0.35">
      <c r="A37" s="201" t="s">
        <v>938</v>
      </c>
      <c r="B37" s="200">
        <v>0</v>
      </c>
      <c r="C37" s="200">
        <v>1750.0758817968019</v>
      </c>
      <c r="D37" s="200">
        <v>55.479078941932201</v>
      </c>
      <c r="E37" s="200">
        <v>0</v>
      </c>
      <c r="F37" s="200">
        <v>94.579176481128357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0</v>
      </c>
      <c r="Q37" s="200">
        <v>1750.0758817968019</v>
      </c>
      <c r="R37" s="200">
        <v>1</v>
      </c>
      <c r="S37" s="200">
        <v>13.18669794025522</v>
      </c>
      <c r="T37" s="200">
        <v>1763.262579737057</v>
      </c>
    </row>
    <row r="38" spans="1:20" x14ac:dyDescent="0.35">
      <c r="A38" s="201" t="s">
        <v>937</v>
      </c>
      <c r="B38" s="200">
        <v>0</v>
      </c>
      <c r="C38" s="200">
        <v>3213.5508911019679</v>
      </c>
      <c r="D38" s="200">
        <v>66.085406116319504</v>
      </c>
      <c r="E38" s="200">
        <v>0</v>
      </c>
      <c r="F38" s="200">
        <v>744.65630801622228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3213.5508911019679</v>
      </c>
      <c r="R38" s="200">
        <v>1</v>
      </c>
      <c r="S38" s="200">
        <v>962.41998521068786</v>
      </c>
      <c r="T38" s="200">
        <v>4175.9708763126546</v>
      </c>
    </row>
    <row r="39" spans="1:20" x14ac:dyDescent="0.35">
      <c r="A39" s="201" t="s">
        <v>936</v>
      </c>
      <c r="B39" s="200">
        <v>0</v>
      </c>
      <c r="C39" s="200">
        <v>7741.4281177795028</v>
      </c>
      <c r="D39" s="200">
        <v>395.90423848165631</v>
      </c>
      <c r="E39" s="200">
        <v>0</v>
      </c>
      <c r="F39" s="200">
        <v>1263.1582313028609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</v>
      </c>
      <c r="Q39" s="200">
        <v>7741.4281177795028</v>
      </c>
      <c r="R39" s="200">
        <v>1</v>
      </c>
      <c r="S39" s="200">
        <v>1191.8014394212671</v>
      </c>
      <c r="T39" s="200">
        <v>8933.2295572007697</v>
      </c>
    </row>
    <row r="40" spans="1:20" x14ac:dyDescent="0.35">
      <c r="A40" s="201" t="s">
        <v>935</v>
      </c>
      <c r="B40" s="200">
        <v>0</v>
      </c>
      <c r="C40" s="200">
        <v>1209.9480960026899</v>
      </c>
      <c r="D40" s="200">
        <v>51.173178178311019</v>
      </c>
      <c r="E40" s="200">
        <v>0</v>
      </c>
      <c r="F40" s="200">
        <v>614.66004066698781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1209.9480960026899</v>
      </c>
      <c r="R40" s="200">
        <v>1</v>
      </c>
      <c r="S40" s="200">
        <v>614.32624020819526</v>
      </c>
      <c r="T40" s="200">
        <v>1824.2743362108849</v>
      </c>
    </row>
    <row r="41" spans="1:20" x14ac:dyDescent="0.35">
      <c r="A41" s="201" t="s">
        <v>934</v>
      </c>
      <c r="B41" s="200">
        <v>0</v>
      </c>
      <c r="C41" s="200">
        <v>60.831783151902613</v>
      </c>
      <c r="D41" s="200">
        <v>13.35890203582988</v>
      </c>
      <c r="E41" s="200">
        <v>0</v>
      </c>
      <c r="F41" s="200">
        <v>4.7547513935847352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60.831783151902613</v>
      </c>
      <c r="R41" s="200">
        <v>1</v>
      </c>
      <c r="S41" s="200">
        <v>0</v>
      </c>
      <c r="T41" s="200">
        <v>60.831783151902613</v>
      </c>
    </row>
    <row r="42" spans="1:20" x14ac:dyDescent="0.35">
      <c r="A42" s="201" t="s">
        <v>933</v>
      </c>
      <c r="B42" s="200">
        <v>0</v>
      </c>
      <c r="C42" s="200">
        <v>441.85293316053333</v>
      </c>
      <c r="D42" s="200">
        <v>25.51291308394778</v>
      </c>
      <c r="E42" s="200">
        <v>0</v>
      </c>
      <c r="F42" s="200">
        <v>31.878887939291179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441.85293316053333</v>
      </c>
      <c r="R42" s="200">
        <v>1</v>
      </c>
      <c r="S42" s="200">
        <v>441.36771638192852</v>
      </c>
      <c r="T42" s="200">
        <v>883.22064954246184</v>
      </c>
    </row>
    <row r="43" spans="1:20" x14ac:dyDescent="0.35">
      <c r="A43" s="201" t="s">
        <v>932</v>
      </c>
      <c r="B43" s="200">
        <v>12856.643925523231</v>
      </c>
      <c r="C43" s="200">
        <v>0</v>
      </c>
      <c r="D43" s="200">
        <v>626.34090296788531</v>
      </c>
      <c r="E43" s="200">
        <v>578.51648637453059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12856.643925523231</v>
      </c>
      <c r="Q43" s="200">
        <v>0</v>
      </c>
      <c r="R43" s="200">
        <v>1</v>
      </c>
      <c r="S43" s="200">
        <v>16097.725572844391</v>
      </c>
      <c r="T43" s="200">
        <v>3241.0816473211589</v>
      </c>
    </row>
    <row r="44" spans="1:20" x14ac:dyDescent="0.35">
      <c r="A44" s="201" t="s">
        <v>931</v>
      </c>
      <c r="B44" s="200">
        <v>25.726309954132471</v>
      </c>
      <c r="C44" s="200">
        <v>0</v>
      </c>
      <c r="D44" s="200">
        <v>10.534982865429971</v>
      </c>
      <c r="E44" s="200">
        <v>1.811028325272249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25.726309954132471</v>
      </c>
      <c r="Q44" s="200">
        <v>0</v>
      </c>
      <c r="R44" s="200">
        <v>1</v>
      </c>
      <c r="S44" s="200">
        <v>45.03287360158388</v>
      </c>
      <c r="T44" s="200">
        <v>19.306563647451409</v>
      </c>
    </row>
    <row r="45" spans="1:20" x14ac:dyDescent="0.35">
      <c r="A45" s="201" t="s">
        <v>930</v>
      </c>
      <c r="B45" s="200">
        <v>31.495152005630661</v>
      </c>
      <c r="C45" s="200">
        <v>0</v>
      </c>
      <c r="D45" s="200">
        <v>20.192374676938499</v>
      </c>
      <c r="E45" s="200">
        <v>0.65256247605851481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31.495152005630661</v>
      </c>
      <c r="Q45" s="200">
        <v>0</v>
      </c>
      <c r="R45" s="200">
        <v>1</v>
      </c>
      <c r="S45" s="200">
        <v>31.495152005630661</v>
      </c>
      <c r="T45" s="200">
        <v>0</v>
      </c>
    </row>
    <row r="46" spans="1:20" x14ac:dyDescent="0.35">
      <c r="A46" s="201" t="s">
        <v>929</v>
      </c>
      <c r="B46" s="200">
        <v>0</v>
      </c>
      <c r="C46" s="200">
        <v>5067.6947375556383</v>
      </c>
      <c r="D46" s="200">
        <v>723.45219325934193</v>
      </c>
      <c r="E46" s="200">
        <v>0</v>
      </c>
      <c r="F46" s="200">
        <v>368.17486651874287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0</v>
      </c>
      <c r="Q46" s="200">
        <v>5067.6947375556383</v>
      </c>
      <c r="R46" s="200">
        <v>1</v>
      </c>
      <c r="S46" s="200">
        <v>505.11770081387863</v>
      </c>
      <c r="T46" s="200">
        <v>5572.8124383695167</v>
      </c>
    </row>
    <row r="47" spans="1:20" x14ac:dyDescent="0.35">
      <c r="A47" s="201" t="s">
        <v>928</v>
      </c>
      <c r="B47" s="200">
        <v>62.380045634481917</v>
      </c>
      <c r="C47" s="200">
        <v>0</v>
      </c>
      <c r="D47" s="200">
        <v>159.0256523104178</v>
      </c>
      <c r="E47" s="200">
        <v>3.8804779992006182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62.380045634481917</v>
      </c>
      <c r="Q47" s="200">
        <v>0</v>
      </c>
      <c r="R47" s="200">
        <v>1</v>
      </c>
      <c r="S47" s="200">
        <v>579.05009410053754</v>
      </c>
      <c r="T47" s="200">
        <v>516.67004846605562</v>
      </c>
    </row>
    <row r="48" spans="1:20" x14ac:dyDescent="0.35">
      <c r="A48" s="201" t="s">
        <v>927</v>
      </c>
      <c r="B48" s="200">
        <v>0</v>
      </c>
      <c r="C48" s="200">
        <v>1099.038198897493</v>
      </c>
      <c r="D48" s="200">
        <v>80.61108705525757</v>
      </c>
      <c r="E48" s="200">
        <v>0</v>
      </c>
      <c r="F48" s="200">
        <v>369.21312800695438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1099.038198897493</v>
      </c>
      <c r="R48" s="200">
        <v>1</v>
      </c>
      <c r="S48" s="200">
        <v>285.64546312087282</v>
      </c>
      <c r="T48" s="200">
        <v>1384.6836620183651</v>
      </c>
    </row>
    <row r="49" spans="1:20" x14ac:dyDescent="0.35">
      <c r="A49" s="201" t="s">
        <v>926</v>
      </c>
      <c r="B49" s="200">
        <v>0</v>
      </c>
      <c r="C49" s="200">
        <v>105.2189451064805</v>
      </c>
      <c r="D49" s="200">
        <v>5.8211882046767611</v>
      </c>
      <c r="E49" s="200">
        <v>0</v>
      </c>
      <c r="F49" s="200">
        <v>58.111276632783913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105.2189451064805</v>
      </c>
      <c r="R49" s="200">
        <v>1</v>
      </c>
      <c r="S49" s="200">
        <v>0</v>
      </c>
      <c r="T49" s="200">
        <v>105.2189451064805</v>
      </c>
    </row>
    <row r="50" spans="1:20" x14ac:dyDescent="0.35">
      <c r="A50" s="201" t="s">
        <v>925</v>
      </c>
      <c r="B50" s="200">
        <v>0</v>
      </c>
      <c r="C50" s="200">
        <v>28.328151621488772</v>
      </c>
      <c r="D50" s="200">
        <v>14.27020858493473</v>
      </c>
      <c r="E50" s="200">
        <v>0</v>
      </c>
      <c r="F50" s="200">
        <v>17.899086575951639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28.328151621488772</v>
      </c>
      <c r="R50" s="200">
        <v>1</v>
      </c>
      <c r="S50" s="200">
        <v>76.191210331383886</v>
      </c>
      <c r="T50" s="200">
        <v>104.5193619528727</v>
      </c>
    </row>
    <row r="51" spans="1:20" x14ac:dyDescent="0.35">
      <c r="A51" s="201" t="s">
        <v>924</v>
      </c>
      <c r="B51" s="200">
        <v>0</v>
      </c>
      <c r="C51" s="200">
        <v>996.96574079076584</v>
      </c>
      <c r="D51" s="200">
        <v>117.75140366320539</v>
      </c>
      <c r="E51" s="200">
        <v>0</v>
      </c>
      <c r="F51" s="200">
        <v>296.86267161632878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996.96574079076584</v>
      </c>
      <c r="R51" s="200">
        <v>1</v>
      </c>
      <c r="S51" s="200">
        <v>6.5102465016815936</v>
      </c>
      <c r="T51" s="200">
        <v>1003.475987292447</v>
      </c>
    </row>
    <row r="52" spans="1:20" x14ac:dyDescent="0.35">
      <c r="A52" s="201" t="s">
        <v>923</v>
      </c>
      <c r="B52" s="200">
        <v>0</v>
      </c>
      <c r="C52" s="200">
        <v>38.491771611082072</v>
      </c>
      <c r="D52" s="200">
        <v>22.184042445590109</v>
      </c>
      <c r="E52" s="200">
        <v>0</v>
      </c>
      <c r="F52" s="200">
        <v>8.1264616100930915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38.491771611082072</v>
      </c>
      <c r="R52" s="200">
        <v>1</v>
      </c>
      <c r="S52" s="200">
        <v>228.3094067386418</v>
      </c>
      <c r="T52" s="200">
        <v>266.80117834972378</v>
      </c>
    </row>
    <row r="53" spans="1:20" x14ac:dyDescent="0.35">
      <c r="A53" s="201" t="s">
        <v>922</v>
      </c>
      <c r="B53" s="200">
        <v>0</v>
      </c>
      <c r="C53" s="200">
        <v>90.690425958015936</v>
      </c>
      <c r="D53" s="200">
        <v>17.0610032064744</v>
      </c>
      <c r="E53" s="200">
        <v>0</v>
      </c>
      <c r="F53" s="200">
        <v>46.145162324775697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90.690425958015936</v>
      </c>
      <c r="R53" s="200">
        <v>1</v>
      </c>
      <c r="S53" s="200">
        <v>24.172327765118279</v>
      </c>
      <c r="T53" s="200">
        <v>114.8627537231342</v>
      </c>
    </row>
    <row r="54" spans="1:20" x14ac:dyDescent="0.35">
      <c r="A54" s="201" t="s">
        <v>921</v>
      </c>
      <c r="B54" s="200">
        <v>0</v>
      </c>
      <c r="C54" s="200">
        <v>130.30622019730421</v>
      </c>
      <c r="D54" s="200">
        <v>45.523682496789071</v>
      </c>
      <c r="E54" s="200">
        <v>0</v>
      </c>
      <c r="F54" s="200">
        <v>45.876406835460699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130.30622019730421</v>
      </c>
      <c r="R54" s="200">
        <v>1</v>
      </c>
      <c r="S54" s="200">
        <v>75.347396212035704</v>
      </c>
      <c r="T54" s="200">
        <v>205.65361640933989</v>
      </c>
    </row>
    <row r="55" spans="1:20" x14ac:dyDescent="0.35">
      <c r="A55" s="201" t="s">
        <v>920</v>
      </c>
      <c r="B55" s="200">
        <v>0</v>
      </c>
      <c r="C55" s="200">
        <v>78.97932085286557</v>
      </c>
      <c r="D55" s="200">
        <v>30.879174940674741</v>
      </c>
      <c r="E55" s="200">
        <v>0</v>
      </c>
      <c r="F55" s="200">
        <v>12.40242094695758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78.97932085286557</v>
      </c>
      <c r="R55" s="200">
        <v>1</v>
      </c>
      <c r="S55" s="200">
        <v>124.1190484575578</v>
      </c>
      <c r="T55" s="200">
        <v>203.09836931042329</v>
      </c>
    </row>
    <row r="56" spans="1:20" x14ac:dyDescent="0.35">
      <c r="A56" s="201" t="s">
        <v>919</v>
      </c>
      <c r="B56" s="200">
        <v>280.45671130588948</v>
      </c>
      <c r="C56" s="200">
        <v>0</v>
      </c>
      <c r="D56" s="200">
        <v>19.130905099140229</v>
      </c>
      <c r="E56" s="200">
        <v>14.8439326322345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280.45671130588948</v>
      </c>
      <c r="Q56" s="200">
        <v>0</v>
      </c>
      <c r="R56" s="200">
        <v>1</v>
      </c>
      <c r="S56" s="200">
        <v>290.88364473438202</v>
      </c>
      <c r="T56" s="200">
        <v>10.426933428492489</v>
      </c>
    </row>
    <row r="57" spans="1:20" x14ac:dyDescent="0.35">
      <c r="A57" s="201" t="s">
        <v>918</v>
      </c>
      <c r="B57" s="200">
        <v>192.48111347519711</v>
      </c>
      <c r="C57" s="200">
        <v>0</v>
      </c>
      <c r="D57" s="200">
        <v>29.41854995988119</v>
      </c>
      <c r="E57" s="200">
        <v>41.116619489021019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192.48111347519711</v>
      </c>
      <c r="Q57" s="200">
        <v>0</v>
      </c>
      <c r="R57" s="200">
        <v>1</v>
      </c>
      <c r="S57" s="200">
        <v>196.15111148921139</v>
      </c>
      <c r="T57" s="200">
        <v>3.6699980140142681</v>
      </c>
    </row>
    <row r="58" spans="1:20" x14ac:dyDescent="0.35">
      <c r="A58" s="201" t="s">
        <v>917</v>
      </c>
      <c r="B58" s="200">
        <v>0</v>
      </c>
      <c r="C58" s="200">
        <v>904.33541378233451</v>
      </c>
      <c r="D58" s="200">
        <v>116.69086053889011</v>
      </c>
      <c r="E58" s="200">
        <v>0</v>
      </c>
      <c r="F58" s="200">
        <v>928.02981042501767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904.33541378233451</v>
      </c>
      <c r="R58" s="200">
        <v>1</v>
      </c>
      <c r="S58" s="200">
        <v>154.05222138941221</v>
      </c>
      <c r="T58" s="200">
        <v>1058.387635171747</v>
      </c>
    </row>
    <row r="59" spans="1:20" x14ac:dyDescent="0.35">
      <c r="A59" s="201" t="s">
        <v>916</v>
      </c>
      <c r="B59" s="200">
        <v>5460.3730322644406</v>
      </c>
      <c r="C59" s="200">
        <v>0</v>
      </c>
      <c r="D59" s="200">
        <v>334.95423578328609</v>
      </c>
      <c r="E59" s="200">
        <v>1406.5887725754419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5460.3730322644406</v>
      </c>
      <c r="Q59" s="200">
        <v>0</v>
      </c>
      <c r="R59" s="200">
        <v>1</v>
      </c>
      <c r="S59" s="200">
        <v>5493.7623007108523</v>
      </c>
      <c r="T59" s="200">
        <v>33.389268446410441</v>
      </c>
    </row>
    <row r="60" spans="1:20" x14ac:dyDescent="0.35">
      <c r="A60" s="201" t="s">
        <v>915</v>
      </c>
      <c r="B60" s="200">
        <v>3276.4785999362002</v>
      </c>
      <c r="C60" s="200">
        <v>0</v>
      </c>
      <c r="D60" s="200">
        <v>478.65282818508058</v>
      </c>
      <c r="E60" s="200">
        <v>1578.3709090378311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3276.4785999362002</v>
      </c>
      <c r="Q60" s="200">
        <v>0</v>
      </c>
      <c r="R60" s="200">
        <v>1</v>
      </c>
      <c r="S60" s="200">
        <v>3374.7336935914459</v>
      </c>
      <c r="T60" s="200">
        <v>98.255093655246313</v>
      </c>
    </row>
    <row r="61" spans="1:20" x14ac:dyDescent="0.35">
      <c r="A61" s="201" t="s">
        <v>914</v>
      </c>
      <c r="B61" s="200">
        <v>352.70517560059341</v>
      </c>
      <c r="C61" s="200">
        <v>0</v>
      </c>
      <c r="D61" s="200">
        <v>59.123395337361252</v>
      </c>
      <c r="E61" s="200">
        <v>26.175754583859799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352.70517560059341</v>
      </c>
      <c r="Q61" s="200">
        <v>0</v>
      </c>
      <c r="R61" s="200">
        <v>1</v>
      </c>
      <c r="S61" s="200">
        <v>352.70517560059341</v>
      </c>
      <c r="T61" s="200">
        <v>0</v>
      </c>
    </row>
    <row r="62" spans="1:20" x14ac:dyDescent="0.35">
      <c r="A62" s="201" t="s">
        <v>913</v>
      </c>
      <c r="B62" s="200">
        <v>0</v>
      </c>
      <c r="C62" s="200">
        <v>148.93459650149521</v>
      </c>
      <c r="D62" s="200">
        <v>16.77685304510409</v>
      </c>
      <c r="E62" s="200">
        <v>0</v>
      </c>
      <c r="F62" s="200">
        <v>28.411715616760912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148.93459650149521</v>
      </c>
      <c r="R62" s="200">
        <v>1</v>
      </c>
      <c r="S62" s="200">
        <v>0</v>
      </c>
      <c r="T62" s="200">
        <v>148.93459650149521</v>
      </c>
    </row>
    <row r="63" spans="1:20" x14ac:dyDescent="0.35">
      <c r="A63" s="201" t="s">
        <v>912</v>
      </c>
      <c r="B63" s="200">
        <v>44.067574463459358</v>
      </c>
      <c r="C63" s="200">
        <v>0</v>
      </c>
      <c r="D63" s="200">
        <v>11.04425240057283</v>
      </c>
      <c r="E63" s="200">
        <v>2.3147485223124802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44.067574463459358</v>
      </c>
      <c r="Q63" s="200">
        <v>0</v>
      </c>
      <c r="R63" s="200">
        <v>1</v>
      </c>
      <c r="S63" s="200">
        <v>44.067574463459358</v>
      </c>
      <c r="T63" s="200">
        <v>0</v>
      </c>
    </row>
    <row r="64" spans="1:20" x14ac:dyDescent="0.35">
      <c r="A64" s="201" t="s">
        <v>911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910</v>
      </c>
      <c r="B65" s="200">
        <v>63.059347350008082</v>
      </c>
      <c r="C65" s="200">
        <v>0</v>
      </c>
      <c r="D65" s="200">
        <v>15.74889205027741</v>
      </c>
      <c r="E65" s="200">
        <v>122.49423816860249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63.059347350008082</v>
      </c>
      <c r="Q65" s="200">
        <v>0</v>
      </c>
      <c r="R65" s="200">
        <v>1</v>
      </c>
      <c r="S65" s="200">
        <v>86.966635695080797</v>
      </c>
      <c r="T65" s="200">
        <v>23.907288345072711</v>
      </c>
    </row>
    <row r="66" spans="1:20" x14ac:dyDescent="0.35">
      <c r="A66" s="201" t="s">
        <v>909</v>
      </c>
      <c r="B66" s="200">
        <v>11.205665810348419</v>
      </c>
      <c r="C66" s="200">
        <v>0</v>
      </c>
      <c r="D66" s="200">
        <v>7.3723394809996661</v>
      </c>
      <c r="E66" s="200">
        <v>8.8147595023141605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11.205665810348419</v>
      </c>
      <c r="Q66" s="200">
        <v>0</v>
      </c>
      <c r="R66" s="200">
        <v>1</v>
      </c>
      <c r="S66" s="200">
        <v>11.205665810348419</v>
      </c>
      <c r="T66" s="200">
        <v>0</v>
      </c>
    </row>
    <row r="67" spans="1:20" x14ac:dyDescent="0.35">
      <c r="A67" s="201" t="s">
        <v>908</v>
      </c>
      <c r="B67" s="200">
        <v>0</v>
      </c>
      <c r="C67" s="200">
        <v>114.8136168261055</v>
      </c>
      <c r="D67" s="200">
        <v>37.271734367942749</v>
      </c>
      <c r="E67" s="200">
        <v>0</v>
      </c>
      <c r="F67" s="200">
        <v>158.15941358703179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114.8136168261055</v>
      </c>
      <c r="R67" s="200">
        <v>1</v>
      </c>
      <c r="S67" s="200">
        <v>0</v>
      </c>
      <c r="T67" s="200">
        <v>114.8136168261055</v>
      </c>
    </row>
    <row r="68" spans="1:20" x14ac:dyDescent="0.35">
      <c r="A68" s="201" t="s">
        <v>907</v>
      </c>
      <c r="B68" s="200">
        <v>0</v>
      </c>
      <c r="C68" s="200">
        <v>3.149935986826482</v>
      </c>
      <c r="D68" s="200">
        <v>0.87871682529879269</v>
      </c>
      <c r="E68" s="200">
        <v>0</v>
      </c>
      <c r="F68" s="200">
        <v>5.4632909273204708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3.149935986826482</v>
      </c>
      <c r="R68" s="200">
        <v>1</v>
      </c>
      <c r="S68" s="200">
        <v>0</v>
      </c>
      <c r="T68" s="200">
        <v>3.149935986826482</v>
      </c>
    </row>
    <row r="69" spans="1:20" x14ac:dyDescent="0.35">
      <c r="A69" s="201" t="s">
        <v>906</v>
      </c>
      <c r="B69" s="200">
        <v>262.96836416863812</v>
      </c>
      <c r="C69" s="200">
        <v>0</v>
      </c>
      <c r="D69" s="200">
        <v>28.017767780138879</v>
      </c>
      <c r="E69" s="200">
        <v>24.0457629985398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262.96836416863812</v>
      </c>
      <c r="Q69" s="200">
        <v>0</v>
      </c>
      <c r="R69" s="200">
        <v>1</v>
      </c>
      <c r="S69" s="200">
        <v>262.96836416863812</v>
      </c>
      <c r="T69" s="200">
        <v>0</v>
      </c>
    </row>
    <row r="70" spans="1:20" x14ac:dyDescent="0.35">
      <c r="A70" s="201" t="s">
        <v>905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904</v>
      </c>
      <c r="B71" s="200">
        <v>0</v>
      </c>
      <c r="C71" s="200">
        <v>0</v>
      </c>
      <c r="D71" s="200">
        <v>0</v>
      </c>
      <c r="E71" s="200">
        <v>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0</v>
      </c>
      <c r="R71" s="200">
        <v>1</v>
      </c>
      <c r="S71" s="200">
        <v>0</v>
      </c>
      <c r="T71" s="200">
        <v>0</v>
      </c>
    </row>
    <row r="72" spans="1:20" x14ac:dyDescent="0.35">
      <c r="A72" s="201" t="s">
        <v>903</v>
      </c>
      <c r="B72" s="200">
        <v>0</v>
      </c>
      <c r="C72" s="200">
        <v>0</v>
      </c>
      <c r="D72" s="200">
        <v>0</v>
      </c>
      <c r="E72" s="200">
        <v>0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0</v>
      </c>
      <c r="R72" s="200">
        <v>1</v>
      </c>
      <c r="S72" s="200">
        <v>0</v>
      </c>
      <c r="T72" s="200">
        <v>0</v>
      </c>
    </row>
    <row r="73" spans="1:20" x14ac:dyDescent="0.35">
      <c r="A73" s="201" t="s">
        <v>902</v>
      </c>
      <c r="B73" s="200">
        <v>0</v>
      </c>
      <c r="C73" s="200">
        <v>5.5637731298154316</v>
      </c>
      <c r="D73" s="200">
        <v>1.546578867007727</v>
      </c>
      <c r="E73" s="200">
        <v>0</v>
      </c>
      <c r="F73" s="200">
        <v>1.7248668250572221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5.5637731298154316</v>
      </c>
      <c r="R73" s="200">
        <v>1</v>
      </c>
      <c r="S73" s="200">
        <v>0</v>
      </c>
      <c r="T73" s="200">
        <v>5.5637731298154316</v>
      </c>
    </row>
    <row r="74" spans="1:20" x14ac:dyDescent="0.35">
      <c r="A74" s="201" t="s">
        <v>901</v>
      </c>
      <c r="B74" s="200">
        <v>0</v>
      </c>
      <c r="C74" s="200">
        <v>1049.58157518493</v>
      </c>
      <c r="D74" s="200">
        <v>400.5137848360099</v>
      </c>
      <c r="E74" s="200">
        <v>0</v>
      </c>
      <c r="F74" s="200">
        <v>1427.674342023339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1049.58157518493</v>
      </c>
      <c r="R74" s="200">
        <v>1</v>
      </c>
      <c r="S74" s="200">
        <v>0</v>
      </c>
      <c r="T74" s="200">
        <v>1049.58157518493</v>
      </c>
    </row>
    <row r="75" spans="1:20" x14ac:dyDescent="0.35">
      <c r="A75" s="201" t="s">
        <v>900</v>
      </c>
      <c r="B75" s="200">
        <v>801.13877115907326</v>
      </c>
      <c r="C75" s="200">
        <v>0</v>
      </c>
      <c r="D75" s="200">
        <v>141.9189998198203</v>
      </c>
      <c r="E75" s="200">
        <v>58.3626709486484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801.13877115907326</v>
      </c>
      <c r="Q75" s="200">
        <v>0</v>
      </c>
      <c r="R75" s="200">
        <v>1</v>
      </c>
      <c r="S75" s="200">
        <v>988.12772395214529</v>
      </c>
      <c r="T75" s="200">
        <v>186.98895279307209</v>
      </c>
    </row>
    <row r="76" spans="1:20" x14ac:dyDescent="0.35">
      <c r="A76" s="201" t="s">
        <v>899</v>
      </c>
      <c r="B76" s="200">
        <v>0</v>
      </c>
      <c r="C76" s="200">
        <v>0</v>
      </c>
      <c r="D76" s="200">
        <v>0</v>
      </c>
      <c r="E76" s="200">
        <v>0</v>
      </c>
      <c r="F76" s="200">
        <v>0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0</v>
      </c>
      <c r="R76" s="200">
        <v>1</v>
      </c>
      <c r="S76" s="200">
        <v>0</v>
      </c>
      <c r="T76" s="200">
        <v>0</v>
      </c>
    </row>
    <row r="77" spans="1:20" x14ac:dyDescent="0.35">
      <c r="A77" s="201" t="s">
        <v>898</v>
      </c>
      <c r="B77" s="200">
        <v>0</v>
      </c>
      <c r="C77" s="200">
        <v>0</v>
      </c>
      <c r="D77" s="200">
        <v>0</v>
      </c>
      <c r="E77" s="200">
        <v>0</v>
      </c>
      <c r="F77" s="200">
        <v>0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0</v>
      </c>
      <c r="Q77" s="200">
        <v>0</v>
      </c>
      <c r="R77" s="200">
        <v>1</v>
      </c>
      <c r="S77" s="200">
        <v>0</v>
      </c>
      <c r="T77" s="200">
        <v>0</v>
      </c>
    </row>
    <row r="78" spans="1:20" x14ac:dyDescent="0.35">
      <c r="A78" s="201" t="s">
        <v>897</v>
      </c>
      <c r="B78" s="200">
        <v>25.74302159203549</v>
      </c>
      <c r="C78" s="200">
        <v>0</v>
      </c>
      <c r="D78" s="200">
        <v>1.052814323575725</v>
      </c>
      <c r="E78" s="200">
        <v>1622.4085526779329</v>
      </c>
      <c r="F78" s="200">
        <v>0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25.74302159203549</v>
      </c>
      <c r="Q78" s="200">
        <v>0</v>
      </c>
      <c r="R78" s="200">
        <v>1</v>
      </c>
      <c r="S78" s="200">
        <v>27.678326793253749</v>
      </c>
      <c r="T78" s="200">
        <v>1.935305201218263</v>
      </c>
    </row>
    <row r="79" spans="1:20" x14ac:dyDescent="0.35">
      <c r="A79" s="201" t="s">
        <v>896</v>
      </c>
      <c r="B79" s="200">
        <v>0</v>
      </c>
      <c r="C79" s="200">
        <v>885.79774103674117</v>
      </c>
      <c r="D79" s="200">
        <v>88.224162337162923</v>
      </c>
      <c r="E79" s="200">
        <v>0</v>
      </c>
      <c r="F79" s="200">
        <v>5929.9084354040406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0</v>
      </c>
      <c r="Q79" s="200">
        <v>885.79774103674117</v>
      </c>
      <c r="R79" s="200">
        <v>1</v>
      </c>
      <c r="S79" s="200">
        <v>0</v>
      </c>
      <c r="T79" s="200">
        <v>885.79774103674117</v>
      </c>
    </row>
    <row r="80" spans="1:20" x14ac:dyDescent="0.35">
      <c r="A80" s="201" t="s">
        <v>895</v>
      </c>
      <c r="B80" s="200">
        <v>33.223267272652834</v>
      </c>
      <c r="C80" s="200">
        <v>0</v>
      </c>
      <c r="D80" s="200">
        <v>28.14899536271777</v>
      </c>
      <c r="E80" s="200">
        <v>732.32420765789618</v>
      </c>
      <c r="F80" s="200">
        <v>0</v>
      </c>
      <c r="G80" s="200">
        <v>0</v>
      </c>
      <c r="H80" s="200">
        <v>1</v>
      </c>
      <c r="I80" s="200">
        <v>1</v>
      </c>
      <c r="J80" s="200">
        <v>1</v>
      </c>
      <c r="K80" s="200">
        <v>1</v>
      </c>
      <c r="L80" s="200">
        <v>0</v>
      </c>
      <c r="M80" s="200">
        <v>0</v>
      </c>
      <c r="N80" s="200">
        <v>0</v>
      </c>
      <c r="O80" s="200">
        <v>0</v>
      </c>
      <c r="P80" s="200">
        <v>33.223267272652834</v>
      </c>
      <c r="Q80" s="200">
        <v>0</v>
      </c>
      <c r="R80" s="200">
        <v>1</v>
      </c>
      <c r="S80" s="200">
        <v>166.9725856127346</v>
      </c>
      <c r="T80" s="200">
        <v>133.7493183400818</v>
      </c>
    </row>
    <row r="81" spans="1:20" x14ac:dyDescent="0.35">
      <c r="A81" s="201" t="s">
        <v>894</v>
      </c>
      <c r="B81" s="200">
        <v>0</v>
      </c>
      <c r="C81" s="200">
        <v>8449.4588135020931</v>
      </c>
      <c r="D81" s="200">
        <v>56.521641434230382</v>
      </c>
      <c r="E81" s="200">
        <v>0</v>
      </c>
      <c r="F81" s="200" t="s">
        <v>990</v>
      </c>
      <c r="G81" s="200">
        <v>0</v>
      </c>
      <c r="H81" s="200">
        <v>1</v>
      </c>
      <c r="I81" s="200">
        <v>1</v>
      </c>
      <c r="J81" s="200">
        <v>1</v>
      </c>
      <c r="K81" s="200">
        <v>1</v>
      </c>
      <c r="L81" s="200">
        <v>0</v>
      </c>
      <c r="M81" s="200">
        <v>0</v>
      </c>
      <c r="N81" s="200">
        <v>0</v>
      </c>
      <c r="O81" s="200">
        <v>0</v>
      </c>
      <c r="P81" s="200">
        <v>0</v>
      </c>
      <c r="Q81" s="200">
        <v>8449.4588135020931</v>
      </c>
      <c r="R81" s="200">
        <v>1</v>
      </c>
      <c r="S81" s="200">
        <v>4066.6817315325361</v>
      </c>
      <c r="T81" s="200">
        <v>12516.14054503463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56F4AB-FD6E-440F-9183-55760CEEFB5A}">
  <dimension ref="A1:Y81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965</v>
      </c>
    </row>
    <row r="6" spans="1:25" x14ac:dyDescent="0.35">
      <c r="A6" s="201" t="s">
        <v>873</v>
      </c>
      <c r="B6" s="200" t="s">
        <v>964</v>
      </c>
    </row>
    <row r="7" spans="1:25" x14ac:dyDescent="0.35">
      <c r="A7" s="201" t="s">
        <v>872</v>
      </c>
      <c r="B7" s="200">
        <v>16602</v>
      </c>
    </row>
    <row r="8" spans="1:25" x14ac:dyDescent="0.35">
      <c r="A8" s="201" t="s">
        <v>871</v>
      </c>
      <c r="B8" s="200">
        <v>8577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963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947</v>
      </c>
    </row>
    <row r="15" spans="1:25" s="202" customFormat="1" ht="50" customHeight="1" x14ac:dyDescent="0.35">
      <c r="A15" s="202" t="s">
        <v>4</v>
      </c>
      <c r="B15" s="202" t="s">
        <v>961</v>
      </c>
      <c r="C15" s="202" t="s">
        <v>960</v>
      </c>
      <c r="D15" s="202" t="s">
        <v>164</v>
      </c>
      <c r="E15" s="202" t="s">
        <v>287</v>
      </c>
      <c r="F15" s="202" t="s">
        <v>289</v>
      </c>
      <c r="G15" s="202" t="s">
        <v>977</v>
      </c>
      <c r="H15" s="202" t="s">
        <v>976</v>
      </c>
      <c r="I15" s="202" t="s">
        <v>975</v>
      </c>
      <c r="J15" s="202" t="s">
        <v>974</v>
      </c>
      <c r="K15" s="202" t="s">
        <v>973</v>
      </c>
      <c r="L15" s="202" t="s">
        <v>972</v>
      </c>
      <c r="M15" s="202" t="s">
        <v>971</v>
      </c>
      <c r="N15" s="202" t="s">
        <v>970</v>
      </c>
      <c r="O15" s="202" t="s">
        <v>969</v>
      </c>
      <c r="P15" s="202" t="s">
        <v>968</v>
      </c>
      <c r="Q15" s="202" t="s">
        <v>967</v>
      </c>
      <c r="R15" s="202" t="s">
        <v>966</v>
      </c>
      <c r="S15" s="202" t="s">
        <v>961</v>
      </c>
      <c r="T15" s="202" t="s">
        <v>960</v>
      </c>
      <c r="U15" s="202" t="s">
        <v>988</v>
      </c>
      <c r="V15" s="202" t="s">
        <v>987</v>
      </c>
      <c r="W15" s="202" t="s">
        <v>982</v>
      </c>
      <c r="X15" s="202" t="s">
        <v>985</v>
      </c>
      <c r="Y15" s="202" t="s">
        <v>980</v>
      </c>
    </row>
    <row r="16" spans="1:25" x14ac:dyDescent="0.35">
      <c r="A16" s="201" t="s">
        <v>478</v>
      </c>
      <c r="B16" s="200">
        <v>5354.2599727999568</v>
      </c>
      <c r="C16" s="200">
        <v>0</v>
      </c>
      <c r="D16" s="200">
        <v>0</v>
      </c>
      <c r="E16" s="200">
        <v>0</v>
      </c>
      <c r="F16" s="200">
        <v>0</v>
      </c>
      <c r="G16" s="200">
        <v>1892.9743502132469</v>
      </c>
      <c r="H16" s="200">
        <v>1</v>
      </c>
      <c r="I16" s="200">
        <v>1</v>
      </c>
      <c r="J16" s="200">
        <v>1</v>
      </c>
      <c r="K16" s="200">
        <v>1</v>
      </c>
      <c r="L16" s="200">
        <v>902.45030635101557</v>
      </c>
      <c r="M16" s="200">
        <v>8782.2221335707254</v>
      </c>
      <c r="N16" s="200">
        <v>16931.906762934941</v>
      </c>
      <c r="O16" s="200">
        <v>8149.6846293642193</v>
      </c>
      <c r="P16" s="200">
        <v>7772.5409282340524</v>
      </c>
      <c r="Q16" s="200">
        <v>2418.2809554340938</v>
      </c>
      <c r="R16" s="200">
        <v>1</v>
      </c>
      <c r="S16" s="200">
        <v>12020.62782642308</v>
      </c>
      <c r="T16" s="200">
        <v>6666.3678536231246</v>
      </c>
      <c r="U16" s="199">
        <v>238.35555472013101</v>
      </c>
      <c r="V16" s="199">
        <v>1877.4987252274691</v>
      </c>
      <c r="W16" s="199">
        <v>3770.473075440716</v>
      </c>
      <c r="X16" s="199">
        <v>0</v>
      </c>
      <c r="Y16" s="199">
        <v>902.45030635101557</v>
      </c>
    </row>
    <row r="17" spans="1:20" x14ac:dyDescent="0.35">
      <c r="A17" s="201" t="s">
        <v>958</v>
      </c>
      <c r="B17" s="200">
        <v>0</v>
      </c>
      <c r="C17" s="200">
        <v>49.339797502167393</v>
      </c>
      <c r="D17" s="200">
        <v>148.6343375125642</v>
      </c>
      <c r="E17" s="200">
        <v>0</v>
      </c>
      <c r="F17" s="200">
        <v>4.6228429152238686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49.339797502167393</v>
      </c>
      <c r="R17" s="200">
        <v>1</v>
      </c>
      <c r="S17" s="200">
        <v>138.8024694687152</v>
      </c>
      <c r="T17" s="200">
        <v>188.14226697088259</v>
      </c>
    </row>
    <row r="18" spans="1:20" x14ac:dyDescent="0.35">
      <c r="A18" s="201" t="s">
        <v>957</v>
      </c>
      <c r="B18" s="200">
        <v>0</v>
      </c>
      <c r="C18" s="200">
        <v>380.80724580246391</v>
      </c>
      <c r="D18" s="200">
        <v>639.81909320381101</v>
      </c>
      <c r="E18" s="200">
        <v>0</v>
      </c>
      <c r="F18" s="200">
        <v>43.673477862647623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380.80724580246391</v>
      </c>
      <c r="R18" s="200">
        <v>1</v>
      </c>
      <c r="S18" s="200">
        <v>495.30687882219041</v>
      </c>
      <c r="T18" s="200">
        <v>876.11412462465421</v>
      </c>
    </row>
    <row r="19" spans="1:20" x14ac:dyDescent="0.35">
      <c r="A19" s="201" t="s">
        <v>956</v>
      </c>
      <c r="B19" s="200">
        <v>185.99746633115871</v>
      </c>
      <c r="C19" s="200">
        <v>0</v>
      </c>
      <c r="D19" s="200">
        <v>143.97958770173159</v>
      </c>
      <c r="E19" s="200">
        <v>10.637686329147879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185.99746633115871</v>
      </c>
      <c r="Q19" s="200">
        <v>0</v>
      </c>
      <c r="R19" s="200">
        <v>1</v>
      </c>
      <c r="S19" s="200">
        <v>232.84231724735861</v>
      </c>
      <c r="T19" s="200">
        <v>46.84485091619986</v>
      </c>
    </row>
    <row r="20" spans="1:20" x14ac:dyDescent="0.35">
      <c r="A20" s="201" t="s">
        <v>955</v>
      </c>
      <c r="B20" s="200">
        <v>0</v>
      </c>
      <c r="C20" s="200">
        <v>0</v>
      </c>
      <c r="D20" s="200">
        <v>0</v>
      </c>
      <c r="E20" s="200">
        <v>0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0</v>
      </c>
      <c r="R20" s="200">
        <v>1</v>
      </c>
      <c r="S20" s="200">
        <v>0</v>
      </c>
      <c r="T20" s="200">
        <v>0</v>
      </c>
    </row>
    <row r="21" spans="1:20" x14ac:dyDescent="0.35">
      <c r="A21" s="201" t="s">
        <v>954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953</v>
      </c>
      <c r="B22" s="200">
        <v>124.6365648803437</v>
      </c>
      <c r="C22" s="200">
        <v>0</v>
      </c>
      <c r="D22" s="200">
        <v>342.19236130728763</v>
      </c>
      <c r="E22" s="200">
        <v>20.175857818337491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124.6365648803437</v>
      </c>
      <c r="Q22" s="200">
        <v>0</v>
      </c>
      <c r="R22" s="200">
        <v>1</v>
      </c>
      <c r="S22" s="200">
        <v>124.6365648803437</v>
      </c>
      <c r="T22" s="200">
        <v>0</v>
      </c>
    </row>
    <row r="23" spans="1:20" x14ac:dyDescent="0.35">
      <c r="A23" s="201" t="s">
        <v>952</v>
      </c>
      <c r="B23" s="200">
        <v>0</v>
      </c>
      <c r="C23" s="200">
        <v>27.559919441429638</v>
      </c>
      <c r="D23" s="200">
        <v>163.097702879899</v>
      </c>
      <c r="E23" s="200">
        <v>0</v>
      </c>
      <c r="F23" s="200">
        <v>1576.5211652088481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27.559919441429638</v>
      </c>
      <c r="R23" s="200">
        <v>1</v>
      </c>
      <c r="S23" s="200">
        <v>0</v>
      </c>
      <c r="T23" s="200">
        <v>27.559919441429638</v>
      </c>
    </row>
    <row r="24" spans="1:20" x14ac:dyDescent="0.35">
      <c r="A24" s="201" t="s">
        <v>951</v>
      </c>
      <c r="B24" s="200">
        <v>0</v>
      </c>
      <c r="C24" s="200">
        <v>29.49960016759935</v>
      </c>
      <c r="D24" s="200">
        <v>142.4704982227675</v>
      </c>
      <c r="E24" s="200">
        <v>0</v>
      </c>
      <c r="F24" s="200">
        <v>50.354518195211007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29.49960016759935</v>
      </c>
      <c r="R24" s="200">
        <v>1</v>
      </c>
      <c r="S24" s="200">
        <v>0</v>
      </c>
      <c r="T24" s="200">
        <v>29.49960016759935</v>
      </c>
    </row>
    <row r="25" spans="1:20" x14ac:dyDescent="0.35">
      <c r="A25" s="201" t="s">
        <v>950</v>
      </c>
      <c r="B25" s="200">
        <v>0</v>
      </c>
      <c r="C25" s="200">
        <v>457.46729483093748</v>
      </c>
      <c r="D25" s="200">
        <v>906.72614126812482</v>
      </c>
      <c r="E25" s="200">
        <v>0</v>
      </c>
      <c r="F25" s="200">
        <v>403.91295777791811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457.46729483093748</v>
      </c>
      <c r="R25" s="200">
        <v>1</v>
      </c>
      <c r="S25" s="200">
        <v>199.52268330443829</v>
      </c>
      <c r="T25" s="200">
        <v>656.98997813537574</v>
      </c>
    </row>
    <row r="26" spans="1:20" x14ac:dyDescent="0.35">
      <c r="A26" s="201" t="s">
        <v>949</v>
      </c>
      <c r="B26" s="200">
        <v>0</v>
      </c>
      <c r="C26" s="200">
        <v>0</v>
      </c>
      <c r="D26" s="200">
        <v>0</v>
      </c>
      <c r="E26" s="200">
        <v>0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0</v>
      </c>
      <c r="R26" s="200">
        <v>1</v>
      </c>
      <c r="S26" s="200">
        <v>0</v>
      </c>
      <c r="T26" s="200">
        <v>0</v>
      </c>
    </row>
    <row r="27" spans="1:20" x14ac:dyDescent="0.35">
      <c r="A27" s="201" t="s">
        <v>948</v>
      </c>
      <c r="B27" s="200">
        <v>301.51362092076158</v>
      </c>
      <c r="C27" s="200">
        <v>0</v>
      </c>
      <c r="D27" s="200">
        <v>396.12540192702511</v>
      </c>
      <c r="E27" s="200">
        <v>163.97177781241419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301.51362092076158</v>
      </c>
      <c r="Q27" s="200">
        <v>0</v>
      </c>
      <c r="R27" s="200">
        <v>1</v>
      </c>
      <c r="S27" s="200">
        <v>301.51362092076158</v>
      </c>
      <c r="T27" s="200">
        <v>0</v>
      </c>
    </row>
    <row r="28" spans="1:20" x14ac:dyDescent="0.35">
      <c r="A28" s="201" t="s">
        <v>947</v>
      </c>
      <c r="B28" s="200">
        <v>0</v>
      </c>
      <c r="C28" s="200">
        <v>0</v>
      </c>
      <c r="D28" s="200">
        <v>0</v>
      </c>
      <c r="E28" s="200">
        <v>0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0</v>
      </c>
      <c r="R28" s="200">
        <v>1</v>
      </c>
      <c r="S28" s="200">
        <v>0</v>
      </c>
      <c r="T28" s="200">
        <v>0</v>
      </c>
    </row>
    <row r="29" spans="1:20" x14ac:dyDescent="0.35">
      <c r="A29" s="201" t="s">
        <v>946</v>
      </c>
      <c r="B29" s="200">
        <v>0</v>
      </c>
      <c r="C29" s="200">
        <v>379.45883889282987</v>
      </c>
      <c r="D29" s="200">
        <v>5759.8656212091246</v>
      </c>
      <c r="E29" s="200">
        <v>0</v>
      </c>
      <c r="F29" s="200">
        <v>846.01200923206625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379.45883889282987</v>
      </c>
      <c r="R29" s="200">
        <v>1</v>
      </c>
      <c r="S29" s="200">
        <v>120.1603993092036</v>
      </c>
      <c r="T29" s="200">
        <v>499.6192382020335</v>
      </c>
    </row>
    <row r="30" spans="1:20" x14ac:dyDescent="0.35">
      <c r="A30" s="201" t="s">
        <v>945</v>
      </c>
      <c r="B30" s="200">
        <v>0</v>
      </c>
      <c r="C30" s="200">
        <v>0</v>
      </c>
      <c r="D30" s="200">
        <v>0</v>
      </c>
      <c r="E30" s="200">
        <v>0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0</v>
      </c>
      <c r="R30" s="200">
        <v>1</v>
      </c>
      <c r="S30" s="200">
        <v>0</v>
      </c>
      <c r="T30" s="200">
        <v>0</v>
      </c>
    </row>
    <row r="31" spans="1:20" x14ac:dyDescent="0.35">
      <c r="A31" s="201" t="s">
        <v>944</v>
      </c>
      <c r="B31" s="200">
        <v>2179.1625589334722</v>
      </c>
      <c r="C31" s="200">
        <v>0</v>
      </c>
      <c r="D31" s="200">
        <v>96.233858470221307</v>
      </c>
      <c r="E31" s="200">
        <v>1453.2755168218</v>
      </c>
      <c r="F31" s="200">
        <v>0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2179.1625589334722</v>
      </c>
      <c r="Q31" s="200">
        <v>0</v>
      </c>
      <c r="R31" s="200">
        <v>1</v>
      </c>
      <c r="S31" s="200">
        <v>2937.7794544313861</v>
      </c>
      <c r="T31" s="200">
        <v>758.61689549791402</v>
      </c>
    </row>
    <row r="32" spans="1:20" x14ac:dyDescent="0.35">
      <c r="A32" s="201" t="s">
        <v>943</v>
      </c>
      <c r="B32" s="200">
        <v>0</v>
      </c>
      <c r="C32" s="200">
        <v>266.97114178262228</v>
      </c>
      <c r="D32" s="200">
        <v>53.773520007658902</v>
      </c>
      <c r="E32" s="200">
        <v>0</v>
      </c>
      <c r="F32" s="200">
        <v>396.63024863432088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0</v>
      </c>
      <c r="Q32" s="200">
        <v>266.97114178262228</v>
      </c>
      <c r="R32" s="200">
        <v>1</v>
      </c>
      <c r="S32" s="200">
        <v>829.89831977429378</v>
      </c>
      <c r="T32" s="200">
        <v>1096.8694615569159</v>
      </c>
    </row>
    <row r="33" spans="1:20" x14ac:dyDescent="0.35">
      <c r="A33" s="201" t="s">
        <v>942</v>
      </c>
      <c r="B33" s="200">
        <v>0</v>
      </c>
      <c r="C33" s="200">
        <v>0</v>
      </c>
      <c r="D33" s="200">
        <v>0</v>
      </c>
      <c r="E33" s="200">
        <v>0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</v>
      </c>
      <c r="Q33" s="200">
        <v>0</v>
      </c>
      <c r="R33" s="200">
        <v>1</v>
      </c>
      <c r="S33" s="200">
        <v>0</v>
      </c>
      <c r="T33" s="200">
        <v>0</v>
      </c>
    </row>
    <row r="34" spans="1:20" x14ac:dyDescent="0.35">
      <c r="A34" s="201" t="s">
        <v>941</v>
      </c>
      <c r="B34" s="200">
        <v>8.0774783107502017</v>
      </c>
      <c r="C34" s="200">
        <v>0</v>
      </c>
      <c r="D34" s="200">
        <v>4.3312273260859362</v>
      </c>
      <c r="E34" s="200">
        <v>0.46626751732363808</v>
      </c>
      <c r="F34" s="200">
        <v>0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8.0774783107502017</v>
      </c>
      <c r="Q34" s="200">
        <v>0</v>
      </c>
      <c r="R34" s="200">
        <v>1</v>
      </c>
      <c r="S34" s="200">
        <v>8.0774783107502017</v>
      </c>
      <c r="T34" s="200">
        <v>0</v>
      </c>
    </row>
    <row r="35" spans="1:20" x14ac:dyDescent="0.35">
      <c r="A35" s="201" t="s">
        <v>940</v>
      </c>
      <c r="B35" s="200">
        <v>0</v>
      </c>
      <c r="C35" s="200">
        <v>6.194793801741433</v>
      </c>
      <c r="D35" s="200">
        <v>18.01072414918211</v>
      </c>
      <c r="E35" s="200">
        <v>0</v>
      </c>
      <c r="F35" s="200">
        <v>8.4712778986943817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0</v>
      </c>
      <c r="Q35" s="200">
        <v>6.194793801741433</v>
      </c>
      <c r="R35" s="200">
        <v>1</v>
      </c>
      <c r="S35" s="200">
        <v>49.778560314500439</v>
      </c>
      <c r="T35" s="200">
        <v>55.973354116241872</v>
      </c>
    </row>
    <row r="36" spans="1:20" x14ac:dyDescent="0.35">
      <c r="A36" s="201" t="s">
        <v>939</v>
      </c>
      <c r="B36" s="200">
        <v>0</v>
      </c>
      <c r="C36" s="200">
        <v>0.34702668110821988</v>
      </c>
      <c r="D36" s="200">
        <v>9.4383089584934535E-2</v>
      </c>
      <c r="E36" s="200">
        <v>0</v>
      </c>
      <c r="F36" s="200">
        <v>0.56627374394555574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0</v>
      </c>
      <c r="Q36" s="200">
        <v>0.34702668110821988</v>
      </c>
      <c r="R36" s="200">
        <v>1</v>
      </c>
      <c r="S36" s="200">
        <v>0</v>
      </c>
      <c r="T36" s="200">
        <v>0.34702668110821988</v>
      </c>
    </row>
    <row r="37" spans="1:20" x14ac:dyDescent="0.35">
      <c r="A37" s="201" t="s">
        <v>938</v>
      </c>
      <c r="B37" s="200">
        <v>0</v>
      </c>
      <c r="C37" s="200">
        <v>0</v>
      </c>
      <c r="D37" s="200">
        <v>0</v>
      </c>
      <c r="E37" s="200">
        <v>0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0</v>
      </c>
      <c r="Q37" s="200">
        <v>0</v>
      </c>
      <c r="R37" s="200">
        <v>1</v>
      </c>
      <c r="S37" s="200">
        <v>0</v>
      </c>
      <c r="T37" s="200">
        <v>0</v>
      </c>
    </row>
    <row r="38" spans="1:20" x14ac:dyDescent="0.35">
      <c r="A38" s="201" t="s">
        <v>937</v>
      </c>
      <c r="B38" s="200">
        <v>0</v>
      </c>
      <c r="C38" s="200">
        <v>109.5788856584691</v>
      </c>
      <c r="D38" s="200">
        <v>25.030711220833869</v>
      </c>
      <c r="E38" s="200">
        <v>0</v>
      </c>
      <c r="F38" s="200">
        <v>611.94957281463451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109.5788856584691</v>
      </c>
      <c r="R38" s="200">
        <v>1</v>
      </c>
      <c r="S38" s="200">
        <v>38.075312525345247</v>
      </c>
      <c r="T38" s="200">
        <v>147.65419818381429</v>
      </c>
    </row>
    <row r="39" spans="1:20" x14ac:dyDescent="0.35">
      <c r="A39" s="201" t="s">
        <v>936</v>
      </c>
      <c r="B39" s="200">
        <v>635.89242246548747</v>
      </c>
      <c r="C39" s="200">
        <v>0</v>
      </c>
      <c r="D39" s="200">
        <v>199.28146221269839</v>
      </c>
      <c r="E39" s="200">
        <v>116.0149328330406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635.89242246548747</v>
      </c>
      <c r="Q39" s="200">
        <v>0</v>
      </c>
      <c r="R39" s="200">
        <v>1</v>
      </c>
      <c r="S39" s="200">
        <v>640.16867198074533</v>
      </c>
      <c r="T39" s="200">
        <v>4.2762495152578079</v>
      </c>
    </row>
    <row r="40" spans="1:20" x14ac:dyDescent="0.35">
      <c r="A40" s="201" t="s">
        <v>935</v>
      </c>
      <c r="B40" s="200">
        <v>0</v>
      </c>
      <c r="C40" s="200">
        <v>389.64885041906831</v>
      </c>
      <c r="D40" s="200">
        <v>73.429475051307875</v>
      </c>
      <c r="E40" s="200">
        <v>0</v>
      </c>
      <c r="F40" s="200">
        <v>4770.4539143153224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389.64885041906831</v>
      </c>
      <c r="R40" s="200">
        <v>1</v>
      </c>
      <c r="S40" s="200">
        <v>0</v>
      </c>
      <c r="T40" s="200">
        <v>389.64885041906831</v>
      </c>
    </row>
    <row r="41" spans="1:20" x14ac:dyDescent="0.35">
      <c r="A41" s="201" t="s">
        <v>934</v>
      </c>
      <c r="B41" s="200">
        <v>0</v>
      </c>
      <c r="C41" s="200">
        <v>0</v>
      </c>
      <c r="D41" s="200">
        <v>0</v>
      </c>
      <c r="E41" s="200">
        <v>0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0</v>
      </c>
      <c r="R41" s="200">
        <v>1</v>
      </c>
      <c r="S41" s="200">
        <v>0</v>
      </c>
      <c r="T41" s="200">
        <v>0</v>
      </c>
    </row>
    <row r="42" spans="1:20" x14ac:dyDescent="0.35">
      <c r="A42" s="201" t="s">
        <v>933</v>
      </c>
      <c r="B42" s="200">
        <v>0</v>
      </c>
      <c r="C42" s="200">
        <v>0</v>
      </c>
      <c r="D42" s="200">
        <v>0</v>
      </c>
      <c r="E42" s="200">
        <v>0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0</v>
      </c>
      <c r="R42" s="200">
        <v>1</v>
      </c>
      <c r="S42" s="200">
        <v>0</v>
      </c>
      <c r="T42" s="200">
        <v>0</v>
      </c>
    </row>
    <row r="43" spans="1:20" x14ac:dyDescent="0.35">
      <c r="A43" s="201" t="s">
        <v>932</v>
      </c>
      <c r="B43" s="200">
        <v>721.52771405284034</v>
      </c>
      <c r="C43" s="200">
        <v>0</v>
      </c>
      <c r="D43" s="200">
        <v>186.0242831559145</v>
      </c>
      <c r="E43" s="200">
        <v>147.72260949030749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721.52771405284034</v>
      </c>
      <c r="Q43" s="200">
        <v>0</v>
      </c>
      <c r="R43" s="200">
        <v>1</v>
      </c>
      <c r="S43" s="200">
        <v>740.91942246627264</v>
      </c>
      <c r="T43" s="200">
        <v>19.391708413432351</v>
      </c>
    </row>
    <row r="44" spans="1:20" x14ac:dyDescent="0.35">
      <c r="A44" s="201" t="s">
        <v>931</v>
      </c>
      <c r="B44" s="200">
        <v>0</v>
      </c>
      <c r="C44" s="200">
        <v>0</v>
      </c>
      <c r="D44" s="200">
        <v>0</v>
      </c>
      <c r="E44" s="200">
        <v>0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0</v>
      </c>
      <c r="R44" s="200">
        <v>1</v>
      </c>
      <c r="S44" s="200">
        <v>0</v>
      </c>
      <c r="T44" s="200">
        <v>0</v>
      </c>
    </row>
    <row r="45" spans="1:20" x14ac:dyDescent="0.35">
      <c r="A45" s="201" t="s">
        <v>930</v>
      </c>
      <c r="B45" s="200">
        <v>0</v>
      </c>
      <c r="C45" s="200">
        <v>0</v>
      </c>
      <c r="D45" s="200">
        <v>0</v>
      </c>
      <c r="E45" s="200">
        <v>0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0</v>
      </c>
      <c r="R45" s="200">
        <v>1</v>
      </c>
      <c r="S45" s="200">
        <v>0</v>
      </c>
      <c r="T45" s="200">
        <v>0</v>
      </c>
    </row>
    <row r="46" spans="1:20" x14ac:dyDescent="0.35">
      <c r="A46" s="201" t="s">
        <v>929</v>
      </c>
      <c r="B46" s="200">
        <v>81.110641147357711</v>
      </c>
      <c r="C46" s="200">
        <v>0</v>
      </c>
      <c r="D46" s="200">
        <v>80.138284223520728</v>
      </c>
      <c r="E46" s="200">
        <v>10.533886576464599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81.110641147357711</v>
      </c>
      <c r="Q46" s="200">
        <v>0</v>
      </c>
      <c r="R46" s="200">
        <v>1</v>
      </c>
      <c r="S46" s="200">
        <v>81.110641147357711</v>
      </c>
      <c r="T46" s="200">
        <v>0</v>
      </c>
    </row>
    <row r="47" spans="1:20" x14ac:dyDescent="0.35">
      <c r="A47" s="201" t="s">
        <v>928</v>
      </c>
      <c r="B47" s="200">
        <v>0</v>
      </c>
      <c r="C47" s="200">
        <v>0</v>
      </c>
      <c r="D47" s="200">
        <v>0</v>
      </c>
      <c r="E47" s="200">
        <v>0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0</v>
      </c>
      <c r="Q47" s="200">
        <v>0</v>
      </c>
      <c r="R47" s="200">
        <v>1</v>
      </c>
      <c r="S47" s="200">
        <v>0</v>
      </c>
      <c r="T47" s="200">
        <v>0</v>
      </c>
    </row>
    <row r="48" spans="1:20" x14ac:dyDescent="0.35">
      <c r="A48" s="201" t="s">
        <v>927</v>
      </c>
      <c r="B48" s="200">
        <v>0</v>
      </c>
      <c r="C48" s="200">
        <v>0</v>
      </c>
      <c r="D48" s="200">
        <v>0</v>
      </c>
      <c r="E48" s="200">
        <v>0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0</v>
      </c>
      <c r="R48" s="200">
        <v>1</v>
      </c>
      <c r="S48" s="200">
        <v>0</v>
      </c>
      <c r="T48" s="200">
        <v>0</v>
      </c>
    </row>
    <row r="49" spans="1:20" x14ac:dyDescent="0.35">
      <c r="A49" s="201" t="s">
        <v>926</v>
      </c>
      <c r="B49" s="200">
        <v>0</v>
      </c>
      <c r="C49" s="200">
        <v>0</v>
      </c>
      <c r="D49" s="200">
        <v>0</v>
      </c>
      <c r="E49" s="200">
        <v>0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0</v>
      </c>
      <c r="R49" s="200">
        <v>1</v>
      </c>
      <c r="S49" s="200">
        <v>0</v>
      </c>
      <c r="T49" s="200">
        <v>0</v>
      </c>
    </row>
    <row r="50" spans="1:20" x14ac:dyDescent="0.35">
      <c r="A50" s="201" t="s">
        <v>925</v>
      </c>
      <c r="B50" s="200">
        <v>0</v>
      </c>
      <c r="C50" s="200">
        <v>233.5708741062297</v>
      </c>
      <c r="D50" s="200">
        <v>287.05219972426403</v>
      </c>
      <c r="E50" s="200">
        <v>0</v>
      </c>
      <c r="F50" s="200">
        <v>3556.7175833558172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233.5708741062297</v>
      </c>
      <c r="R50" s="200">
        <v>1</v>
      </c>
      <c r="S50" s="200">
        <v>131.96951152425089</v>
      </c>
      <c r="T50" s="200">
        <v>365.54038563048061</v>
      </c>
    </row>
    <row r="51" spans="1:20" x14ac:dyDescent="0.35">
      <c r="A51" s="201" t="s">
        <v>924</v>
      </c>
      <c r="B51" s="200">
        <v>0</v>
      </c>
      <c r="C51" s="200">
        <v>73.450672048291992</v>
      </c>
      <c r="D51" s="200">
        <v>73.663526347511549</v>
      </c>
      <c r="E51" s="200">
        <v>0</v>
      </c>
      <c r="F51" s="200">
        <v>527.09536362508049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73.450672048291992</v>
      </c>
      <c r="R51" s="200">
        <v>1</v>
      </c>
      <c r="S51" s="200">
        <v>0</v>
      </c>
      <c r="T51" s="200">
        <v>73.450672048291992</v>
      </c>
    </row>
    <row r="52" spans="1:20" x14ac:dyDescent="0.35">
      <c r="A52" s="201" t="s">
        <v>923</v>
      </c>
      <c r="B52" s="200">
        <v>187.7980658175602</v>
      </c>
      <c r="C52" s="200">
        <v>0</v>
      </c>
      <c r="D52" s="200">
        <v>86.381916507286178</v>
      </c>
      <c r="E52" s="200">
        <v>77.712613350480851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187.7980658175602</v>
      </c>
      <c r="Q52" s="200">
        <v>0</v>
      </c>
      <c r="R52" s="200">
        <v>1</v>
      </c>
      <c r="S52" s="200">
        <v>198.3057077794015</v>
      </c>
      <c r="T52" s="200">
        <v>10.50764196184131</v>
      </c>
    </row>
    <row r="53" spans="1:20" x14ac:dyDescent="0.35">
      <c r="A53" s="201" t="s">
        <v>922</v>
      </c>
      <c r="B53" s="200">
        <v>49.627803459060182</v>
      </c>
      <c r="C53" s="200">
        <v>0</v>
      </c>
      <c r="D53" s="200">
        <v>75.283292599246622</v>
      </c>
      <c r="E53" s="200">
        <v>40.744725285962993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49.627803459060182</v>
      </c>
      <c r="Q53" s="200">
        <v>0</v>
      </c>
      <c r="R53" s="200">
        <v>1</v>
      </c>
      <c r="S53" s="200">
        <v>60.566666687902888</v>
      </c>
      <c r="T53" s="200">
        <v>10.93886322884271</v>
      </c>
    </row>
    <row r="54" spans="1:20" x14ac:dyDescent="0.35">
      <c r="A54" s="201" t="s">
        <v>921</v>
      </c>
      <c r="B54" s="200">
        <v>0</v>
      </c>
      <c r="C54" s="200">
        <v>0</v>
      </c>
      <c r="D54" s="200">
        <v>0</v>
      </c>
      <c r="E54" s="200">
        <v>0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0</v>
      </c>
      <c r="R54" s="200">
        <v>1</v>
      </c>
      <c r="S54" s="200">
        <v>0</v>
      </c>
      <c r="T54" s="200">
        <v>0</v>
      </c>
    </row>
    <row r="55" spans="1:20" x14ac:dyDescent="0.35">
      <c r="A55" s="201" t="s">
        <v>920</v>
      </c>
      <c r="B55" s="200">
        <v>783.67928791408997</v>
      </c>
      <c r="C55" s="200">
        <v>0</v>
      </c>
      <c r="D55" s="200">
        <v>697.60324077652172</v>
      </c>
      <c r="E55" s="200">
        <v>281.61482275631403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783.67928791408997</v>
      </c>
      <c r="Q55" s="200">
        <v>0</v>
      </c>
      <c r="R55" s="200">
        <v>1</v>
      </c>
      <c r="S55" s="200">
        <v>805.95870978008736</v>
      </c>
      <c r="T55" s="200">
        <v>22.279421865997421</v>
      </c>
    </row>
    <row r="56" spans="1:20" x14ac:dyDescent="0.35">
      <c r="A56" s="201" t="s">
        <v>919</v>
      </c>
      <c r="B56" s="200">
        <v>0</v>
      </c>
      <c r="C56" s="200">
        <v>0</v>
      </c>
      <c r="D56" s="200">
        <v>0</v>
      </c>
      <c r="E56" s="200">
        <v>0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0</v>
      </c>
      <c r="R56" s="200">
        <v>1</v>
      </c>
      <c r="S56" s="200">
        <v>0</v>
      </c>
      <c r="T56" s="200">
        <v>0</v>
      </c>
    </row>
    <row r="57" spans="1:20" x14ac:dyDescent="0.35">
      <c r="A57" s="201" t="s">
        <v>918</v>
      </c>
      <c r="B57" s="200">
        <v>16.44576699085945</v>
      </c>
      <c r="C57" s="200">
        <v>0</v>
      </c>
      <c r="D57" s="200">
        <v>18.241392150032372</v>
      </c>
      <c r="E57" s="200">
        <v>15.984138756953341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16.44576699085945</v>
      </c>
      <c r="Q57" s="200">
        <v>0</v>
      </c>
      <c r="R57" s="200">
        <v>1</v>
      </c>
      <c r="S57" s="200">
        <v>16.44576699085945</v>
      </c>
      <c r="T57" s="200">
        <v>0</v>
      </c>
    </row>
    <row r="58" spans="1:20" x14ac:dyDescent="0.35">
      <c r="A58" s="201" t="s">
        <v>917</v>
      </c>
      <c r="B58" s="200">
        <v>204.98505790538479</v>
      </c>
      <c r="C58" s="200">
        <v>0</v>
      </c>
      <c r="D58" s="200">
        <v>203.81275764932039</v>
      </c>
      <c r="E58" s="200">
        <v>105.3933958309472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204.98505790538479</v>
      </c>
      <c r="Q58" s="200">
        <v>0</v>
      </c>
      <c r="R58" s="200">
        <v>1</v>
      </c>
      <c r="S58" s="200">
        <v>221.99535922190239</v>
      </c>
      <c r="T58" s="200">
        <v>17.010301316517499</v>
      </c>
    </row>
    <row r="59" spans="1:20" x14ac:dyDescent="0.35">
      <c r="A59" s="201" t="s">
        <v>916</v>
      </c>
      <c r="B59" s="200">
        <v>0</v>
      </c>
      <c r="C59" s="200">
        <v>1.4434678351997221</v>
      </c>
      <c r="D59" s="200">
        <v>3.7789636335655299</v>
      </c>
      <c r="E59" s="200">
        <v>0</v>
      </c>
      <c r="F59" s="200">
        <v>19.526451829121651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1.4434678351997221</v>
      </c>
      <c r="R59" s="200">
        <v>1</v>
      </c>
      <c r="S59" s="200">
        <v>3.0546121189627669</v>
      </c>
      <c r="T59" s="200">
        <v>4.4980799541624892</v>
      </c>
    </row>
    <row r="60" spans="1:20" x14ac:dyDescent="0.35">
      <c r="A60" s="201" t="s">
        <v>915</v>
      </c>
      <c r="B60" s="200">
        <v>0</v>
      </c>
      <c r="C60" s="200">
        <v>0</v>
      </c>
      <c r="D60" s="200">
        <v>0</v>
      </c>
      <c r="E60" s="200">
        <v>0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0</v>
      </c>
      <c r="R60" s="200">
        <v>1</v>
      </c>
      <c r="S60" s="200">
        <v>0</v>
      </c>
      <c r="T60" s="200">
        <v>0</v>
      </c>
    </row>
    <row r="61" spans="1:20" x14ac:dyDescent="0.35">
      <c r="A61" s="201" t="s">
        <v>914</v>
      </c>
      <c r="B61" s="200">
        <v>0</v>
      </c>
      <c r="C61" s="200">
        <v>0</v>
      </c>
      <c r="D61" s="200">
        <v>0</v>
      </c>
      <c r="E61" s="200">
        <v>0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0</v>
      </c>
      <c r="R61" s="200">
        <v>1</v>
      </c>
      <c r="S61" s="200">
        <v>0</v>
      </c>
      <c r="T61" s="200">
        <v>0</v>
      </c>
    </row>
    <row r="62" spans="1:20" x14ac:dyDescent="0.35">
      <c r="A62" s="201" t="s">
        <v>913</v>
      </c>
      <c r="B62" s="200">
        <v>42.283296999094873</v>
      </c>
      <c r="C62" s="200">
        <v>0</v>
      </c>
      <c r="D62" s="200">
        <v>77.712868893008519</v>
      </c>
      <c r="E62" s="200">
        <v>12.51525037381921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42.283296999094873</v>
      </c>
      <c r="Q62" s="200">
        <v>0</v>
      </c>
      <c r="R62" s="200">
        <v>1</v>
      </c>
      <c r="S62" s="200">
        <v>57.260643660832031</v>
      </c>
      <c r="T62" s="200">
        <v>14.97734666173716</v>
      </c>
    </row>
    <row r="63" spans="1:20" x14ac:dyDescent="0.35">
      <c r="A63" s="201" t="s">
        <v>912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911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910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909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908</v>
      </c>
      <c r="B67" s="200">
        <v>0</v>
      </c>
      <c r="C67" s="200">
        <v>0</v>
      </c>
      <c r="D67" s="200">
        <v>0</v>
      </c>
      <c r="E67" s="200">
        <v>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0</v>
      </c>
      <c r="R67" s="200">
        <v>1</v>
      </c>
      <c r="S67" s="200">
        <v>0</v>
      </c>
      <c r="T67" s="200">
        <v>0</v>
      </c>
    </row>
    <row r="68" spans="1:20" x14ac:dyDescent="0.35">
      <c r="A68" s="201" t="s">
        <v>907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906</v>
      </c>
      <c r="B69" s="200">
        <v>83.7657150286079</v>
      </c>
      <c r="C69" s="200">
        <v>0</v>
      </c>
      <c r="D69" s="200">
        <v>68.182111066523916</v>
      </c>
      <c r="E69" s="200">
        <v>34.850353467848286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83.7657150286079</v>
      </c>
      <c r="Q69" s="200">
        <v>0</v>
      </c>
      <c r="R69" s="200">
        <v>1</v>
      </c>
      <c r="S69" s="200">
        <v>83.7657150286079</v>
      </c>
      <c r="T69" s="200">
        <v>0</v>
      </c>
    </row>
    <row r="70" spans="1:20" x14ac:dyDescent="0.35">
      <c r="A70" s="201" t="s">
        <v>905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904</v>
      </c>
      <c r="B71" s="200">
        <v>0</v>
      </c>
      <c r="C71" s="200">
        <v>3.5342982754043288</v>
      </c>
      <c r="D71" s="200">
        <v>17.94896872877754</v>
      </c>
      <c r="E71" s="200">
        <v>0</v>
      </c>
      <c r="F71" s="200">
        <v>72.444562968684153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3.5342982754043288</v>
      </c>
      <c r="R71" s="200">
        <v>1</v>
      </c>
      <c r="S71" s="200">
        <v>0</v>
      </c>
      <c r="T71" s="200">
        <v>3.5342982754043288</v>
      </c>
    </row>
    <row r="72" spans="1:20" x14ac:dyDescent="0.35">
      <c r="A72" s="201" t="s">
        <v>903</v>
      </c>
      <c r="B72" s="200">
        <v>345.64709009343977</v>
      </c>
      <c r="C72" s="200">
        <v>0</v>
      </c>
      <c r="D72" s="200">
        <v>8898.9519871048742</v>
      </c>
      <c r="E72" s="200">
        <v>2508.5763959838141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345.64709009343977</v>
      </c>
      <c r="Q72" s="200">
        <v>0</v>
      </c>
      <c r="R72" s="200">
        <v>1</v>
      </c>
      <c r="S72" s="200">
        <v>348.30277464142699</v>
      </c>
      <c r="T72" s="200">
        <v>2.6556845479872782</v>
      </c>
    </row>
    <row r="73" spans="1:20" x14ac:dyDescent="0.35">
      <c r="A73" s="201" t="s">
        <v>902</v>
      </c>
      <c r="B73" s="200">
        <v>0</v>
      </c>
      <c r="C73" s="200">
        <v>0</v>
      </c>
      <c r="D73" s="200">
        <v>0</v>
      </c>
      <c r="E73" s="200">
        <v>0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0</v>
      </c>
      <c r="R73" s="200">
        <v>1</v>
      </c>
      <c r="S73" s="200">
        <v>0</v>
      </c>
      <c r="T73" s="200">
        <v>0</v>
      </c>
    </row>
    <row r="74" spans="1:20" x14ac:dyDescent="0.35">
      <c r="A74" s="201" t="s">
        <v>901</v>
      </c>
      <c r="B74" s="200">
        <v>0</v>
      </c>
      <c r="C74" s="200">
        <v>0</v>
      </c>
      <c r="D74" s="200">
        <v>0</v>
      </c>
      <c r="E74" s="200">
        <v>0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0</v>
      </c>
      <c r="R74" s="200">
        <v>1</v>
      </c>
      <c r="S74" s="200">
        <v>0</v>
      </c>
      <c r="T74" s="200">
        <v>0</v>
      </c>
    </row>
    <row r="75" spans="1:20" x14ac:dyDescent="0.35">
      <c r="A75" s="201" t="s">
        <v>900</v>
      </c>
      <c r="B75" s="200">
        <v>0</v>
      </c>
      <c r="C75" s="200">
        <v>0</v>
      </c>
      <c r="D75" s="200">
        <v>0</v>
      </c>
      <c r="E75" s="200">
        <v>0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0</v>
      </c>
      <c r="R75" s="200">
        <v>1</v>
      </c>
      <c r="S75" s="200">
        <v>0</v>
      </c>
      <c r="T75" s="200">
        <v>0</v>
      </c>
    </row>
    <row r="76" spans="1:20" x14ac:dyDescent="0.35">
      <c r="A76" s="201" t="s">
        <v>899</v>
      </c>
      <c r="B76" s="200">
        <v>0</v>
      </c>
      <c r="C76" s="200">
        <v>0</v>
      </c>
      <c r="D76" s="200">
        <v>0</v>
      </c>
      <c r="E76" s="200">
        <v>0</v>
      </c>
      <c r="F76" s="200">
        <v>0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0</v>
      </c>
      <c r="R76" s="200">
        <v>1</v>
      </c>
      <c r="S76" s="200">
        <v>0</v>
      </c>
      <c r="T76" s="200">
        <v>0</v>
      </c>
    </row>
    <row r="77" spans="1:20" x14ac:dyDescent="0.35">
      <c r="A77" s="201" t="s">
        <v>898</v>
      </c>
      <c r="B77" s="200">
        <v>0</v>
      </c>
      <c r="C77" s="200">
        <v>0</v>
      </c>
      <c r="D77" s="200">
        <v>0</v>
      </c>
      <c r="E77" s="200">
        <v>0</v>
      </c>
      <c r="F77" s="200">
        <v>0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0</v>
      </c>
      <c r="Q77" s="200">
        <v>0</v>
      </c>
      <c r="R77" s="200">
        <v>1</v>
      </c>
      <c r="S77" s="200">
        <v>0</v>
      </c>
      <c r="T77" s="200">
        <v>0</v>
      </c>
    </row>
    <row r="78" spans="1:20" x14ac:dyDescent="0.35">
      <c r="A78" s="201" t="s">
        <v>897</v>
      </c>
      <c r="B78" s="200">
        <v>0</v>
      </c>
      <c r="C78" s="200">
        <v>9.4082481885317293</v>
      </c>
      <c r="D78" s="200">
        <v>2.4324308195691411</v>
      </c>
      <c r="E78" s="200">
        <v>0</v>
      </c>
      <c r="F78" s="200">
        <v>38053.377533094623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0</v>
      </c>
      <c r="Q78" s="200">
        <v>9.4082481885317293</v>
      </c>
      <c r="R78" s="200">
        <v>1</v>
      </c>
      <c r="S78" s="200">
        <v>0</v>
      </c>
      <c r="T78" s="200">
        <v>9.4082481885317293</v>
      </c>
    </row>
    <row r="79" spans="1:20" x14ac:dyDescent="0.35">
      <c r="A79" s="201" t="s">
        <v>896</v>
      </c>
      <c r="B79" s="200">
        <v>0</v>
      </c>
      <c r="C79" s="200">
        <v>0</v>
      </c>
      <c r="D79" s="200">
        <v>0</v>
      </c>
      <c r="E79" s="200">
        <v>0</v>
      </c>
      <c r="F79" s="200">
        <v>0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0</v>
      </c>
      <c r="Q79" s="200">
        <v>0</v>
      </c>
      <c r="R79" s="200">
        <v>1</v>
      </c>
      <c r="S79" s="200">
        <v>0</v>
      </c>
      <c r="T79" s="200">
        <v>0</v>
      </c>
    </row>
    <row r="80" spans="1:20" x14ac:dyDescent="0.35">
      <c r="A80" s="201" t="s">
        <v>895</v>
      </c>
      <c r="B80" s="200">
        <v>0</v>
      </c>
      <c r="C80" s="200">
        <v>0</v>
      </c>
      <c r="D80" s="200">
        <v>0</v>
      </c>
      <c r="E80" s="200">
        <v>0</v>
      </c>
      <c r="F80" s="200">
        <v>0</v>
      </c>
      <c r="G80" s="200">
        <v>0</v>
      </c>
      <c r="H80" s="200">
        <v>1</v>
      </c>
      <c r="I80" s="200">
        <v>1</v>
      </c>
      <c r="J80" s="200">
        <v>1</v>
      </c>
      <c r="K80" s="200">
        <v>1</v>
      </c>
      <c r="L80" s="200">
        <v>0</v>
      </c>
      <c r="M80" s="200">
        <v>0</v>
      </c>
      <c r="N80" s="200">
        <v>0</v>
      </c>
      <c r="O80" s="200">
        <v>0</v>
      </c>
      <c r="P80" s="200">
        <v>0</v>
      </c>
      <c r="Q80" s="200">
        <v>0</v>
      </c>
      <c r="R80" s="200">
        <v>1</v>
      </c>
      <c r="S80" s="200">
        <v>0</v>
      </c>
      <c r="T80" s="200">
        <v>0</v>
      </c>
    </row>
    <row r="81" spans="1:20" x14ac:dyDescent="0.35">
      <c r="A81" s="201" t="s">
        <v>894</v>
      </c>
      <c r="B81" s="200">
        <v>1820.3903769837841</v>
      </c>
      <c r="C81" s="200">
        <v>0</v>
      </c>
      <c r="D81" s="200">
        <v>127.49233785266171</v>
      </c>
      <c r="E81" s="200">
        <v>74128.014846655147</v>
      </c>
      <c r="F81" s="200">
        <v>0</v>
      </c>
      <c r="G81" s="200">
        <v>0</v>
      </c>
      <c r="H81" s="200">
        <v>1</v>
      </c>
      <c r="I81" s="200">
        <v>1</v>
      </c>
      <c r="J81" s="200">
        <v>1</v>
      </c>
      <c r="K81" s="200">
        <v>1</v>
      </c>
      <c r="L81" s="200">
        <v>0</v>
      </c>
      <c r="M81" s="200">
        <v>0</v>
      </c>
      <c r="N81" s="200">
        <v>0</v>
      </c>
      <c r="O81" s="200">
        <v>0</v>
      </c>
      <c r="P81" s="200">
        <v>1820.3903769837841</v>
      </c>
      <c r="Q81" s="200">
        <v>0</v>
      </c>
      <c r="R81" s="200">
        <v>1</v>
      </c>
      <c r="S81" s="200">
        <v>3154.409564085187</v>
      </c>
      <c r="T81" s="200">
        <v>1334.0191871014031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0D18E2-57E6-4F0D-B6DC-94EE53CCB51B}">
  <dimension ref="A1:Y81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965</v>
      </c>
    </row>
    <row r="6" spans="1:25" x14ac:dyDescent="0.35">
      <c r="A6" s="201" t="s">
        <v>873</v>
      </c>
      <c r="B6" s="200" t="s">
        <v>964</v>
      </c>
    </row>
    <row r="7" spans="1:25" x14ac:dyDescent="0.35">
      <c r="A7" s="201" t="s">
        <v>872</v>
      </c>
      <c r="B7" s="200">
        <v>16602</v>
      </c>
    </row>
    <row r="8" spans="1:25" x14ac:dyDescent="0.35">
      <c r="A8" s="201" t="s">
        <v>871</v>
      </c>
      <c r="B8" s="200">
        <v>8577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963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946</v>
      </c>
    </row>
    <row r="15" spans="1:25" s="202" customFormat="1" ht="50" customHeight="1" x14ac:dyDescent="0.35">
      <c r="A15" s="202" t="s">
        <v>4</v>
      </c>
      <c r="B15" s="202" t="s">
        <v>961</v>
      </c>
      <c r="C15" s="202" t="s">
        <v>960</v>
      </c>
      <c r="D15" s="202" t="s">
        <v>164</v>
      </c>
      <c r="E15" s="202" t="s">
        <v>287</v>
      </c>
      <c r="F15" s="202" t="s">
        <v>289</v>
      </c>
      <c r="G15" s="202" t="s">
        <v>977</v>
      </c>
      <c r="H15" s="202" t="s">
        <v>976</v>
      </c>
      <c r="I15" s="202" t="s">
        <v>975</v>
      </c>
      <c r="J15" s="202" t="s">
        <v>974</v>
      </c>
      <c r="K15" s="202" t="s">
        <v>973</v>
      </c>
      <c r="L15" s="202" t="s">
        <v>972</v>
      </c>
      <c r="M15" s="202" t="s">
        <v>971</v>
      </c>
      <c r="N15" s="202" t="s">
        <v>970</v>
      </c>
      <c r="O15" s="202" t="s">
        <v>969</v>
      </c>
      <c r="P15" s="202" t="s">
        <v>968</v>
      </c>
      <c r="Q15" s="202" t="s">
        <v>967</v>
      </c>
      <c r="R15" s="202" t="s">
        <v>966</v>
      </c>
      <c r="S15" s="202" t="s">
        <v>961</v>
      </c>
      <c r="T15" s="202" t="s">
        <v>960</v>
      </c>
      <c r="U15" s="202" t="s">
        <v>988</v>
      </c>
      <c r="V15" s="202" t="s">
        <v>987</v>
      </c>
      <c r="W15" s="202" t="s">
        <v>982</v>
      </c>
      <c r="X15" s="202" t="s">
        <v>985</v>
      </c>
      <c r="Y15" s="202" t="s">
        <v>980</v>
      </c>
    </row>
    <row r="16" spans="1:25" x14ac:dyDescent="0.35">
      <c r="A16" s="201" t="s">
        <v>478</v>
      </c>
      <c r="B16" s="200">
        <v>1780.7109007801521</v>
      </c>
      <c r="C16" s="200">
        <v>0</v>
      </c>
      <c r="D16" s="200">
        <v>0</v>
      </c>
      <c r="E16" s="200">
        <v>0</v>
      </c>
      <c r="F16" s="200">
        <v>0</v>
      </c>
      <c r="G16" s="200">
        <v>1385.4947929024841</v>
      </c>
      <c r="H16" s="200">
        <v>1</v>
      </c>
      <c r="I16" s="200">
        <v>1</v>
      </c>
      <c r="J16" s="200">
        <v>1</v>
      </c>
      <c r="K16" s="200">
        <v>1</v>
      </c>
      <c r="L16" s="200">
        <v>0</v>
      </c>
      <c r="M16" s="200">
        <v>21686.916419752459</v>
      </c>
      <c r="N16" s="200">
        <v>24853.122113435089</v>
      </c>
      <c r="O16" s="200">
        <v>3166.2056936826339</v>
      </c>
      <c r="P16" s="200">
        <v>6639.3726417842354</v>
      </c>
      <c r="Q16" s="200">
        <v>4858.6617410040844</v>
      </c>
      <c r="R16" s="200">
        <v>1</v>
      </c>
      <c r="S16" s="200">
        <v>13673.339596172569</v>
      </c>
      <c r="T16" s="200">
        <v>11892.628695392419</v>
      </c>
      <c r="U16" s="199">
        <v>513.31530585230144</v>
      </c>
      <c r="V16" s="199">
        <v>9280.9724185077375</v>
      </c>
      <c r="W16" s="199">
        <v>10666.46721141022</v>
      </c>
      <c r="X16" s="199">
        <v>0</v>
      </c>
      <c r="Y16" s="199">
        <v>0</v>
      </c>
    </row>
    <row r="17" spans="1:20" x14ac:dyDescent="0.35">
      <c r="A17" s="201" t="s">
        <v>958</v>
      </c>
      <c r="B17" s="200">
        <v>52.038298887125762</v>
      </c>
      <c r="C17" s="200">
        <v>0</v>
      </c>
      <c r="D17" s="200">
        <v>141.61549304338971</v>
      </c>
      <c r="E17" s="200">
        <v>1.2555861171072009</v>
      </c>
      <c r="F17" s="200">
        <v>0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52.038298887125762</v>
      </c>
      <c r="Q17" s="200">
        <v>0</v>
      </c>
      <c r="R17" s="200">
        <v>1</v>
      </c>
      <c r="S17" s="200">
        <v>254.12373632938969</v>
      </c>
      <c r="T17" s="200">
        <v>202.0854374422639</v>
      </c>
    </row>
    <row r="18" spans="1:20" x14ac:dyDescent="0.35">
      <c r="A18" s="201" t="s">
        <v>957</v>
      </c>
      <c r="B18" s="200">
        <v>0</v>
      </c>
      <c r="C18" s="200">
        <v>1027.167721762303</v>
      </c>
      <c r="D18" s="200">
        <v>1148.6306157965951</v>
      </c>
      <c r="E18" s="200">
        <v>0</v>
      </c>
      <c r="F18" s="200">
        <v>39.093511265470667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1027.167721762303</v>
      </c>
      <c r="R18" s="200">
        <v>1</v>
      </c>
      <c r="S18" s="200">
        <v>1247.9155004030299</v>
      </c>
      <c r="T18" s="200">
        <v>2275.0832221653332</v>
      </c>
    </row>
    <row r="19" spans="1:20" x14ac:dyDescent="0.35">
      <c r="A19" s="201" t="s">
        <v>956</v>
      </c>
      <c r="B19" s="200">
        <v>770.16743301760982</v>
      </c>
      <c r="C19" s="200">
        <v>0</v>
      </c>
      <c r="D19" s="200">
        <v>630.52786136185864</v>
      </c>
      <c r="E19" s="200">
        <v>139.27937295733119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770.16743301760982</v>
      </c>
      <c r="Q19" s="200">
        <v>0</v>
      </c>
      <c r="R19" s="200">
        <v>1</v>
      </c>
      <c r="S19" s="200">
        <v>1213.3176338073899</v>
      </c>
      <c r="T19" s="200">
        <v>443.15020078978063</v>
      </c>
    </row>
    <row r="20" spans="1:20" x14ac:dyDescent="0.35">
      <c r="A20" s="201" t="s">
        <v>955</v>
      </c>
      <c r="B20" s="200">
        <v>38.6559173156231</v>
      </c>
      <c r="C20" s="200">
        <v>0</v>
      </c>
      <c r="D20" s="200">
        <v>355.87025824885399</v>
      </c>
      <c r="E20" s="200">
        <v>48.870575179113793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38.6559173156231</v>
      </c>
      <c r="Q20" s="200">
        <v>0</v>
      </c>
      <c r="R20" s="200">
        <v>1</v>
      </c>
      <c r="S20" s="200">
        <v>224.4633148641901</v>
      </c>
      <c r="T20" s="200">
        <v>185.807397548567</v>
      </c>
    </row>
    <row r="21" spans="1:20" x14ac:dyDescent="0.35">
      <c r="A21" s="201" t="s">
        <v>954</v>
      </c>
      <c r="B21" s="200">
        <v>79.311504544729118</v>
      </c>
      <c r="C21" s="200">
        <v>0</v>
      </c>
      <c r="D21" s="200">
        <v>5239.8265036389394</v>
      </c>
      <c r="E21" s="200">
        <v>66.960677410535169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79.311504544729118</v>
      </c>
      <c r="Q21" s="200">
        <v>0</v>
      </c>
      <c r="R21" s="200">
        <v>1</v>
      </c>
      <c r="S21" s="200">
        <v>186.1476240363917</v>
      </c>
      <c r="T21" s="200">
        <v>106.8361194916626</v>
      </c>
    </row>
    <row r="22" spans="1:20" x14ac:dyDescent="0.35">
      <c r="A22" s="201" t="s">
        <v>953</v>
      </c>
      <c r="B22" s="200">
        <v>0</v>
      </c>
      <c r="C22" s="200">
        <v>0</v>
      </c>
      <c r="D22" s="200">
        <v>0</v>
      </c>
      <c r="E22" s="200">
        <v>0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0</v>
      </c>
      <c r="R22" s="200">
        <v>1</v>
      </c>
      <c r="S22" s="200">
        <v>0</v>
      </c>
      <c r="T22" s="200">
        <v>0</v>
      </c>
    </row>
    <row r="23" spans="1:20" x14ac:dyDescent="0.35">
      <c r="A23" s="201" t="s">
        <v>952</v>
      </c>
      <c r="B23" s="200">
        <v>0</v>
      </c>
      <c r="C23" s="200">
        <v>72.827649045276445</v>
      </c>
      <c r="D23" s="200">
        <v>308.431747415117</v>
      </c>
      <c r="E23" s="200">
        <v>0</v>
      </c>
      <c r="F23" s="200">
        <v>1382.51195056033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72.827649045276445</v>
      </c>
      <c r="R23" s="200">
        <v>1</v>
      </c>
      <c r="S23" s="200">
        <v>0</v>
      </c>
      <c r="T23" s="200">
        <v>72.827649045276445</v>
      </c>
    </row>
    <row r="24" spans="1:20" x14ac:dyDescent="0.35">
      <c r="A24" s="201" t="s">
        <v>951</v>
      </c>
      <c r="B24" s="200">
        <v>133.085406781057</v>
      </c>
      <c r="C24" s="200">
        <v>0</v>
      </c>
      <c r="D24" s="200">
        <v>476.15391968488842</v>
      </c>
      <c r="E24" s="200">
        <v>28.39757654799168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133.085406781057</v>
      </c>
      <c r="Q24" s="200">
        <v>0</v>
      </c>
      <c r="R24" s="200">
        <v>1</v>
      </c>
      <c r="S24" s="200">
        <v>133.085406781057</v>
      </c>
      <c r="T24" s="200">
        <v>0</v>
      </c>
    </row>
    <row r="25" spans="1:20" x14ac:dyDescent="0.35">
      <c r="A25" s="201" t="s">
        <v>950</v>
      </c>
      <c r="B25" s="200">
        <v>0</v>
      </c>
      <c r="C25" s="200">
        <v>303.12524527650447</v>
      </c>
      <c r="D25" s="200">
        <v>1285.490301280508</v>
      </c>
      <c r="E25" s="200">
        <v>0</v>
      </c>
      <c r="F25" s="200">
        <v>88.817917005960226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303.12524527650447</v>
      </c>
      <c r="R25" s="200">
        <v>1</v>
      </c>
      <c r="S25" s="200">
        <v>704.15026704414822</v>
      </c>
      <c r="T25" s="200">
        <v>1007.275512320653</v>
      </c>
    </row>
    <row r="26" spans="1:20" x14ac:dyDescent="0.35">
      <c r="A26" s="201" t="s">
        <v>949</v>
      </c>
      <c r="B26" s="200">
        <v>0</v>
      </c>
      <c r="C26" s="200">
        <v>0</v>
      </c>
      <c r="D26" s="200">
        <v>0</v>
      </c>
      <c r="E26" s="200">
        <v>0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0</v>
      </c>
      <c r="R26" s="200">
        <v>1</v>
      </c>
      <c r="S26" s="200">
        <v>0</v>
      </c>
      <c r="T26" s="200">
        <v>0</v>
      </c>
    </row>
    <row r="27" spans="1:20" x14ac:dyDescent="0.35">
      <c r="A27" s="201" t="s">
        <v>948</v>
      </c>
      <c r="B27" s="200">
        <v>0</v>
      </c>
      <c r="C27" s="200">
        <v>134.39644247642059</v>
      </c>
      <c r="D27" s="200">
        <v>138.29906654420739</v>
      </c>
      <c r="E27" s="200">
        <v>0</v>
      </c>
      <c r="F27" s="200">
        <v>320.83108342288341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134.39644247642059</v>
      </c>
      <c r="R27" s="200">
        <v>1</v>
      </c>
      <c r="S27" s="200">
        <v>0</v>
      </c>
      <c r="T27" s="200">
        <v>134.39644247642059</v>
      </c>
    </row>
    <row r="28" spans="1:20" x14ac:dyDescent="0.35">
      <c r="A28" s="201" t="s">
        <v>947</v>
      </c>
      <c r="B28" s="200">
        <v>379.45883889282987</v>
      </c>
      <c r="C28" s="200">
        <v>0</v>
      </c>
      <c r="D28" s="200">
        <v>5759.8656212091246</v>
      </c>
      <c r="E28" s="200">
        <v>83.94087140692254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379.45883889282987</v>
      </c>
      <c r="Q28" s="200">
        <v>0</v>
      </c>
      <c r="R28" s="200">
        <v>1</v>
      </c>
      <c r="S28" s="200">
        <v>499.6192382020335</v>
      </c>
      <c r="T28" s="200">
        <v>120.1603993092036</v>
      </c>
    </row>
    <row r="29" spans="1:20" x14ac:dyDescent="0.35">
      <c r="A29" s="201" t="s">
        <v>946</v>
      </c>
      <c r="B29" s="200">
        <v>0</v>
      </c>
      <c r="C29" s="200">
        <v>0</v>
      </c>
      <c r="D29" s="200">
        <v>0</v>
      </c>
      <c r="E29" s="200">
        <v>0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0</v>
      </c>
      <c r="R29" s="200">
        <v>1</v>
      </c>
      <c r="S29" s="200">
        <v>0</v>
      </c>
      <c r="T29" s="200">
        <v>0</v>
      </c>
    </row>
    <row r="30" spans="1:20" x14ac:dyDescent="0.35">
      <c r="A30" s="201" t="s">
        <v>945</v>
      </c>
      <c r="B30" s="200">
        <v>0</v>
      </c>
      <c r="C30" s="200">
        <v>0</v>
      </c>
      <c r="D30" s="200">
        <v>0</v>
      </c>
      <c r="E30" s="200">
        <v>0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0</v>
      </c>
      <c r="R30" s="200">
        <v>1</v>
      </c>
      <c r="S30" s="200">
        <v>0</v>
      </c>
      <c r="T30" s="200">
        <v>0</v>
      </c>
    </row>
    <row r="31" spans="1:20" x14ac:dyDescent="0.35">
      <c r="A31" s="201" t="s">
        <v>944</v>
      </c>
      <c r="B31" s="200">
        <v>0</v>
      </c>
      <c r="C31" s="200">
        <v>226.11427887427499</v>
      </c>
      <c r="D31" s="200">
        <v>44.663076013877692</v>
      </c>
      <c r="E31" s="200">
        <v>0</v>
      </c>
      <c r="F31" s="200">
        <v>456.55236767023399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</v>
      </c>
      <c r="Q31" s="200">
        <v>226.11427887427499</v>
      </c>
      <c r="R31" s="200">
        <v>1</v>
      </c>
      <c r="S31" s="200">
        <v>1074.8786995514181</v>
      </c>
      <c r="T31" s="200">
        <v>1300.9929784256931</v>
      </c>
    </row>
    <row r="32" spans="1:20" x14ac:dyDescent="0.35">
      <c r="A32" s="201" t="s">
        <v>943</v>
      </c>
      <c r="B32" s="200">
        <v>0</v>
      </c>
      <c r="C32" s="200">
        <v>279.27806512783542</v>
      </c>
      <c r="D32" s="200">
        <v>66.390906342904756</v>
      </c>
      <c r="E32" s="200">
        <v>0</v>
      </c>
      <c r="F32" s="200">
        <v>137.6921184569965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0</v>
      </c>
      <c r="Q32" s="200">
        <v>279.27806512783542</v>
      </c>
      <c r="R32" s="200">
        <v>1</v>
      </c>
      <c r="S32" s="200">
        <v>1489.5545041221751</v>
      </c>
      <c r="T32" s="200">
        <v>1768.83256925001</v>
      </c>
    </row>
    <row r="33" spans="1:20" x14ac:dyDescent="0.35">
      <c r="A33" s="201" t="s">
        <v>942</v>
      </c>
      <c r="B33" s="200">
        <v>0</v>
      </c>
      <c r="C33" s="200">
        <v>0</v>
      </c>
      <c r="D33" s="200">
        <v>0</v>
      </c>
      <c r="E33" s="200">
        <v>0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</v>
      </c>
      <c r="Q33" s="200">
        <v>0</v>
      </c>
      <c r="R33" s="200">
        <v>1</v>
      </c>
      <c r="S33" s="200">
        <v>0</v>
      </c>
      <c r="T33" s="200">
        <v>0</v>
      </c>
    </row>
    <row r="34" spans="1:20" x14ac:dyDescent="0.35">
      <c r="A34" s="201" t="s">
        <v>941</v>
      </c>
      <c r="B34" s="200">
        <v>0</v>
      </c>
      <c r="C34" s="200">
        <v>183.7722218224711</v>
      </c>
      <c r="D34" s="200">
        <v>75.561124527420858</v>
      </c>
      <c r="E34" s="200">
        <v>0</v>
      </c>
      <c r="F34" s="200">
        <v>38.592476601982533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183.7722218224711</v>
      </c>
      <c r="R34" s="200">
        <v>1</v>
      </c>
      <c r="S34" s="200">
        <v>5.6939183086031901</v>
      </c>
      <c r="T34" s="200">
        <v>189.4661401310743</v>
      </c>
    </row>
    <row r="35" spans="1:20" x14ac:dyDescent="0.35">
      <c r="A35" s="201" t="s">
        <v>940</v>
      </c>
      <c r="B35" s="200">
        <v>360.61566526377521</v>
      </c>
      <c r="C35" s="200">
        <v>0</v>
      </c>
      <c r="D35" s="200">
        <v>95.470211135599754</v>
      </c>
      <c r="E35" s="200">
        <v>147.85242296909789</v>
      </c>
      <c r="F35" s="200">
        <v>0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360.61566526377521</v>
      </c>
      <c r="Q35" s="200">
        <v>0</v>
      </c>
      <c r="R35" s="200">
        <v>1</v>
      </c>
      <c r="S35" s="200">
        <v>577.84413740049104</v>
      </c>
      <c r="T35" s="200">
        <v>217.22847213671591</v>
      </c>
    </row>
    <row r="36" spans="1:20" x14ac:dyDescent="0.35">
      <c r="A36" s="201" t="s">
        <v>939</v>
      </c>
      <c r="B36" s="200">
        <v>0</v>
      </c>
      <c r="C36" s="200">
        <v>7.7924935874258896</v>
      </c>
      <c r="D36" s="200">
        <v>1.565065166807895</v>
      </c>
      <c r="E36" s="200">
        <v>0</v>
      </c>
      <c r="F36" s="200">
        <v>4.2197891755911394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0</v>
      </c>
      <c r="Q36" s="200">
        <v>7.7924935874258896</v>
      </c>
      <c r="R36" s="200">
        <v>1</v>
      </c>
      <c r="S36" s="200">
        <v>0</v>
      </c>
      <c r="T36" s="200">
        <v>7.7924935874258896</v>
      </c>
    </row>
    <row r="37" spans="1:20" x14ac:dyDescent="0.35">
      <c r="A37" s="201" t="s">
        <v>938</v>
      </c>
      <c r="B37" s="200">
        <v>0</v>
      </c>
      <c r="C37" s="200">
        <v>0</v>
      </c>
      <c r="D37" s="200">
        <v>0</v>
      </c>
      <c r="E37" s="200">
        <v>0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0</v>
      </c>
      <c r="Q37" s="200">
        <v>0</v>
      </c>
      <c r="R37" s="200">
        <v>1</v>
      </c>
      <c r="S37" s="200">
        <v>0</v>
      </c>
      <c r="T37" s="200">
        <v>0</v>
      </c>
    </row>
    <row r="38" spans="1:20" x14ac:dyDescent="0.35">
      <c r="A38" s="201" t="s">
        <v>937</v>
      </c>
      <c r="B38" s="200">
        <v>0</v>
      </c>
      <c r="C38" s="200">
        <v>774.67905304389274</v>
      </c>
      <c r="D38" s="200">
        <v>77.612597741012507</v>
      </c>
      <c r="E38" s="200">
        <v>0</v>
      </c>
      <c r="F38" s="200">
        <v>1435.692100617219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774.67905304389274</v>
      </c>
      <c r="R38" s="200">
        <v>1</v>
      </c>
      <c r="S38" s="200">
        <v>35.601190243794193</v>
      </c>
      <c r="T38" s="200">
        <v>810.28024328768697</v>
      </c>
    </row>
    <row r="39" spans="1:20" x14ac:dyDescent="0.35">
      <c r="A39" s="201" t="s">
        <v>936</v>
      </c>
      <c r="B39" s="200">
        <v>0</v>
      </c>
      <c r="C39" s="200">
        <v>264.78186131244831</v>
      </c>
      <c r="D39" s="200">
        <v>95.974241119103013</v>
      </c>
      <c r="E39" s="200">
        <v>0</v>
      </c>
      <c r="F39" s="200">
        <v>345.53632401486811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</v>
      </c>
      <c r="Q39" s="200">
        <v>264.78186131244831</v>
      </c>
      <c r="R39" s="200">
        <v>1</v>
      </c>
      <c r="S39" s="200">
        <v>73.642435312894179</v>
      </c>
      <c r="T39" s="200">
        <v>338.42429662534238</v>
      </c>
    </row>
    <row r="40" spans="1:20" x14ac:dyDescent="0.35">
      <c r="A40" s="201" t="s">
        <v>935</v>
      </c>
      <c r="B40" s="200">
        <v>0</v>
      </c>
      <c r="C40" s="200">
        <v>71.706700571999718</v>
      </c>
      <c r="D40" s="200">
        <v>32.775116283565438</v>
      </c>
      <c r="E40" s="200">
        <v>0</v>
      </c>
      <c r="F40" s="200">
        <v>291.33776669175609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71.706700571999718</v>
      </c>
      <c r="R40" s="200">
        <v>1</v>
      </c>
      <c r="S40" s="200">
        <v>84.7199845692585</v>
      </c>
      <c r="T40" s="200">
        <v>156.42668514125819</v>
      </c>
    </row>
    <row r="41" spans="1:20" x14ac:dyDescent="0.35">
      <c r="A41" s="201" t="s">
        <v>934</v>
      </c>
      <c r="B41" s="200">
        <v>0</v>
      </c>
      <c r="C41" s="200">
        <v>13.76173126618631</v>
      </c>
      <c r="D41" s="200">
        <v>18.496555848944791</v>
      </c>
      <c r="E41" s="200">
        <v>0</v>
      </c>
      <c r="F41" s="200">
        <v>8.6027865454956665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13.76173126618631</v>
      </c>
      <c r="R41" s="200">
        <v>1</v>
      </c>
      <c r="S41" s="200">
        <v>0</v>
      </c>
      <c r="T41" s="200">
        <v>13.76173126618631</v>
      </c>
    </row>
    <row r="42" spans="1:20" x14ac:dyDescent="0.35">
      <c r="A42" s="201" t="s">
        <v>933</v>
      </c>
      <c r="B42" s="200">
        <v>390.30235675322967</v>
      </c>
      <c r="C42" s="200">
        <v>0</v>
      </c>
      <c r="D42" s="200">
        <v>55.753047772496032</v>
      </c>
      <c r="E42" s="200">
        <v>261.3268270264478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390.30235675322967</v>
      </c>
      <c r="Q42" s="200">
        <v>0</v>
      </c>
      <c r="R42" s="200">
        <v>1</v>
      </c>
      <c r="S42" s="200">
        <v>423.0788952740744</v>
      </c>
      <c r="T42" s="200">
        <v>32.776538520844717</v>
      </c>
    </row>
    <row r="43" spans="1:20" x14ac:dyDescent="0.35">
      <c r="A43" s="201" t="s">
        <v>932</v>
      </c>
      <c r="B43" s="200">
        <v>0</v>
      </c>
      <c r="C43" s="200">
        <v>150.44247113731871</v>
      </c>
      <c r="D43" s="200">
        <v>28.135835817138741</v>
      </c>
      <c r="E43" s="200">
        <v>0</v>
      </c>
      <c r="F43" s="200">
        <v>173.63347397240821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150.44247113731871</v>
      </c>
      <c r="R43" s="200">
        <v>1</v>
      </c>
      <c r="S43" s="200">
        <v>0</v>
      </c>
      <c r="T43" s="200">
        <v>150.44247113731871</v>
      </c>
    </row>
    <row r="44" spans="1:20" x14ac:dyDescent="0.35">
      <c r="A44" s="201" t="s">
        <v>931</v>
      </c>
      <c r="B44" s="200">
        <v>0</v>
      </c>
      <c r="C44" s="200">
        <v>0</v>
      </c>
      <c r="D44" s="200">
        <v>0</v>
      </c>
      <c r="E44" s="200">
        <v>0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0</v>
      </c>
      <c r="R44" s="200">
        <v>1</v>
      </c>
      <c r="S44" s="200">
        <v>0</v>
      </c>
      <c r="T44" s="200">
        <v>0</v>
      </c>
    </row>
    <row r="45" spans="1:20" x14ac:dyDescent="0.35">
      <c r="A45" s="201" t="s">
        <v>930</v>
      </c>
      <c r="B45" s="200">
        <v>0</v>
      </c>
      <c r="C45" s="200">
        <v>0</v>
      </c>
      <c r="D45" s="200">
        <v>0</v>
      </c>
      <c r="E45" s="200">
        <v>0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0</v>
      </c>
      <c r="R45" s="200">
        <v>1</v>
      </c>
      <c r="S45" s="200">
        <v>0</v>
      </c>
      <c r="T45" s="200">
        <v>0</v>
      </c>
    </row>
    <row r="46" spans="1:20" x14ac:dyDescent="0.35">
      <c r="A46" s="201" t="s">
        <v>929</v>
      </c>
      <c r="B46" s="200">
        <v>5.9559496146087696</v>
      </c>
      <c r="C46" s="200">
        <v>0</v>
      </c>
      <c r="D46" s="200">
        <v>4.3614693715899664</v>
      </c>
      <c r="E46" s="200">
        <v>2.4458133951955241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5.9559496146087696</v>
      </c>
      <c r="Q46" s="200">
        <v>0</v>
      </c>
      <c r="R46" s="200">
        <v>1</v>
      </c>
      <c r="S46" s="200">
        <v>5.9559496146087696</v>
      </c>
      <c r="T46" s="200">
        <v>0</v>
      </c>
    </row>
    <row r="47" spans="1:20" x14ac:dyDescent="0.35">
      <c r="A47" s="201" t="s">
        <v>928</v>
      </c>
      <c r="B47" s="200">
        <v>0</v>
      </c>
      <c r="C47" s="200">
        <v>0</v>
      </c>
      <c r="D47" s="200">
        <v>0</v>
      </c>
      <c r="E47" s="200">
        <v>0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0</v>
      </c>
      <c r="Q47" s="200">
        <v>0</v>
      </c>
      <c r="R47" s="200">
        <v>1</v>
      </c>
      <c r="S47" s="200">
        <v>0</v>
      </c>
      <c r="T47" s="200">
        <v>0</v>
      </c>
    </row>
    <row r="48" spans="1:20" x14ac:dyDescent="0.35">
      <c r="A48" s="201" t="s">
        <v>927</v>
      </c>
      <c r="B48" s="200">
        <v>0</v>
      </c>
      <c r="C48" s="200">
        <v>166.20577773717261</v>
      </c>
      <c r="D48" s="200">
        <v>94.20734183408986</v>
      </c>
      <c r="E48" s="200">
        <v>0</v>
      </c>
      <c r="F48" s="200">
        <v>446.55943669385721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166.20577773717261</v>
      </c>
      <c r="R48" s="200">
        <v>1</v>
      </c>
      <c r="S48" s="200">
        <v>74.858390438980337</v>
      </c>
      <c r="T48" s="200">
        <v>241.064168176153</v>
      </c>
    </row>
    <row r="49" spans="1:20" x14ac:dyDescent="0.35">
      <c r="A49" s="201" t="s">
        <v>926</v>
      </c>
      <c r="B49" s="200">
        <v>429.45576618115308</v>
      </c>
      <c r="C49" s="200">
        <v>0</v>
      </c>
      <c r="D49" s="200">
        <v>161.65518777850389</v>
      </c>
      <c r="E49" s="200">
        <v>686.15653972445762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429.45576618115308</v>
      </c>
      <c r="Q49" s="200">
        <v>0</v>
      </c>
      <c r="R49" s="200">
        <v>1</v>
      </c>
      <c r="S49" s="200">
        <v>435.97949194026558</v>
      </c>
      <c r="T49" s="200">
        <v>6.5237257591125326</v>
      </c>
    </row>
    <row r="50" spans="1:20" x14ac:dyDescent="0.35">
      <c r="A50" s="201" t="s">
        <v>925</v>
      </c>
      <c r="B50" s="200">
        <v>91.497188621869753</v>
      </c>
      <c r="C50" s="200">
        <v>0</v>
      </c>
      <c r="D50" s="200">
        <v>111.8758593270461</v>
      </c>
      <c r="E50" s="200">
        <v>282.23216656889713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91.497188621869753</v>
      </c>
      <c r="Q50" s="200">
        <v>0</v>
      </c>
      <c r="R50" s="200">
        <v>1</v>
      </c>
      <c r="S50" s="200">
        <v>171.2633635894924</v>
      </c>
      <c r="T50" s="200">
        <v>79.766174967622618</v>
      </c>
    </row>
    <row r="51" spans="1:20" x14ac:dyDescent="0.35">
      <c r="A51" s="201" t="s">
        <v>924</v>
      </c>
      <c r="B51" s="200">
        <v>0</v>
      </c>
      <c r="C51" s="200">
        <v>0</v>
      </c>
      <c r="D51" s="200">
        <v>0</v>
      </c>
      <c r="E51" s="200">
        <v>0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0</v>
      </c>
      <c r="R51" s="200">
        <v>1</v>
      </c>
      <c r="S51" s="200">
        <v>0</v>
      </c>
      <c r="T51" s="200">
        <v>0</v>
      </c>
    </row>
    <row r="52" spans="1:20" x14ac:dyDescent="0.35">
      <c r="A52" s="201" t="s">
        <v>923</v>
      </c>
      <c r="B52" s="200">
        <v>0</v>
      </c>
      <c r="C52" s="200">
        <v>69.168084020150616</v>
      </c>
      <c r="D52" s="200">
        <v>20.43247712466669</v>
      </c>
      <c r="E52" s="200">
        <v>0</v>
      </c>
      <c r="F52" s="200">
        <v>116.79066748829391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69.168084020150616</v>
      </c>
      <c r="R52" s="200">
        <v>1</v>
      </c>
      <c r="S52" s="200">
        <v>0</v>
      </c>
      <c r="T52" s="200">
        <v>69.168084020150616</v>
      </c>
    </row>
    <row r="53" spans="1:20" x14ac:dyDescent="0.35">
      <c r="A53" s="201" t="s">
        <v>922</v>
      </c>
      <c r="B53" s="200">
        <v>0</v>
      </c>
      <c r="C53" s="200">
        <v>51.819429272335157</v>
      </c>
      <c r="D53" s="200">
        <v>39.98191368307954</v>
      </c>
      <c r="E53" s="200">
        <v>0</v>
      </c>
      <c r="F53" s="200">
        <v>210.87552110039891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51.819429272335157</v>
      </c>
      <c r="R53" s="200">
        <v>1</v>
      </c>
      <c r="S53" s="200">
        <v>0</v>
      </c>
      <c r="T53" s="200">
        <v>51.819429272335157</v>
      </c>
    </row>
    <row r="54" spans="1:20" x14ac:dyDescent="0.35">
      <c r="A54" s="201" t="s">
        <v>921</v>
      </c>
      <c r="B54" s="200">
        <v>0</v>
      </c>
      <c r="C54" s="200">
        <v>0</v>
      </c>
      <c r="D54" s="200">
        <v>0</v>
      </c>
      <c r="E54" s="200">
        <v>0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0</v>
      </c>
      <c r="R54" s="200">
        <v>1</v>
      </c>
      <c r="S54" s="200">
        <v>0</v>
      </c>
      <c r="T54" s="200">
        <v>0</v>
      </c>
    </row>
    <row r="55" spans="1:20" x14ac:dyDescent="0.35">
      <c r="A55" s="201" t="s">
        <v>920</v>
      </c>
      <c r="B55" s="200">
        <v>0</v>
      </c>
      <c r="C55" s="200">
        <v>154.9141638802883</v>
      </c>
      <c r="D55" s="200">
        <v>123.00576315082751</v>
      </c>
      <c r="E55" s="200">
        <v>0</v>
      </c>
      <c r="F55" s="200">
        <v>194.55975332943291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154.9141638802883</v>
      </c>
      <c r="R55" s="200">
        <v>1</v>
      </c>
      <c r="S55" s="200">
        <v>23.567296004717772</v>
      </c>
      <c r="T55" s="200">
        <v>178.4814598850061</v>
      </c>
    </row>
    <row r="56" spans="1:20" x14ac:dyDescent="0.35">
      <c r="A56" s="201" t="s">
        <v>919</v>
      </c>
      <c r="B56" s="200">
        <v>0</v>
      </c>
      <c r="C56" s="200">
        <v>33.777844218902892</v>
      </c>
      <c r="D56" s="200">
        <v>15.01881261041737</v>
      </c>
      <c r="E56" s="200">
        <v>0</v>
      </c>
      <c r="F56" s="200">
        <v>42.974943351466777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33.777844218902892</v>
      </c>
      <c r="R56" s="200">
        <v>1</v>
      </c>
      <c r="S56" s="200">
        <v>0</v>
      </c>
      <c r="T56" s="200">
        <v>33.777844218902892</v>
      </c>
    </row>
    <row r="57" spans="1:20" x14ac:dyDescent="0.35">
      <c r="A57" s="201" t="s">
        <v>918</v>
      </c>
      <c r="B57" s="200">
        <v>0</v>
      </c>
      <c r="C57" s="200">
        <v>0</v>
      </c>
      <c r="D57" s="200">
        <v>0</v>
      </c>
      <c r="E57" s="200">
        <v>0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0</v>
      </c>
      <c r="R57" s="200">
        <v>1</v>
      </c>
      <c r="S57" s="200">
        <v>0</v>
      </c>
      <c r="T57" s="200">
        <v>0</v>
      </c>
    </row>
    <row r="58" spans="1:20" x14ac:dyDescent="0.35">
      <c r="A58" s="201" t="s">
        <v>917</v>
      </c>
      <c r="B58" s="200">
        <v>0</v>
      </c>
      <c r="C58" s="200">
        <v>0</v>
      </c>
      <c r="D58" s="200">
        <v>0</v>
      </c>
      <c r="E58" s="200">
        <v>0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0</v>
      </c>
      <c r="R58" s="200">
        <v>1</v>
      </c>
      <c r="S58" s="200">
        <v>0</v>
      </c>
      <c r="T58" s="200">
        <v>0</v>
      </c>
    </row>
    <row r="59" spans="1:20" x14ac:dyDescent="0.35">
      <c r="A59" s="201" t="s">
        <v>916</v>
      </c>
      <c r="B59" s="200">
        <v>0</v>
      </c>
      <c r="C59" s="200">
        <v>35.655044898622947</v>
      </c>
      <c r="D59" s="200">
        <v>13.246275394341369</v>
      </c>
      <c r="E59" s="200">
        <v>0</v>
      </c>
      <c r="F59" s="200">
        <v>160.0618943953879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35.655044898622947</v>
      </c>
      <c r="R59" s="200">
        <v>1</v>
      </c>
      <c r="S59" s="200">
        <v>0</v>
      </c>
      <c r="T59" s="200">
        <v>35.655044898622947</v>
      </c>
    </row>
    <row r="60" spans="1:20" x14ac:dyDescent="0.35">
      <c r="A60" s="201" t="s">
        <v>915</v>
      </c>
      <c r="B60" s="200">
        <v>0</v>
      </c>
      <c r="C60" s="200">
        <v>0</v>
      </c>
      <c r="D60" s="200">
        <v>0</v>
      </c>
      <c r="E60" s="200">
        <v>0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0</v>
      </c>
      <c r="R60" s="200">
        <v>1</v>
      </c>
      <c r="S60" s="200">
        <v>0</v>
      </c>
      <c r="T60" s="200">
        <v>0</v>
      </c>
    </row>
    <row r="61" spans="1:20" x14ac:dyDescent="0.35">
      <c r="A61" s="201" t="s">
        <v>914</v>
      </c>
      <c r="B61" s="200">
        <v>0</v>
      </c>
      <c r="C61" s="200">
        <v>0</v>
      </c>
      <c r="D61" s="200">
        <v>0</v>
      </c>
      <c r="E61" s="200">
        <v>0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0</v>
      </c>
      <c r="R61" s="200">
        <v>1</v>
      </c>
      <c r="S61" s="200">
        <v>0</v>
      </c>
      <c r="T61" s="200">
        <v>0</v>
      </c>
    </row>
    <row r="62" spans="1:20" x14ac:dyDescent="0.35">
      <c r="A62" s="201" t="s">
        <v>913</v>
      </c>
      <c r="B62" s="200">
        <v>0</v>
      </c>
      <c r="C62" s="200">
        <v>102.29071886820419</v>
      </c>
      <c r="D62" s="200">
        <v>77.614191971896375</v>
      </c>
      <c r="E62" s="200">
        <v>0</v>
      </c>
      <c r="F62" s="200">
        <v>156.0654983812276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102.29071886820419</v>
      </c>
      <c r="R62" s="200">
        <v>1</v>
      </c>
      <c r="S62" s="200">
        <v>0</v>
      </c>
      <c r="T62" s="200">
        <v>102.29071886820419</v>
      </c>
    </row>
    <row r="63" spans="1:20" x14ac:dyDescent="0.35">
      <c r="A63" s="201" t="s">
        <v>912</v>
      </c>
      <c r="B63" s="200">
        <v>0</v>
      </c>
      <c r="C63" s="200">
        <v>22.587299953346282</v>
      </c>
      <c r="D63" s="200">
        <v>37.611118415945619</v>
      </c>
      <c r="E63" s="200">
        <v>0</v>
      </c>
      <c r="F63" s="200">
        <v>15.02417645513912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22.587299953346282</v>
      </c>
      <c r="R63" s="200">
        <v>1</v>
      </c>
      <c r="S63" s="200">
        <v>0</v>
      </c>
      <c r="T63" s="200">
        <v>22.587299953346282</v>
      </c>
    </row>
    <row r="64" spans="1:20" x14ac:dyDescent="0.35">
      <c r="A64" s="201" t="s">
        <v>911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910</v>
      </c>
      <c r="B65" s="200">
        <v>75.66699675924437</v>
      </c>
      <c r="C65" s="200">
        <v>0</v>
      </c>
      <c r="D65" s="200">
        <v>66.315237243034289</v>
      </c>
      <c r="E65" s="200">
        <v>2114.6574022509481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75.66699675924437</v>
      </c>
      <c r="Q65" s="200">
        <v>0</v>
      </c>
      <c r="R65" s="200">
        <v>1</v>
      </c>
      <c r="S65" s="200">
        <v>75.66699675924437</v>
      </c>
      <c r="T65" s="200">
        <v>0</v>
      </c>
    </row>
    <row r="66" spans="1:20" x14ac:dyDescent="0.35">
      <c r="A66" s="201" t="s">
        <v>909</v>
      </c>
      <c r="B66" s="200">
        <v>13.05749771639719</v>
      </c>
      <c r="C66" s="200">
        <v>0</v>
      </c>
      <c r="D66" s="200">
        <v>46.13305444487591</v>
      </c>
      <c r="E66" s="200">
        <v>147.77470139730781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13.05749771639719</v>
      </c>
      <c r="Q66" s="200">
        <v>0</v>
      </c>
      <c r="R66" s="200">
        <v>1</v>
      </c>
      <c r="S66" s="200">
        <v>13.05749771639719</v>
      </c>
      <c r="T66" s="200">
        <v>0</v>
      </c>
    </row>
    <row r="67" spans="1:20" x14ac:dyDescent="0.35">
      <c r="A67" s="201" t="s">
        <v>908</v>
      </c>
      <c r="B67" s="200">
        <v>0</v>
      </c>
      <c r="C67" s="200">
        <v>0</v>
      </c>
      <c r="D67" s="200">
        <v>0</v>
      </c>
      <c r="E67" s="200">
        <v>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0</v>
      </c>
      <c r="R67" s="200">
        <v>1</v>
      </c>
      <c r="S67" s="200">
        <v>0</v>
      </c>
      <c r="T67" s="200">
        <v>0</v>
      </c>
    </row>
    <row r="68" spans="1:20" x14ac:dyDescent="0.35">
      <c r="A68" s="201" t="s">
        <v>907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906</v>
      </c>
      <c r="B69" s="200">
        <v>12.378626648025159</v>
      </c>
      <c r="C69" s="200">
        <v>0</v>
      </c>
      <c r="D69" s="200">
        <v>7.6742634965153904</v>
      </c>
      <c r="E69" s="200">
        <v>16.28451589007647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12.378626648025159</v>
      </c>
      <c r="Q69" s="200">
        <v>0</v>
      </c>
      <c r="R69" s="200">
        <v>1</v>
      </c>
      <c r="S69" s="200">
        <v>12.378626648025159</v>
      </c>
      <c r="T69" s="200">
        <v>0</v>
      </c>
    </row>
    <row r="70" spans="1:20" x14ac:dyDescent="0.35">
      <c r="A70" s="201" t="s">
        <v>905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904</v>
      </c>
      <c r="B71" s="200">
        <v>0</v>
      </c>
      <c r="C71" s="200">
        <v>0</v>
      </c>
      <c r="D71" s="200">
        <v>0</v>
      </c>
      <c r="E71" s="200">
        <v>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0</v>
      </c>
      <c r="R71" s="200">
        <v>1</v>
      </c>
      <c r="S71" s="200">
        <v>0</v>
      </c>
      <c r="T71" s="200">
        <v>0</v>
      </c>
    </row>
    <row r="72" spans="1:20" x14ac:dyDescent="0.35">
      <c r="A72" s="201" t="s">
        <v>903</v>
      </c>
      <c r="B72" s="200">
        <v>0</v>
      </c>
      <c r="C72" s="200">
        <v>0</v>
      </c>
      <c r="D72" s="200">
        <v>0</v>
      </c>
      <c r="E72" s="200">
        <v>0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0</v>
      </c>
      <c r="R72" s="200">
        <v>1</v>
      </c>
      <c r="S72" s="200">
        <v>0</v>
      </c>
      <c r="T72" s="200">
        <v>0</v>
      </c>
    </row>
    <row r="73" spans="1:20" x14ac:dyDescent="0.35">
      <c r="A73" s="201" t="s">
        <v>902</v>
      </c>
      <c r="B73" s="200">
        <v>0</v>
      </c>
      <c r="C73" s="200">
        <v>0</v>
      </c>
      <c r="D73" s="200">
        <v>0</v>
      </c>
      <c r="E73" s="200">
        <v>0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0</v>
      </c>
      <c r="R73" s="200">
        <v>1</v>
      </c>
      <c r="S73" s="200">
        <v>0</v>
      </c>
      <c r="T73" s="200">
        <v>0</v>
      </c>
    </row>
    <row r="74" spans="1:20" x14ac:dyDescent="0.35">
      <c r="A74" s="201" t="s">
        <v>901</v>
      </c>
      <c r="B74" s="200">
        <v>0</v>
      </c>
      <c r="C74" s="200">
        <v>709.55730607977921</v>
      </c>
      <c r="D74" s="200">
        <v>1687.808446533186</v>
      </c>
      <c r="E74" s="200">
        <v>0</v>
      </c>
      <c r="F74" s="200">
        <v>7719.1457183615867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709.55730607977921</v>
      </c>
      <c r="R74" s="200">
        <v>1</v>
      </c>
      <c r="S74" s="200">
        <v>0</v>
      </c>
      <c r="T74" s="200">
        <v>709.55730607977921</v>
      </c>
    </row>
    <row r="75" spans="1:20" x14ac:dyDescent="0.35">
      <c r="A75" s="201" t="s">
        <v>900</v>
      </c>
      <c r="B75" s="200">
        <v>0</v>
      </c>
      <c r="C75" s="200">
        <v>0</v>
      </c>
      <c r="D75" s="200">
        <v>0</v>
      </c>
      <c r="E75" s="200">
        <v>0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0</v>
      </c>
      <c r="R75" s="200">
        <v>1</v>
      </c>
      <c r="S75" s="200">
        <v>0</v>
      </c>
      <c r="T75" s="200">
        <v>0</v>
      </c>
    </row>
    <row r="76" spans="1:20" x14ac:dyDescent="0.35">
      <c r="A76" s="201" t="s">
        <v>899</v>
      </c>
      <c r="B76" s="200">
        <v>0</v>
      </c>
      <c r="C76" s="200">
        <v>0</v>
      </c>
      <c r="D76" s="200">
        <v>0</v>
      </c>
      <c r="E76" s="200">
        <v>0</v>
      </c>
      <c r="F76" s="200">
        <v>0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0</v>
      </c>
      <c r="R76" s="200">
        <v>1</v>
      </c>
      <c r="S76" s="200">
        <v>0</v>
      </c>
      <c r="T76" s="200">
        <v>0</v>
      </c>
    </row>
    <row r="77" spans="1:20" x14ac:dyDescent="0.35">
      <c r="A77" s="201" t="s">
        <v>898</v>
      </c>
      <c r="B77" s="200">
        <v>0</v>
      </c>
      <c r="C77" s="200">
        <v>0</v>
      </c>
      <c r="D77" s="200">
        <v>0</v>
      </c>
      <c r="E77" s="200">
        <v>0</v>
      </c>
      <c r="F77" s="200">
        <v>0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0</v>
      </c>
      <c r="Q77" s="200">
        <v>0</v>
      </c>
      <c r="R77" s="200">
        <v>1</v>
      </c>
      <c r="S77" s="200">
        <v>0</v>
      </c>
      <c r="T77" s="200">
        <v>0</v>
      </c>
    </row>
    <row r="78" spans="1:20" x14ac:dyDescent="0.35">
      <c r="A78" s="201" t="s">
        <v>897</v>
      </c>
      <c r="B78" s="200">
        <v>42.991231841813537</v>
      </c>
      <c r="C78" s="200">
        <v>0</v>
      </c>
      <c r="D78" s="200">
        <v>8.5979424421094084</v>
      </c>
      <c r="E78" s="200">
        <v>38980.546704769651</v>
      </c>
      <c r="F78" s="200">
        <v>0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42.991231841813537</v>
      </c>
      <c r="Q78" s="200">
        <v>0</v>
      </c>
      <c r="R78" s="200">
        <v>1</v>
      </c>
      <c r="S78" s="200">
        <v>42.991231841813537</v>
      </c>
      <c r="T78" s="200">
        <v>0</v>
      </c>
    </row>
    <row r="79" spans="1:20" x14ac:dyDescent="0.35">
      <c r="A79" s="201" t="s">
        <v>896</v>
      </c>
      <c r="B79" s="200">
        <v>49.237758264094637</v>
      </c>
      <c r="C79" s="200">
        <v>0</v>
      </c>
      <c r="D79" s="200">
        <v>29.129271896276691</v>
      </c>
      <c r="E79" s="200">
        <v>1954.5817433595601</v>
      </c>
      <c r="F79" s="200">
        <v>0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49.237758264094637</v>
      </c>
      <c r="Q79" s="200">
        <v>0</v>
      </c>
      <c r="R79" s="200">
        <v>1</v>
      </c>
      <c r="S79" s="200">
        <v>49.237758264094637</v>
      </c>
      <c r="T79" s="200">
        <v>0</v>
      </c>
    </row>
    <row r="80" spans="1:20" x14ac:dyDescent="0.35">
      <c r="A80" s="201" t="s">
        <v>895</v>
      </c>
      <c r="B80" s="200">
        <v>0</v>
      </c>
      <c r="C80" s="200">
        <v>2.840136770924242</v>
      </c>
      <c r="D80" s="200">
        <v>1.438642088808213</v>
      </c>
      <c r="E80" s="200">
        <v>0</v>
      </c>
      <c r="F80" s="200">
        <v>248.44115429062879</v>
      </c>
      <c r="G80" s="200">
        <v>0</v>
      </c>
      <c r="H80" s="200">
        <v>1</v>
      </c>
      <c r="I80" s="200">
        <v>1</v>
      </c>
      <c r="J80" s="200">
        <v>1</v>
      </c>
      <c r="K80" s="200">
        <v>1</v>
      </c>
      <c r="L80" s="200">
        <v>0</v>
      </c>
      <c r="M80" s="200">
        <v>0</v>
      </c>
      <c r="N80" s="200">
        <v>0</v>
      </c>
      <c r="O80" s="200">
        <v>0</v>
      </c>
      <c r="P80" s="200">
        <v>0</v>
      </c>
      <c r="Q80" s="200">
        <v>2.840136770924242</v>
      </c>
      <c r="R80" s="200">
        <v>1</v>
      </c>
      <c r="S80" s="200">
        <v>0</v>
      </c>
      <c r="T80" s="200">
        <v>2.840136770924242</v>
      </c>
    </row>
    <row r="81" spans="1:20" x14ac:dyDescent="0.35">
      <c r="A81" s="201" t="s">
        <v>894</v>
      </c>
      <c r="B81" s="200">
        <v>3715.4962046810492</v>
      </c>
      <c r="C81" s="200">
        <v>0</v>
      </c>
      <c r="D81" s="200">
        <v>112.804956076181</v>
      </c>
      <c r="E81" s="200">
        <v>478405.49732390267</v>
      </c>
      <c r="F81" s="200">
        <v>0</v>
      </c>
      <c r="G81" s="200">
        <v>0</v>
      </c>
      <c r="H81" s="200">
        <v>1</v>
      </c>
      <c r="I81" s="200">
        <v>1</v>
      </c>
      <c r="J81" s="200">
        <v>1</v>
      </c>
      <c r="K81" s="200">
        <v>1</v>
      </c>
      <c r="L81" s="200">
        <v>0</v>
      </c>
      <c r="M81" s="200">
        <v>0</v>
      </c>
      <c r="N81" s="200">
        <v>0</v>
      </c>
      <c r="O81" s="200">
        <v>0</v>
      </c>
      <c r="P81" s="200">
        <v>3715.4962046810492</v>
      </c>
      <c r="Q81" s="200">
        <v>0</v>
      </c>
      <c r="R81" s="200">
        <v>1</v>
      </c>
      <c r="S81" s="200">
        <v>4540.546507104591</v>
      </c>
      <c r="T81" s="200">
        <v>825.05030242354201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D9828B-0EE4-4DDD-8F0D-2AFA69A90911}">
  <dimension ref="A1:Y81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965</v>
      </c>
    </row>
    <row r="6" spans="1:25" x14ac:dyDescent="0.35">
      <c r="A6" s="201" t="s">
        <v>873</v>
      </c>
      <c r="B6" s="200" t="s">
        <v>964</v>
      </c>
    </row>
    <row r="7" spans="1:25" x14ac:dyDescent="0.35">
      <c r="A7" s="201" t="s">
        <v>872</v>
      </c>
      <c r="B7" s="200">
        <v>16602</v>
      </c>
    </row>
    <row r="8" spans="1:25" x14ac:dyDescent="0.35">
      <c r="A8" s="201" t="s">
        <v>871</v>
      </c>
      <c r="B8" s="200">
        <v>8577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963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945</v>
      </c>
    </row>
    <row r="15" spans="1:25" s="202" customFormat="1" ht="50" customHeight="1" x14ac:dyDescent="0.35">
      <c r="A15" s="202" t="s">
        <v>4</v>
      </c>
      <c r="B15" s="202" t="s">
        <v>961</v>
      </c>
      <c r="C15" s="202" t="s">
        <v>960</v>
      </c>
      <c r="D15" s="202" t="s">
        <v>164</v>
      </c>
      <c r="E15" s="202" t="s">
        <v>287</v>
      </c>
      <c r="F15" s="202" t="s">
        <v>289</v>
      </c>
      <c r="G15" s="202" t="s">
        <v>977</v>
      </c>
      <c r="H15" s="202" t="s">
        <v>976</v>
      </c>
      <c r="I15" s="202" t="s">
        <v>975</v>
      </c>
      <c r="J15" s="202" t="s">
        <v>974</v>
      </c>
      <c r="K15" s="202" t="s">
        <v>973</v>
      </c>
      <c r="L15" s="202" t="s">
        <v>972</v>
      </c>
      <c r="M15" s="202" t="s">
        <v>971</v>
      </c>
      <c r="N15" s="202" t="s">
        <v>970</v>
      </c>
      <c r="O15" s="202" t="s">
        <v>969</v>
      </c>
      <c r="P15" s="202" t="s">
        <v>968</v>
      </c>
      <c r="Q15" s="202" t="s">
        <v>967</v>
      </c>
      <c r="R15" s="202" t="s">
        <v>966</v>
      </c>
      <c r="S15" s="202" t="s">
        <v>961</v>
      </c>
      <c r="T15" s="202" t="s">
        <v>960</v>
      </c>
      <c r="U15" s="202" t="s">
        <v>988</v>
      </c>
      <c r="V15" s="202" t="s">
        <v>987</v>
      </c>
      <c r="W15" s="202" t="s">
        <v>982</v>
      </c>
      <c r="X15" s="202" t="s">
        <v>985</v>
      </c>
      <c r="Y15" s="202" t="s">
        <v>980</v>
      </c>
    </row>
    <row r="16" spans="1:25" x14ac:dyDescent="0.35">
      <c r="A16" s="201" t="s">
        <v>478</v>
      </c>
      <c r="B16" s="200">
        <v>0</v>
      </c>
      <c r="C16" s="200">
        <v>1043.8885594796971</v>
      </c>
      <c r="D16" s="200">
        <v>0</v>
      </c>
      <c r="E16" s="200">
        <v>0</v>
      </c>
      <c r="F16" s="200">
        <v>0</v>
      </c>
      <c r="G16" s="200">
        <v>-840.7636656911784</v>
      </c>
      <c r="H16" s="200">
        <v>1</v>
      </c>
      <c r="I16" s="200">
        <v>1</v>
      </c>
      <c r="J16" s="200">
        <v>1</v>
      </c>
      <c r="K16" s="200">
        <v>1</v>
      </c>
      <c r="L16" s="200">
        <v>0</v>
      </c>
      <c r="M16" s="200">
        <v>1906.1566922666129</v>
      </c>
      <c r="N16" s="200">
        <v>0</v>
      </c>
      <c r="O16" s="200">
        <v>-1906.1566922666129</v>
      </c>
      <c r="P16" s="200">
        <v>0</v>
      </c>
      <c r="Q16" s="200">
        <v>1043.8885594796971</v>
      </c>
      <c r="R16" s="200">
        <v>1</v>
      </c>
      <c r="S16" s="200">
        <v>0</v>
      </c>
      <c r="T16" s="200">
        <v>1043.8885594796971</v>
      </c>
      <c r="U16" s="199">
        <v>0</v>
      </c>
      <c r="V16" s="199">
        <v>862.26813278691611</v>
      </c>
      <c r="W16" s="199">
        <v>21.504467095737731</v>
      </c>
      <c r="X16" s="199">
        <v>0</v>
      </c>
      <c r="Y16" s="199">
        <v>0</v>
      </c>
    </row>
    <row r="17" spans="1:20" x14ac:dyDescent="0.35">
      <c r="A17" s="201" t="s">
        <v>958</v>
      </c>
      <c r="B17" s="200">
        <v>0</v>
      </c>
      <c r="C17" s="200">
        <v>0</v>
      </c>
      <c r="D17" s="200">
        <v>0</v>
      </c>
      <c r="E17" s="200">
        <v>0</v>
      </c>
      <c r="F17" s="200">
        <v>0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0</v>
      </c>
      <c r="R17" s="200">
        <v>1</v>
      </c>
      <c r="S17" s="200">
        <v>0</v>
      </c>
      <c r="T17" s="200">
        <v>0</v>
      </c>
    </row>
    <row r="18" spans="1:20" x14ac:dyDescent="0.35">
      <c r="A18" s="201" t="s">
        <v>957</v>
      </c>
      <c r="B18" s="200">
        <v>0</v>
      </c>
      <c r="C18" s="200">
        <v>0</v>
      </c>
      <c r="D18" s="200">
        <v>0</v>
      </c>
      <c r="E18" s="200">
        <v>0</v>
      </c>
      <c r="F18" s="200">
        <v>0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0</v>
      </c>
      <c r="R18" s="200">
        <v>1</v>
      </c>
      <c r="S18" s="200">
        <v>0</v>
      </c>
      <c r="T18" s="200">
        <v>0</v>
      </c>
    </row>
    <row r="19" spans="1:20" x14ac:dyDescent="0.35">
      <c r="A19" s="201" t="s">
        <v>956</v>
      </c>
      <c r="B19" s="200">
        <v>0</v>
      </c>
      <c r="C19" s="200">
        <v>0</v>
      </c>
      <c r="D19" s="200">
        <v>0</v>
      </c>
      <c r="E19" s="200">
        <v>0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0</v>
      </c>
      <c r="R19" s="200">
        <v>1</v>
      </c>
      <c r="S19" s="200">
        <v>0</v>
      </c>
      <c r="T19" s="200">
        <v>0</v>
      </c>
    </row>
    <row r="20" spans="1:20" x14ac:dyDescent="0.35">
      <c r="A20" s="201" t="s">
        <v>955</v>
      </c>
      <c r="B20" s="200">
        <v>0</v>
      </c>
      <c r="C20" s="200">
        <v>0</v>
      </c>
      <c r="D20" s="200">
        <v>0</v>
      </c>
      <c r="E20" s="200">
        <v>0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0</v>
      </c>
      <c r="R20" s="200">
        <v>1</v>
      </c>
      <c r="S20" s="200">
        <v>0</v>
      </c>
      <c r="T20" s="200">
        <v>0</v>
      </c>
    </row>
    <row r="21" spans="1:20" x14ac:dyDescent="0.35">
      <c r="A21" s="201" t="s">
        <v>954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953</v>
      </c>
      <c r="B22" s="200">
        <v>0</v>
      </c>
      <c r="C22" s="200">
        <v>0</v>
      </c>
      <c r="D22" s="200">
        <v>0</v>
      </c>
      <c r="E22" s="200">
        <v>0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0</v>
      </c>
      <c r="R22" s="200">
        <v>1</v>
      </c>
      <c r="S22" s="200">
        <v>0</v>
      </c>
      <c r="T22" s="200">
        <v>0</v>
      </c>
    </row>
    <row r="23" spans="1:20" x14ac:dyDescent="0.35">
      <c r="A23" s="201" t="s">
        <v>952</v>
      </c>
      <c r="B23" s="200">
        <v>0</v>
      </c>
      <c r="C23" s="200">
        <v>0</v>
      </c>
      <c r="D23" s="200">
        <v>0</v>
      </c>
      <c r="E23" s="200">
        <v>0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0</v>
      </c>
      <c r="R23" s="200">
        <v>1</v>
      </c>
      <c r="S23" s="200">
        <v>0</v>
      </c>
      <c r="T23" s="200">
        <v>0</v>
      </c>
    </row>
    <row r="24" spans="1:20" x14ac:dyDescent="0.35">
      <c r="A24" s="201" t="s">
        <v>951</v>
      </c>
      <c r="B24" s="200">
        <v>0</v>
      </c>
      <c r="C24" s="200">
        <v>0</v>
      </c>
      <c r="D24" s="200">
        <v>0</v>
      </c>
      <c r="E24" s="200">
        <v>0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0</v>
      </c>
      <c r="R24" s="200">
        <v>1</v>
      </c>
      <c r="S24" s="200">
        <v>0</v>
      </c>
      <c r="T24" s="200">
        <v>0</v>
      </c>
    </row>
    <row r="25" spans="1:20" x14ac:dyDescent="0.35">
      <c r="A25" s="201" t="s">
        <v>950</v>
      </c>
      <c r="B25" s="200">
        <v>0</v>
      </c>
      <c r="C25" s="200">
        <v>0</v>
      </c>
      <c r="D25" s="200">
        <v>0</v>
      </c>
      <c r="E25" s="200">
        <v>0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0</v>
      </c>
      <c r="R25" s="200">
        <v>1</v>
      </c>
      <c r="S25" s="200">
        <v>0</v>
      </c>
      <c r="T25" s="200">
        <v>0</v>
      </c>
    </row>
    <row r="26" spans="1:20" x14ac:dyDescent="0.35">
      <c r="A26" s="201" t="s">
        <v>949</v>
      </c>
      <c r="B26" s="200">
        <v>0</v>
      </c>
      <c r="C26" s="200">
        <v>0</v>
      </c>
      <c r="D26" s="200">
        <v>0</v>
      </c>
      <c r="E26" s="200">
        <v>0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0</v>
      </c>
      <c r="R26" s="200">
        <v>1</v>
      </c>
      <c r="S26" s="200">
        <v>0</v>
      </c>
      <c r="T26" s="200">
        <v>0</v>
      </c>
    </row>
    <row r="27" spans="1:20" x14ac:dyDescent="0.35">
      <c r="A27" s="201" t="s">
        <v>948</v>
      </c>
      <c r="B27" s="200">
        <v>0</v>
      </c>
      <c r="C27" s="200">
        <v>0</v>
      </c>
      <c r="D27" s="200">
        <v>0</v>
      </c>
      <c r="E27" s="200">
        <v>0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0</v>
      </c>
      <c r="R27" s="200">
        <v>1</v>
      </c>
      <c r="S27" s="200">
        <v>0</v>
      </c>
      <c r="T27" s="200">
        <v>0</v>
      </c>
    </row>
    <row r="28" spans="1:20" x14ac:dyDescent="0.35">
      <c r="A28" s="201" t="s">
        <v>947</v>
      </c>
      <c r="B28" s="200">
        <v>0</v>
      </c>
      <c r="C28" s="200">
        <v>0</v>
      </c>
      <c r="D28" s="200">
        <v>0</v>
      </c>
      <c r="E28" s="200">
        <v>0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0</v>
      </c>
      <c r="R28" s="200">
        <v>1</v>
      </c>
      <c r="S28" s="200">
        <v>0</v>
      </c>
      <c r="T28" s="200">
        <v>0</v>
      </c>
    </row>
    <row r="29" spans="1:20" x14ac:dyDescent="0.35">
      <c r="A29" s="201" t="s">
        <v>946</v>
      </c>
      <c r="B29" s="200">
        <v>0</v>
      </c>
      <c r="C29" s="200">
        <v>0</v>
      </c>
      <c r="D29" s="200">
        <v>0</v>
      </c>
      <c r="E29" s="200">
        <v>0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0</v>
      </c>
      <c r="R29" s="200">
        <v>1</v>
      </c>
      <c r="S29" s="200">
        <v>0</v>
      </c>
      <c r="T29" s="200">
        <v>0</v>
      </c>
    </row>
    <row r="30" spans="1:20" x14ac:dyDescent="0.35">
      <c r="A30" s="201" t="s">
        <v>945</v>
      </c>
      <c r="B30" s="200">
        <v>0</v>
      </c>
      <c r="C30" s="200">
        <v>0</v>
      </c>
      <c r="D30" s="200">
        <v>0</v>
      </c>
      <c r="E30" s="200">
        <v>0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0</v>
      </c>
      <c r="R30" s="200">
        <v>1</v>
      </c>
      <c r="S30" s="200">
        <v>0</v>
      </c>
      <c r="T30" s="200">
        <v>0</v>
      </c>
    </row>
    <row r="31" spans="1:20" x14ac:dyDescent="0.35">
      <c r="A31" s="201" t="s">
        <v>944</v>
      </c>
      <c r="B31" s="200">
        <v>0</v>
      </c>
      <c r="C31" s="200">
        <v>114.327122667853</v>
      </c>
      <c r="D31" s="200">
        <v>49.696492778980939</v>
      </c>
      <c r="E31" s="200">
        <v>0</v>
      </c>
      <c r="F31" s="200">
        <v>24.916892982076039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</v>
      </c>
      <c r="Q31" s="200">
        <v>114.327122667853</v>
      </c>
      <c r="R31" s="200">
        <v>1</v>
      </c>
      <c r="S31" s="200">
        <v>0</v>
      </c>
      <c r="T31" s="200">
        <v>114.327122667853</v>
      </c>
    </row>
    <row r="32" spans="1:20" x14ac:dyDescent="0.35">
      <c r="A32" s="201" t="s">
        <v>943</v>
      </c>
      <c r="B32" s="200">
        <v>0</v>
      </c>
      <c r="C32" s="200">
        <v>0</v>
      </c>
      <c r="D32" s="200">
        <v>0</v>
      </c>
      <c r="E32" s="200">
        <v>0</v>
      </c>
      <c r="F32" s="200">
        <v>0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0</v>
      </c>
      <c r="Q32" s="200">
        <v>0</v>
      </c>
      <c r="R32" s="200">
        <v>1</v>
      </c>
      <c r="S32" s="200">
        <v>0</v>
      </c>
      <c r="T32" s="200">
        <v>0</v>
      </c>
    </row>
    <row r="33" spans="1:20" x14ac:dyDescent="0.35">
      <c r="A33" s="201" t="s">
        <v>942</v>
      </c>
      <c r="B33" s="200">
        <v>0</v>
      </c>
      <c r="C33" s="200">
        <v>0</v>
      </c>
      <c r="D33" s="200">
        <v>0</v>
      </c>
      <c r="E33" s="200">
        <v>0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</v>
      </c>
      <c r="Q33" s="200">
        <v>0</v>
      </c>
      <c r="R33" s="200">
        <v>1</v>
      </c>
      <c r="S33" s="200">
        <v>0</v>
      </c>
      <c r="T33" s="200">
        <v>0</v>
      </c>
    </row>
    <row r="34" spans="1:20" x14ac:dyDescent="0.35">
      <c r="A34" s="201" t="s">
        <v>941</v>
      </c>
      <c r="B34" s="200">
        <v>0</v>
      </c>
      <c r="C34" s="200">
        <v>0</v>
      </c>
      <c r="D34" s="200">
        <v>0</v>
      </c>
      <c r="E34" s="200">
        <v>0</v>
      </c>
      <c r="F34" s="200">
        <v>0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0</v>
      </c>
      <c r="R34" s="200">
        <v>1</v>
      </c>
      <c r="S34" s="200">
        <v>0</v>
      </c>
      <c r="T34" s="200">
        <v>0</v>
      </c>
    </row>
    <row r="35" spans="1:20" x14ac:dyDescent="0.35">
      <c r="A35" s="201" t="s">
        <v>940</v>
      </c>
      <c r="B35" s="200">
        <v>0</v>
      </c>
      <c r="C35" s="200">
        <v>0</v>
      </c>
      <c r="D35" s="200">
        <v>0</v>
      </c>
      <c r="E35" s="200">
        <v>0</v>
      </c>
      <c r="F35" s="200">
        <v>0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0</v>
      </c>
      <c r="Q35" s="200">
        <v>0</v>
      </c>
      <c r="R35" s="200">
        <v>1</v>
      </c>
      <c r="S35" s="200">
        <v>0</v>
      </c>
      <c r="T35" s="200">
        <v>0</v>
      </c>
    </row>
    <row r="36" spans="1:20" x14ac:dyDescent="0.35">
      <c r="A36" s="201" t="s">
        <v>939</v>
      </c>
      <c r="B36" s="200">
        <v>0</v>
      </c>
      <c r="C36" s="200">
        <v>0</v>
      </c>
      <c r="D36" s="200">
        <v>0</v>
      </c>
      <c r="E36" s="200">
        <v>0</v>
      </c>
      <c r="F36" s="200">
        <v>0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0</v>
      </c>
      <c r="Q36" s="200">
        <v>0</v>
      </c>
      <c r="R36" s="200">
        <v>1</v>
      </c>
      <c r="S36" s="200">
        <v>0</v>
      </c>
      <c r="T36" s="200">
        <v>0</v>
      </c>
    </row>
    <row r="37" spans="1:20" x14ac:dyDescent="0.35">
      <c r="A37" s="201" t="s">
        <v>938</v>
      </c>
      <c r="B37" s="200">
        <v>0</v>
      </c>
      <c r="C37" s="200">
        <v>0</v>
      </c>
      <c r="D37" s="200">
        <v>0</v>
      </c>
      <c r="E37" s="200">
        <v>0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0</v>
      </c>
      <c r="Q37" s="200">
        <v>0</v>
      </c>
      <c r="R37" s="200">
        <v>1</v>
      </c>
      <c r="S37" s="200">
        <v>0</v>
      </c>
      <c r="T37" s="200">
        <v>0</v>
      </c>
    </row>
    <row r="38" spans="1:20" x14ac:dyDescent="0.35">
      <c r="A38" s="201" t="s">
        <v>937</v>
      </c>
      <c r="B38" s="200">
        <v>0</v>
      </c>
      <c r="C38" s="200">
        <v>321.41762452445352</v>
      </c>
      <c r="D38" s="200">
        <v>540.05455695237413</v>
      </c>
      <c r="E38" s="200">
        <v>0</v>
      </c>
      <c r="F38" s="200">
        <v>64.29707069305698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321.41762452445352</v>
      </c>
      <c r="R38" s="200">
        <v>1</v>
      </c>
      <c r="S38" s="200">
        <v>0</v>
      </c>
      <c r="T38" s="200">
        <v>321.41762452445352</v>
      </c>
    </row>
    <row r="39" spans="1:20" x14ac:dyDescent="0.35">
      <c r="A39" s="201" t="s">
        <v>936</v>
      </c>
      <c r="B39" s="200">
        <v>0</v>
      </c>
      <c r="C39" s="200">
        <v>0</v>
      </c>
      <c r="D39" s="200">
        <v>0</v>
      </c>
      <c r="E39" s="200">
        <v>0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</v>
      </c>
      <c r="Q39" s="200">
        <v>0</v>
      </c>
      <c r="R39" s="200">
        <v>1</v>
      </c>
      <c r="S39" s="200">
        <v>0</v>
      </c>
      <c r="T39" s="200">
        <v>0</v>
      </c>
    </row>
    <row r="40" spans="1:20" x14ac:dyDescent="0.35">
      <c r="A40" s="201" t="s">
        <v>935</v>
      </c>
      <c r="B40" s="200">
        <v>0</v>
      </c>
      <c r="C40" s="200">
        <v>0</v>
      </c>
      <c r="D40" s="200">
        <v>0</v>
      </c>
      <c r="E40" s="200">
        <v>0</v>
      </c>
      <c r="F40" s="200">
        <v>0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0</v>
      </c>
      <c r="R40" s="200">
        <v>1</v>
      </c>
      <c r="S40" s="200">
        <v>0</v>
      </c>
      <c r="T40" s="200">
        <v>0</v>
      </c>
    </row>
    <row r="41" spans="1:20" x14ac:dyDescent="0.35">
      <c r="A41" s="201" t="s">
        <v>934</v>
      </c>
      <c r="B41" s="200">
        <v>0</v>
      </c>
      <c r="C41" s="200">
        <v>0</v>
      </c>
      <c r="D41" s="200">
        <v>0</v>
      </c>
      <c r="E41" s="200">
        <v>0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0</v>
      </c>
      <c r="R41" s="200">
        <v>1</v>
      </c>
      <c r="S41" s="200">
        <v>0</v>
      </c>
      <c r="T41" s="200">
        <v>0</v>
      </c>
    </row>
    <row r="42" spans="1:20" x14ac:dyDescent="0.35">
      <c r="A42" s="201" t="s">
        <v>933</v>
      </c>
      <c r="B42" s="200">
        <v>0</v>
      </c>
      <c r="C42" s="200">
        <v>0</v>
      </c>
      <c r="D42" s="200">
        <v>0</v>
      </c>
      <c r="E42" s="200">
        <v>0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0</v>
      </c>
      <c r="R42" s="200">
        <v>1</v>
      </c>
      <c r="S42" s="200">
        <v>0</v>
      </c>
      <c r="T42" s="200">
        <v>0</v>
      </c>
    </row>
    <row r="43" spans="1:20" x14ac:dyDescent="0.35">
      <c r="A43" s="201" t="s">
        <v>932</v>
      </c>
      <c r="B43" s="200">
        <v>0</v>
      </c>
      <c r="C43" s="200">
        <v>0</v>
      </c>
      <c r="D43" s="200">
        <v>0</v>
      </c>
      <c r="E43" s="200">
        <v>0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0</v>
      </c>
      <c r="R43" s="200">
        <v>1</v>
      </c>
      <c r="S43" s="200">
        <v>0</v>
      </c>
      <c r="T43" s="200">
        <v>0</v>
      </c>
    </row>
    <row r="44" spans="1:20" x14ac:dyDescent="0.35">
      <c r="A44" s="201" t="s">
        <v>931</v>
      </c>
      <c r="B44" s="200">
        <v>0</v>
      </c>
      <c r="C44" s="200">
        <v>0</v>
      </c>
      <c r="D44" s="200">
        <v>0</v>
      </c>
      <c r="E44" s="200">
        <v>0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0</v>
      </c>
      <c r="R44" s="200">
        <v>1</v>
      </c>
      <c r="S44" s="200">
        <v>0</v>
      </c>
      <c r="T44" s="200">
        <v>0</v>
      </c>
    </row>
    <row r="45" spans="1:20" x14ac:dyDescent="0.35">
      <c r="A45" s="201" t="s">
        <v>930</v>
      </c>
      <c r="B45" s="200">
        <v>0</v>
      </c>
      <c r="C45" s="200">
        <v>0</v>
      </c>
      <c r="D45" s="200">
        <v>0</v>
      </c>
      <c r="E45" s="200">
        <v>0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0</v>
      </c>
      <c r="R45" s="200">
        <v>1</v>
      </c>
      <c r="S45" s="200">
        <v>0</v>
      </c>
      <c r="T45" s="200">
        <v>0</v>
      </c>
    </row>
    <row r="46" spans="1:20" x14ac:dyDescent="0.35">
      <c r="A46" s="201" t="s">
        <v>929</v>
      </c>
      <c r="B46" s="200">
        <v>0</v>
      </c>
      <c r="C46" s="200">
        <v>0</v>
      </c>
      <c r="D46" s="200">
        <v>0</v>
      </c>
      <c r="E46" s="200">
        <v>0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0</v>
      </c>
      <c r="Q46" s="200">
        <v>0</v>
      </c>
      <c r="R46" s="200">
        <v>1</v>
      </c>
      <c r="S46" s="200">
        <v>0</v>
      </c>
      <c r="T46" s="200">
        <v>0</v>
      </c>
    </row>
    <row r="47" spans="1:20" x14ac:dyDescent="0.35">
      <c r="A47" s="201" t="s">
        <v>928</v>
      </c>
      <c r="B47" s="200">
        <v>0</v>
      </c>
      <c r="C47" s="200">
        <v>0</v>
      </c>
      <c r="D47" s="200">
        <v>0</v>
      </c>
      <c r="E47" s="200">
        <v>0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0</v>
      </c>
      <c r="Q47" s="200">
        <v>0</v>
      </c>
      <c r="R47" s="200">
        <v>1</v>
      </c>
      <c r="S47" s="200">
        <v>0</v>
      </c>
      <c r="T47" s="200">
        <v>0</v>
      </c>
    </row>
    <row r="48" spans="1:20" x14ac:dyDescent="0.35">
      <c r="A48" s="201" t="s">
        <v>927</v>
      </c>
      <c r="B48" s="200">
        <v>0</v>
      </c>
      <c r="C48" s="200">
        <v>0</v>
      </c>
      <c r="D48" s="200">
        <v>0</v>
      </c>
      <c r="E48" s="200">
        <v>0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0</v>
      </c>
      <c r="R48" s="200">
        <v>1</v>
      </c>
      <c r="S48" s="200">
        <v>0</v>
      </c>
      <c r="T48" s="200">
        <v>0</v>
      </c>
    </row>
    <row r="49" spans="1:20" x14ac:dyDescent="0.35">
      <c r="A49" s="201" t="s">
        <v>926</v>
      </c>
      <c r="B49" s="200">
        <v>0</v>
      </c>
      <c r="C49" s="200">
        <v>0</v>
      </c>
      <c r="D49" s="200">
        <v>0</v>
      </c>
      <c r="E49" s="200">
        <v>0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0</v>
      </c>
      <c r="R49" s="200">
        <v>1</v>
      </c>
      <c r="S49" s="200">
        <v>0</v>
      </c>
      <c r="T49" s="200">
        <v>0</v>
      </c>
    </row>
    <row r="50" spans="1:20" x14ac:dyDescent="0.35">
      <c r="A50" s="201" t="s">
        <v>925</v>
      </c>
      <c r="B50" s="200">
        <v>0</v>
      </c>
      <c r="C50" s="200">
        <v>0</v>
      </c>
      <c r="D50" s="200">
        <v>0</v>
      </c>
      <c r="E50" s="200">
        <v>0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0</v>
      </c>
      <c r="R50" s="200">
        <v>1</v>
      </c>
      <c r="S50" s="200">
        <v>0</v>
      </c>
      <c r="T50" s="200">
        <v>0</v>
      </c>
    </row>
    <row r="51" spans="1:20" x14ac:dyDescent="0.35">
      <c r="A51" s="201" t="s">
        <v>924</v>
      </c>
      <c r="B51" s="200">
        <v>0</v>
      </c>
      <c r="C51" s="200">
        <v>0</v>
      </c>
      <c r="D51" s="200">
        <v>0</v>
      </c>
      <c r="E51" s="200">
        <v>0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0</v>
      </c>
      <c r="R51" s="200">
        <v>1</v>
      </c>
      <c r="S51" s="200">
        <v>0</v>
      </c>
      <c r="T51" s="200">
        <v>0</v>
      </c>
    </row>
    <row r="52" spans="1:20" x14ac:dyDescent="0.35">
      <c r="A52" s="201" t="s">
        <v>923</v>
      </c>
      <c r="B52" s="200">
        <v>0</v>
      </c>
      <c r="C52" s="200">
        <v>0</v>
      </c>
      <c r="D52" s="200">
        <v>0</v>
      </c>
      <c r="E52" s="200">
        <v>0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0</v>
      </c>
      <c r="R52" s="200">
        <v>1</v>
      </c>
      <c r="S52" s="200">
        <v>0</v>
      </c>
      <c r="T52" s="200">
        <v>0</v>
      </c>
    </row>
    <row r="53" spans="1:20" x14ac:dyDescent="0.35">
      <c r="A53" s="201" t="s">
        <v>922</v>
      </c>
      <c r="B53" s="200">
        <v>0</v>
      </c>
      <c r="C53" s="200">
        <v>0</v>
      </c>
      <c r="D53" s="200">
        <v>0</v>
      </c>
      <c r="E53" s="200">
        <v>0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0</v>
      </c>
      <c r="R53" s="200">
        <v>1</v>
      </c>
      <c r="S53" s="200">
        <v>0</v>
      </c>
      <c r="T53" s="200">
        <v>0</v>
      </c>
    </row>
    <row r="54" spans="1:20" x14ac:dyDescent="0.35">
      <c r="A54" s="201" t="s">
        <v>921</v>
      </c>
      <c r="B54" s="200">
        <v>0</v>
      </c>
      <c r="C54" s="200">
        <v>0</v>
      </c>
      <c r="D54" s="200">
        <v>0</v>
      </c>
      <c r="E54" s="200">
        <v>0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0</v>
      </c>
      <c r="R54" s="200">
        <v>1</v>
      </c>
      <c r="S54" s="200">
        <v>0</v>
      </c>
      <c r="T54" s="200">
        <v>0</v>
      </c>
    </row>
    <row r="55" spans="1:20" x14ac:dyDescent="0.35">
      <c r="A55" s="201" t="s">
        <v>920</v>
      </c>
      <c r="B55" s="200">
        <v>0</v>
      </c>
      <c r="C55" s="200">
        <v>0</v>
      </c>
      <c r="D55" s="200">
        <v>0</v>
      </c>
      <c r="E55" s="200">
        <v>0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0</v>
      </c>
      <c r="R55" s="200">
        <v>1</v>
      </c>
      <c r="S55" s="200">
        <v>0</v>
      </c>
      <c r="T55" s="200">
        <v>0</v>
      </c>
    </row>
    <row r="56" spans="1:20" x14ac:dyDescent="0.35">
      <c r="A56" s="201" t="s">
        <v>919</v>
      </c>
      <c r="B56" s="200">
        <v>0</v>
      </c>
      <c r="C56" s="200">
        <v>0</v>
      </c>
      <c r="D56" s="200">
        <v>0</v>
      </c>
      <c r="E56" s="200">
        <v>0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0</v>
      </c>
      <c r="R56" s="200">
        <v>1</v>
      </c>
      <c r="S56" s="200">
        <v>0</v>
      </c>
      <c r="T56" s="200">
        <v>0</v>
      </c>
    </row>
    <row r="57" spans="1:20" x14ac:dyDescent="0.35">
      <c r="A57" s="201" t="s">
        <v>918</v>
      </c>
      <c r="B57" s="200">
        <v>0</v>
      </c>
      <c r="C57" s="200">
        <v>0</v>
      </c>
      <c r="D57" s="200">
        <v>0</v>
      </c>
      <c r="E57" s="200">
        <v>0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0</v>
      </c>
      <c r="R57" s="200">
        <v>1</v>
      </c>
      <c r="S57" s="200">
        <v>0</v>
      </c>
      <c r="T57" s="200">
        <v>0</v>
      </c>
    </row>
    <row r="58" spans="1:20" x14ac:dyDescent="0.35">
      <c r="A58" s="201" t="s">
        <v>917</v>
      </c>
      <c r="B58" s="200">
        <v>0</v>
      </c>
      <c r="C58" s="200">
        <v>0</v>
      </c>
      <c r="D58" s="200">
        <v>0</v>
      </c>
      <c r="E58" s="200">
        <v>0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0</v>
      </c>
      <c r="R58" s="200">
        <v>1</v>
      </c>
      <c r="S58" s="200">
        <v>0</v>
      </c>
      <c r="T58" s="200">
        <v>0</v>
      </c>
    </row>
    <row r="59" spans="1:20" x14ac:dyDescent="0.35">
      <c r="A59" s="201" t="s">
        <v>916</v>
      </c>
      <c r="B59" s="200">
        <v>0</v>
      </c>
      <c r="C59" s="200">
        <v>0</v>
      </c>
      <c r="D59" s="200">
        <v>0</v>
      </c>
      <c r="E59" s="200">
        <v>0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0</v>
      </c>
      <c r="R59" s="200">
        <v>1</v>
      </c>
      <c r="S59" s="200">
        <v>0</v>
      </c>
      <c r="T59" s="200">
        <v>0</v>
      </c>
    </row>
    <row r="60" spans="1:20" x14ac:dyDescent="0.35">
      <c r="A60" s="201" t="s">
        <v>915</v>
      </c>
      <c r="B60" s="200">
        <v>0</v>
      </c>
      <c r="C60" s="200">
        <v>0</v>
      </c>
      <c r="D60" s="200">
        <v>0</v>
      </c>
      <c r="E60" s="200">
        <v>0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0</v>
      </c>
      <c r="R60" s="200">
        <v>1</v>
      </c>
      <c r="S60" s="200">
        <v>0</v>
      </c>
      <c r="T60" s="200">
        <v>0</v>
      </c>
    </row>
    <row r="61" spans="1:20" x14ac:dyDescent="0.35">
      <c r="A61" s="201" t="s">
        <v>914</v>
      </c>
      <c r="B61" s="200">
        <v>0</v>
      </c>
      <c r="C61" s="200">
        <v>0</v>
      </c>
      <c r="D61" s="200">
        <v>0</v>
      </c>
      <c r="E61" s="200">
        <v>0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0</v>
      </c>
      <c r="R61" s="200">
        <v>1</v>
      </c>
      <c r="S61" s="200">
        <v>0</v>
      </c>
      <c r="T61" s="200">
        <v>0</v>
      </c>
    </row>
    <row r="62" spans="1:20" x14ac:dyDescent="0.35">
      <c r="A62" s="201" t="s">
        <v>913</v>
      </c>
      <c r="B62" s="200">
        <v>0</v>
      </c>
      <c r="C62" s="200">
        <v>0</v>
      </c>
      <c r="D62" s="200">
        <v>0</v>
      </c>
      <c r="E62" s="200">
        <v>0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0</v>
      </c>
      <c r="R62" s="200">
        <v>1</v>
      </c>
      <c r="S62" s="200">
        <v>0</v>
      </c>
      <c r="T62" s="200">
        <v>0</v>
      </c>
    </row>
    <row r="63" spans="1:20" x14ac:dyDescent="0.35">
      <c r="A63" s="201" t="s">
        <v>912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911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910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909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908</v>
      </c>
      <c r="B67" s="200">
        <v>0</v>
      </c>
      <c r="C67" s="200">
        <v>0</v>
      </c>
      <c r="D67" s="200">
        <v>0</v>
      </c>
      <c r="E67" s="200">
        <v>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0</v>
      </c>
      <c r="R67" s="200">
        <v>1</v>
      </c>
      <c r="S67" s="200">
        <v>0</v>
      </c>
      <c r="T67" s="200">
        <v>0</v>
      </c>
    </row>
    <row r="68" spans="1:20" x14ac:dyDescent="0.35">
      <c r="A68" s="201" t="s">
        <v>907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906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905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904</v>
      </c>
      <c r="B71" s="200">
        <v>0</v>
      </c>
      <c r="C71" s="200">
        <v>0</v>
      </c>
      <c r="D71" s="200">
        <v>0</v>
      </c>
      <c r="E71" s="200">
        <v>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0</v>
      </c>
      <c r="R71" s="200">
        <v>1</v>
      </c>
      <c r="S71" s="200">
        <v>0</v>
      </c>
      <c r="T71" s="200">
        <v>0</v>
      </c>
    </row>
    <row r="72" spans="1:20" x14ac:dyDescent="0.35">
      <c r="A72" s="201" t="s">
        <v>903</v>
      </c>
      <c r="B72" s="200">
        <v>0</v>
      </c>
      <c r="C72" s="200">
        <v>0</v>
      </c>
      <c r="D72" s="200">
        <v>0</v>
      </c>
      <c r="E72" s="200">
        <v>0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0</v>
      </c>
      <c r="R72" s="200">
        <v>1</v>
      </c>
      <c r="S72" s="200">
        <v>0</v>
      </c>
      <c r="T72" s="200">
        <v>0</v>
      </c>
    </row>
    <row r="73" spans="1:20" x14ac:dyDescent="0.35">
      <c r="A73" s="201" t="s">
        <v>902</v>
      </c>
      <c r="B73" s="200">
        <v>0</v>
      </c>
      <c r="C73" s="200">
        <v>0</v>
      </c>
      <c r="D73" s="200">
        <v>0</v>
      </c>
      <c r="E73" s="200">
        <v>0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0</v>
      </c>
      <c r="R73" s="200">
        <v>1</v>
      </c>
      <c r="S73" s="200">
        <v>0</v>
      </c>
      <c r="T73" s="200">
        <v>0</v>
      </c>
    </row>
    <row r="74" spans="1:20" x14ac:dyDescent="0.35">
      <c r="A74" s="201" t="s">
        <v>901</v>
      </c>
      <c r="B74" s="200">
        <v>0</v>
      </c>
      <c r="C74" s="200">
        <v>399.4738611185831</v>
      </c>
      <c r="D74" s="200">
        <v>24144.077935861322</v>
      </c>
      <c r="E74" s="200">
        <v>0</v>
      </c>
      <c r="F74" s="200">
        <v>469.08563434242802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399.4738611185831</v>
      </c>
      <c r="R74" s="200">
        <v>1</v>
      </c>
      <c r="S74" s="200">
        <v>0</v>
      </c>
      <c r="T74" s="200">
        <v>399.4738611185831</v>
      </c>
    </row>
    <row r="75" spans="1:20" x14ac:dyDescent="0.35">
      <c r="A75" s="201" t="s">
        <v>900</v>
      </c>
      <c r="B75" s="200">
        <v>0</v>
      </c>
      <c r="C75" s="200">
        <v>0</v>
      </c>
      <c r="D75" s="200">
        <v>0</v>
      </c>
      <c r="E75" s="200">
        <v>0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0</v>
      </c>
      <c r="R75" s="200">
        <v>1</v>
      </c>
      <c r="S75" s="200">
        <v>0</v>
      </c>
      <c r="T75" s="200">
        <v>0</v>
      </c>
    </row>
    <row r="76" spans="1:20" x14ac:dyDescent="0.35">
      <c r="A76" s="201" t="s">
        <v>899</v>
      </c>
      <c r="B76" s="200">
        <v>0</v>
      </c>
      <c r="C76" s="200">
        <v>0</v>
      </c>
      <c r="D76" s="200">
        <v>0</v>
      </c>
      <c r="E76" s="200">
        <v>0</v>
      </c>
      <c r="F76" s="200">
        <v>0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0</v>
      </c>
      <c r="R76" s="200">
        <v>1</v>
      </c>
      <c r="S76" s="200">
        <v>0</v>
      </c>
      <c r="T76" s="200">
        <v>0</v>
      </c>
    </row>
    <row r="77" spans="1:20" x14ac:dyDescent="0.35">
      <c r="A77" s="201" t="s">
        <v>898</v>
      </c>
      <c r="B77" s="200">
        <v>0</v>
      </c>
      <c r="C77" s="200">
        <v>0</v>
      </c>
      <c r="D77" s="200">
        <v>0</v>
      </c>
      <c r="E77" s="200">
        <v>0</v>
      </c>
      <c r="F77" s="200">
        <v>0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0</v>
      </c>
      <c r="Q77" s="200">
        <v>0</v>
      </c>
      <c r="R77" s="200">
        <v>1</v>
      </c>
      <c r="S77" s="200">
        <v>0</v>
      </c>
      <c r="T77" s="200">
        <v>0</v>
      </c>
    </row>
    <row r="78" spans="1:20" x14ac:dyDescent="0.35">
      <c r="A78" s="201" t="s">
        <v>897</v>
      </c>
      <c r="B78" s="200">
        <v>0</v>
      </c>
      <c r="C78" s="200">
        <v>0</v>
      </c>
      <c r="D78" s="200">
        <v>0</v>
      </c>
      <c r="E78" s="200">
        <v>0</v>
      </c>
      <c r="F78" s="200">
        <v>0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0</v>
      </c>
      <c r="Q78" s="200">
        <v>0</v>
      </c>
      <c r="R78" s="200">
        <v>1</v>
      </c>
      <c r="S78" s="200">
        <v>0</v>
      </c>
      <c r="T78" s="200">
        <v>0</v>
      </c>
    </row>
    <row r="79" spans="1:20" x14ac:dyDescent="0.35">
      <c r="A79" s="201" t="s">
        <v>896</v>
      </c>
      <c r="B79" s="200">
        <v>0</v>
      </c>
      <c r="C79" s="200">
        <v>0</v>
      </c>
      <c r="D79" s="200">
        <v>0</v>
      </c>
      <c r="E79" s="200">
        <v>0</v>
      </c>
      <c r="F79" s="200">
        <v>0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0</v>
      </c>
      <c r="Q79" s="200">
        <v>0</v>
      </c>
      <c r="R79" s="200">
        <v>1</v>
      </c>
      <c r="S79" s="200">
        <v>0</v>
      </c>
      <c r="T79" s="200">
        <v>0</v>
      </c>
    </row>
    <row r="80" spans="1:20" x14ac:dyDescent="0.35">
      <c r="A80" s="201" t="s">
        <v>895</v>
      </c>
      <c r="B80" s="200">
        <v>0</v>
      </c>
      <c r="C80" s="200">
        <v>0</v>
      </c>
      <c r="D80" s="200">
        <v>0</v>
      </c>
      <c r="E80" s="200">
        <v>0</v>
      </c>
      <c r="F80" s="200">
        <v>0</v>
      </c>
      <c r="G80" s="200">
        <v>0</v>
      </c>
      <c r="H80" s="200">
        <v>1</v>
      </c>
      <c r="I80" s="200">
        <v>1</v>
      </c>
      <c r="J80" s="200">
        <v>1</v>
      </c>
      <c r="K80" s="200">
        <v>1</v>
      </c>
      <c r="L80" s="200">
        <v>0</v>
      </c>
      <c r="M80" s="200">
        <v>0</v>
      </c>
      <c r="N80" s="200">
        <v>0</v>
      </c>
      <c r="O80" s="200">
        <v>0</v>
      </c>
      <c r="P80" s="200">
        <v>0</v>
      </c>
      <c r="Q80" s="200">
        <v>0</v>
      </c>
      <c r="R80" s="200">
        <v>1</v>
      </c>
      <c r="S80" s="200">
        <v>0</v>
      </c>
      <c r="T80" s="200">
        <v>0</v>
      </c>
    </row>
    <row r="81" spans="1:20" x14ac:dyDescent="0.35">
      <c r="A81" s="201" t="s">
        <v>894</v>
      </c>
      <c r="B81" s="200">
        <v>0</v>
      </c>
      <c r="C81" s="200">
        <v>208.6699511688069</v>
      </c>
      <c r="D81" s="200">
        <v>114.6542226010309</v>
      </c>
      <c r="E81" s="200">
        <v>0</v>
      </c>
      <c r="F81" s="200" t="s">
        <v>990</v>
      </c>
      <c r="G81" s="200">
        <v>0</v>
      </c>
      <c r="H81" s="200">
        <v>1</v>
      </c>
      <c r="I81" s="200">
        <v>1</v>
      </c>
      <c r="J81" s="200">
        <v>1</v>
      </c>
      <c r="K81" s="200">
        <v>1</v>
      </c>
      <c r="L81" s="200">
        <v>0</v>
      </c>
      <c r="M81" s="200">
        <v>0</v>
      </c>
      <c r="N81" s="200">
        <v>0</v>
      </c>
      <c r="O81" s="200">
        <v>0</v>
      </c>
      <c r="P81" s="200">
        <v>0</v>
      </c>
      <c r="Q81" s="200">
        <v>208.6699511688069</v>
      </c>
      <c r="R81" s="200">
        <v>1</v>
      </c>
      <c r="S81" s="200">
        <v>0</v>
      </c>
      <c r="T81" s="200">
        <v>208.6699511688069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944E48-A54F-4A0C-8CE0-2B53B8511169}">
  <dimension ref="A1:Y81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965</v>
      </c>
    </row>
    <row r="6" spans="1:25" x14ac:dyDescent="0.35">
      <c r="A6" s="201" t="s">
        <v>873</v>
      </c>
      <c r="B6" s="200" t="s">
        <v>964</v>
      </c>
    </row>
    <row r="7" spans="1:25" x14ac:dyDescent="0.35">
      <c r="A7" s="201" t="s">
        <v>872</v>
      </c>
      <c r="B7" s="200">
        <v>16602</v>
      </c>
    </row>
    <row r="8" spans="1:25" x14ac:dyDescent="0.35">
      <c r="A8" s="201" t="s">
        <v>871</v>
      </c>
      <c r="B8" s="200">
        <v>8577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963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944</v>
      </c>
    </row>
    <row r="15" spans="1:25" s="202" customFormat="1" ht="50" customHeight="1" x14ac:dyDescent="0.35">
      <c r="A15" s="202" t="s">
        <v>4</v>
      </c>
      <c r="B15" s="202" t="s">
        <v>961</v>
      </c>
      <c r="C15" s="202" t="s">
        <v>960</v>
      </c>
      <c r="D15" s="202" t="s">
        <v>164</v>
      </c>
      <c r="E15" s="202" t="s">
        <v>287</v>
      </c>
      <c r="F15" s="202" t="s">
        <v>289</v>
      </c>
      <c r="G15" s="202" t="s">
        <v>977</v>
      </c>
      <c r="H15" s="202" t="s">
        <v>976</v>
      </c>
      <c r="I15" s="202" t="s">
        <v>975</v>
      </c>
      <c r="J15" s="202" t="s">
        <v>974</v>
      </c>
      <c r="K15" s="202" t="s">
        <v>973</v>
      </c>
      <c r="L15" s="202" t="s">
        <v>972</v>
      </c>
      <c r="M15" s="202" t="s">
        <v>971</v>
      </c>
      <c r="N15" s="202" t="s">
        <v>970</v>
      </c>
      <c r="O15" s="202" t="s">
        <v>969</v>
      </c>
      <c r="P15" s="202" t="s">
        <v>968</v>
      </c>
      <c r="Q15" s="202" t="s">
        <v>967</v>
      </c>
      <c r="R15" s="202" t="s">
        <v>966</v>
      </c>
      <c r="S15" s="202" t="s">
        <v>961</v>
      </c>
      <c r="T15" s="202" t="s">
        <v>960</v>
      </c>
      <c r="U15" s="202" t="s">
        <v>988</v>
      </c>
      <c r="V15" s="202" t="s">
        <v>987</v>
      </c>
      <c r="W15" s="202" t="s">
        <v>982</v>
      </c>
      <c r="X15" s="202" t="s">
        <v>985</v>
      </c>
      <c r="Y15" s="202" t="s">
        <v>980</v>
      </c>
    </row>
    <row r="16" spans="1:25" x14ac:dyDescent="0.35">
      <c r="A16" s="201" t="s">
        <v>478</v>
      </c>
      <c r="B16" s="200">
        <v>516815.45197909581</v>
      </c>
      <c r="C16" s="200">
        <v>0</v>
      </c>
      <c r="D16" s="200">
        <v>0</v>
      </c>
      <c r="E16" s="200">
        <v>0</v>
      </c>
      <c r="F16" s="200">
        <v>0</v>
      </c>
      <c r="G16" s="200">
        <v>1458760.8116785509</v>
      </c>
      <c r="H16" s="200">
        <v>1</v>
      </c>
      <c r="I16" s="200">
        <v>1</v>
      </c>
      <c r="J16" s="200">
        <v>1</v>
      </c>
      <c r="K16" s="200">
        <v>1</v>
      </c>
      <c r="L16" s="200">
        <v>-6400.6715199512546</v>
      </c>
      <c r="M16" s="200">
        <v>10172191.41051791</v>
      </c>
      <c r="N16" s="200">
        <v>12141367.00265561</v>
      </c>
      <c r="O16" s="200">
        <v>1969175.5921376981</v>
      </c>
      <c r="P16" s="200">
        <v>848138.31180245918</v>
      </c>
      <c r="Q16" s="200">
        <v>331322.85982336343</v>
      </c>
      <c r="R16" s="200">
        <v>1</v>
      </c>
      <c r="S16" s="200">
        <v>4335816.658976241</v>
      </c>
      <c r="T16" s="200">
        <v>3819001.206997145</v>
      </c>
      <c r="U16" s="199">
        <v>4076748.9214067021</v>
      </c>
      <c r="V16" s="199">
        <v>2173788.3173325919</v>
      </c>
      <c r="W16" s="199">
        <v>3632549.129011143</v>
      </c>
      <c r="X16" s="199">
        <v>102652.9647814729</v>
      </c>
      <c r="Y16" s="199">
        <v>96252.293261521598</v>
      </c>
    </row>
    <row r="17" spans="1:20" x14ac:dyDescent="0.35">
      <c r="A17" s="201" t="s">
        <v>958</v>
      </c>
      <c r="B17" s="200">
        <v>0</v>
      </c>
      <c r="C17" s="200">
        <v>42107.202713797</v>
      </c>
      <c r="D17" s="200">
        <v>122.90501559306701</v>
      </c>
      <c r="E17" s="200">
        <v>0</v>
      </c>
      <c r="F17" s="200">
        <v>45.531588733611102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42107.202713797</v>
      </c>
      <c r="R17" s="200">
        <v>1</v>
      </c>
      <c r="S17" s="200">
        <v>49582.845838846479</v>
      </c>
      <c r="T17" s="200">
        <v>91690.048552643479</v>
      </c>
    </row>
    <row r="18" spans="1:20" x14ac:dyDescent="0.35">
      <c r="A18" s="201" t="s">
        <v>957</v>
      </c>
      <c r="B18" s="200">
        <v>0</v>
      </c>
      <c r="C18" s="200">
        <v>11252.49583093066</v>
      </c>
      <c r="D18" s="200">
        <v>68.756644574373922</v>
      </c>
      <c r="E18" s="200">
        <v>0</v>
      </c>
      <c r="F18" s="200">
        <v>14.893819103558419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11252.49583093066</v>
      </c>
      <c r="R18" s="200">
        <v>1</v>
      </c>
      <c r="S18" s="200">
        <v>31942.772970235801</v>
      </c>
      <c r="T18" s="200">
        <v>43195.268801166458</v>
      </c>
    </row>
    <row r="19" spans="1:20" x14ac:dyDescent="0.35">
      <c r="A19" s="201" t="s">
        <v>956</v>
      </c>
      <c r="B19" s="200">
        <v>2227.4560772489458</v>
      </c>
      <c r="C19" s="200">
        <v>0</v>
      </c>
      <c r="D19" s="200">
        <v>51.245397891150581</v>
      </c>
      <c r="E19" s="200">
        <v>2.2467806238068322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2227.4560772489458</v>
      </c>
      <c r="Q19" s="200">
        <v>0</v>
      </c>
      <c r="R19" s="200">
        <v>1</v>
      </c>
      <c r="S19" s="200">
        <v>25011.983906087818</v>
      </c>
      <c r="T19" s="200">
        <v>22784.527828838869</v>
      </c>
    </row>
    <row r="20" spans="1:20" x14ac:dyDescent="0.35">
      <c r="A20" s="201" t="s">
        <v>955</v>
      </c>
      <c r="B20" s="200">
        <v>3571.254972291908</v>
      </c>
      <c r="C20" s="200">
        <v>0</v>
      </c>
      <c r="D20" s="200">
        <v>65.549293572983458</v>
      </c>
      <c r="E20" s="200">
        <v>25.182694277008942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3571.254972291908</v>
      </c>
      <c r="Q20" s="200">
        <v>0</v>
      </c>
      <c r="R20" s="200">
        <v>1</v>
      </c>
      <c r="S20" s="200">
        <v>15266.279878366369</v>
      </c>
      <c r="T20" s="200">
        <v>11695.02490607447</v>
      </c>
    </row>
    <row r="21" spans="1:20" x14ac:dyDescent="0.35">
      <c r="A21" s="201" t="s">
        <v>954</v>
      </c>
      <c r="B21" s="200">
        <v>389.61878845602769</v>
      </c>
      <c r="C21" s="200">
        <v>0</v>
      </c>
      <c r="D21" s="200">
        <v>22.42952119720244</v>
      </c>
      <c r="E21" s="200">
        <v>1.8347352703897879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389.61878845602769</v>
      </c>
      <c r="Q21" s="200">
        <v>0</v>
      </c>
      <c r="R21" s="200">
        <v>1</v>
      </c>
      <c r="S21" s="200">
        <v>417.20805115628121</v>
      </c>
      <c r="T21" s="200">
        <v>27.589262700253489</v>
      </c>
    </row>
    <row r="22" spans="1:20" x14ac:dyDescent="0.35">
      <c r="A22" s="201" t="s">
        <v>953</v>
      </c>
      <c r="B22" s="200">
        <v>81.612472428200817</v>
      </c>
      <c r="C22" s="200">
        <v>0</v>
      </c>
      <c r="D22" s="200">
        <v>74.35898290264943</v>
      </c>
      <c r="E22" s="200">
        <v>0.2329992062966908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81.612472428200817</v>
      </c>
      <c r="Q22" s="200">
        <v>0</v>
      </c>
      <c r="R22" s="200">
        <v>1</v>
      </c>
      <c r="S22" s="200">
        <v>6150.9062513128938</v>
      </c>
      <c r="T22" s="200">
        <v>6069.293778884693</v>
      </c>
    </row>
    <row r="23" spans="1:20" x14ac:dyDescent="0.35">
      <c r="A23" s="201" t="s">
        <v>952</v>
      </c>
      <c r="B23" s="200">
        <v>142.35955646354159</v>
      </c>
      <c r="C23" s="200">
        <v>0</v>
      </c>
      <c r="D23" s="200">
        <v>37.769988804609582</v>
      </c>
      <c r="E23" s="200">
        <v>2.7503364518365778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142.35955646354159</v>
      </c>
      <c r="Q23" s="200">
        <v>0</v>
      </c>
      <c r="R23" s="200">
        <v>1</v>
      </c>
      <c r="S23" s="200">
        <v>1658.46113711051</v>
      </c>
      <c r="T23" s="200">
        <v>1516.1015806469679</v>
      </c>
    </row>
    <row r="24" spans="1:20" x14ac:dyDescent="0.35">
      <c r="A24" s="201" t="s">
        <v>951</v>
      </c>
      <c r="B24" s="200">
        <v>0</v>
      </c>
      <c r="C24" s="200">
        <v>162.22448855443639</v>
      </c>
      <c r="D24" s="200">
        <v>49.388774771715781</v>
      </c>
      <c r="E24" s="200">
        <v>0</v>
      </c>
      <c r="F24" s="200">
        <v>3.1958277874281902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162.22448855443639</v>
      </c>
      <c r="R24" s="200">
        <v>1</v>
      </c>
      <c r="S24" s="200">
        <v>2370.1643515373239</v>
      </c>
      <c r="T24" s="200">
        <v>2532.3888400917599</v>
      </c>
    </row>
    <row r="25" spans="1:20" x14ac:dyDescent="0.35">
      <c r="A25" s="201" t="s">
        <v>950</v>
      </c>
      <c r="B25" s="200">
        <v>0</v>
      </c>
      <c r="C25" s="200">
        <v>17327.086570313411</v>
      </c>
      <c r="D25" s="200">
        <v>102.69254885408709</v>
      </c>
      <c r="E25" s="200">
        <v>0</v>
      </c>
      <c r="F25" s="200">
        <v>176.56227651717799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17327.086570313411</v>
      </c>
      <c r="R25" s="200">
        <v>1</v>
      </c>
      <c r="S25" s="200">
        <v>15677.635047603389</v>
      </c>
      <c r="T25" s="200">
        <v>33004.721617916803</v>
      </c>
    </row>
    <row r="26" spans="1:20" x14ac:dyDescent="0.35">
      <c r="A26" s="201" t="s">
        <v>949</v>
      </c>
      <c r="B26" s="200">
        <v>0</v>
      </c>
      <c r="C26" s="200">
        <v>88.405593184909151</v>
      </c>
      <c r="D26" s="200">
        <v>165.71991313095069</v>
      </c>
      <c r="E26" s="200">
        <v>0</v>
      </c>
      <c r="F26" s="200">
        <v>9.1883510136005625E-2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88.405593184909151</v>
      </c>
      <c r="R26" s="200">
        <v>1</v>
      </c>
      <c r="S26" s="200">
        <v>102.4761714766731</v>
      </c>
      <c r="T26" s="200">
        <v>190.88176466158231</v>
      </c>
    </row>
    <row r="27" spans="1:20" x14ac:dyDescent="0.35">
      <c r="A27" s="201" t="s">
        <v>948</v>
      </c>
      <c r="B27" s="200">
        <v>16793.892335775108</v>
      </c>
      <c r="C27" s="200">
        <v>0</v>
      </c>
      <c r="D27" s="200">
        <v>68.412448778423453</v>
      </c>
      <c r="E27" s="200">
        <v>161.07379930851209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16793.892335775108</v>
      </c>
      <c r="Q27" s="200">
        <v>0</v>
      </c>
      <c r="R27" s="200">
        <v>1</v>
      </c>
      <c r="S27" s="200">
        <v>20155.94106955556</v>
      </c>
      <c r="T27" s="200">
        <v>3362.0487337804502</v>
      </c>
    </row>
    <row r="28" spans="1:20" x14ac:dyDescent="0.35">
      <c r="A28" s="201" t="s">
        <v>947</v>
      </c>
      <c r="B28" s="200">
        <v>0</v>
      </c>
      <c r="C28" s="200">
        <v>2179.1625589334722</v>
      </c>
      <c r="D28" s="200">
        <v>96.233858470221307</v>
      </c>
      <c r="E28" s="200">
        <v>0</v>
      </c>
      <c r="F28" s="200">
        <v>13.160170816562269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2179.1625589334722</v>
      </c>
      <c r="R28" s="200">
        <v>1</v>
      </c>
      <c r="S28" s="200">
        <v>758.61689549791402</v>
      </c>
      <c r="T28" s="200">
        <v>2937.7794544313861</v>
      </c>
    </row>
    <row r="29" spans="1:20" x14ac:dyDescent="0.35">
      <c r="A29" s="201" t="s">
        <v>946</v>
      </c>
      <c r="B29" s="200">
        <v>226.11427887427499</v>
      </c>
      <c r="C29" s="200">
        <v>0</v>
      </c>
      <c r="D29" s="200">
        <v>44.663076013877692</v>
      </c>
      <c r="E29" s="200">
        <v>0.69849902992738244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226.11427887427499</v>
      </c>
      <c r="Q29" s="200">
        <v>0</v>
      </c>
      <c r="R29" s="200">
        <v>1</v>
      </c>
      <c r="S29" s="200">
        <v>1300.9929784256931</v>
      </c>
      <c r="T29" s="200">
        <v>1074.8786995514181</v>
      </c>
    </row>
    <row r="30" spans="1:20" x14ac:dyDescent="0.35">
      <c r="A30" s="201" t="s">
        <v>945</v>
      </c>
      <c r="B30" s="200">
        <v>114.327122667853</v>
      </c>
      <c r="C30" s="200">
        <v>0</v>
      </c>
      <c r="D30" s="200">
        <v>49.696492778980939</v>
      </c>
      <c r="E30" s="200">
        <v>0.49121861511723608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114.327122667853</v>
      </c>
      <c r="Q30" s="200">
        <v>0</v>
      </c>
      <c r="R30" s="200">
        <v>1</v>
      </c>
      <c r="S30" s="200">
        <v>114.327122667853</v>
      </c>
      <c r="T30" s="200">
        <v>0</v>
      </c>
    </row>
    <row r="31" spans="1:20" x14ac:dyDescent="0.35">
      <c r="A31" s="201" t="s">
        <v>944</v>
      </c>
      <c r="B31" s="200">
        <v>0</v>
      </c>
      <c r="C31" s="200">
        <v>0</v>
      </c>
      <c r="D31" s="200">
        <v>0</v>
      </c>
      <c r="E31" s="200">
        <v>0</v>
      </c>
      <c r="F31" s="200">
        <v>0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</v>
      </c>
      <c r="Q31" s="200">
        <v>0</v>
      </c>
      <c r="R31" s="200">
        <v>1</v>
      </c>
      <c r="S31" s="200">
        <v>0</v>
      </c>
      <c r="T31" s="200">
        <v>0</v>
      </c>
    </row>
    <row r="32" spans="1:20" x14ac:dyDescent="0.35">
      <c r="A32" s="201" t="s">
        <v>943</v>
      </c>
      <c r="B32" s="200">
        <v>4689.0577742836904</v>
      </c>
      <c r="C32" s="200">
        <v>0</v>
      </c>
      <c r="D32" s="200">
        <v>131.2543284809087</v>
      </c>
      <c r="E32" s="200">
        <v>5.7361062957730926</v>
      </c>
      <c r="F32" s="200">
        <v>0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4689.0577742836904</v>
      </c>
      <c r="Q32" s="200">
        <v>0</v>
      </c>
      <c r="R32" s="200">
        <v>1</v>
      </c>
      <c r="S32" s="200">
        <v>1136230.2200539031</v>
      </c>
      <c r="T32" s="200">
        <v>1131541.1622796189</v>
      </c>
    </row>
    <row r="33" spans="1:20" x14ac:dyDescent="0.35">
      <c r="A33" s="201" t="s">
        <v>942</v>
      </c>
      <c r="B33" s="200">
        <v>0</v>
      </c>
      <c r="C33" s="200">
        <v>335.85854114960182</v>
      </c>
      <c r="D33" s="200">
        <v>68.008958745870856</v>
      </c>
      <c r="E33" s="200">
        <v>0</v>
      </c>
      <c r="F33" s="200">
        <v>15.52525734024805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</v>
      </c>
      <c r="Q33" s="200">
        <v>335.85854114960182</v>
      </c>
      <c r="R33" s="200">
        <v>1</v>
      </c>
      <c r="S33" s="200">
        <v>519.68510297651255</v>
      </c>
      <c r="T33" s="200">
        <v>855.54364412611437</v>
      </c>
    </row>
    <row r="34" spans="1:20" x14ac:dyDescent="0.35">
      <c r="A34" s="201" t="s">
        <v>941</v>
      </c>
      <c r="B34" s="200">
        <v>6061.1406179638798</v>
      </c>
      <c r="C34" s="200">
        <v>0</v>
      </c>
      <c r="D34" s="200">
        <v>102.8750633896271</v>
      </c>
      <c r="E34" s="200">
        <v>6.1705672423372313</v>
      </c>
      <c r="F34" s="200">
        <v>0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6061.1406179638798</v>
      </c>
      <c r="Q34" s="200">
        <v>0</v>
      </c>
      <c r="R34" s="200">
        <v>1</v>
      </c>
      <c r="S34" s="200">
        <v>50271.222185241568</v>
      </c>
      <c r="T34" s="200">
        <v>44210.081567277688</v>
      </c>
    </row>
    <row r="35" spans="1:20" x14ac:dyDescent="0.35">
      <c r="A35" s="201" t="s">
        <v>940</v>
      </c>
      <c r="B35" s="200">
        <v>0</v>
      </c>
      <c r="C35" s="200">
        <v>17875.027587187738</v>
      </c>
      <c r="D35" s="200">
        <v>80.877978038241324</v>
      </c>
      <c r="E35" s="200">
        <v>0</v>
      </c>
      <c r="F35" s="200">
        <v>282.10672178184052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0</v>
      </c>
      <c r="Q35" s="200">
        <v>17875.027587187738</v>
      </c>
      <c r="R35" s="200">
        <v>1</v>
      </c>
      <c r="S35" s="200">
        <v>110861.0012980772</v>
      </c>
      <c r="T35" s="200">
        <v>128736.0288852649</v>
      </c>
    </row>
    <row r="36" spans="1:20" x14ac:dyDescent="0.35">
      <c r="A36" s="201" t="s">
        <v>939</v>
      </c>
      <c r="B36" s="200">
        <v>16545.1468015682</v>
      </c>
      <c r="C36" s="200">
        <v>0</v>
      </c>
      <c r="D36" s="200">
        <v>93.586980031520568</v>
      </c>
      <c r="E36" s="200">
        <v>29.58260119991256</v>
      </c>
      <c r="F36" s="200">
        <v>0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16545.1468015682</v>
      </c>
      <c r="Q36" s="200">
        <v>0</v>
      </c>
      <c r="R36" s="200">
        <v>1</v>
      </c>
      <c r="S36" s="200">
        <v>90957.461487132416</v>
      </c>
      <c r="T36" s="200">
        <v>74412.314685564212</v>
      </c>
    </row>
    <row r="37" spans="1:20" x14ac:dyDescent="0.35">
      <c r="A37" s="201" t="s">
        <v>938</v>
      </c>
      <c r="B37" s="200">
        <v>44369.306533960087</v>
      </c>
      <c r="C37" s="200">
        <v>0</v>
      </c>
      <c r="D37" s="200">
        <v>82.939444554939612</v>
      </c>
      <c r="E37" s="200">
        <v>61.231641204293339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44369.306533960087</v>
      </c>
      <c r="Q37" s="200">
        <v>0</v>
      </c>
      <c r="R37" s="200">
        <v>1</v>
      </c>
      <c r="S37" s="200">
        <v>110552.8749826531</v>
      </c>
      <c r="T37" s="200">
        <v>66183.568448692982</v>
      </c>
    </row>
    <row r="38" spans="1:20" x14ac:dyDescent="0.35">
      <c r="A38" s="201" t="s">
        <v>937</v>
      </c>
      <c r="B38" s="200">
        <v>0</v>
      </c>
      <c r="C38" s="200">
        <v>114825.92329675519</v>
      </c>
      <c r="D38" s="200">
        <v>130.0823498790206</v>
      </c>
      <c r="E38" s="200">
        <v>0</v>
      </c>
      <c r="F38" s="200">
        <v>7400.7092452173838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114825.92329675519</v>
      </c>
      <c r="R38" s="200">
        <v>1</v>
      </c>
      <c r="S38" s="200">
        <v>195197.48974306139</v>
      </c>
      <c r="T38" s="200">
        <v>310023.41303981649</v>
      </c>
    </row>
    <row r="39" spans="1:20" x14ac:dyDescent="0.35">
      <c r="A39" s="201" t="s">
        <v>936</v>
      </c>
      <c r="B39" s="200">
        <v>32772.0781226217</v>
      </c>
      <c r="C39" s="200">
        <v>0</v>
      </c>
      <c r="D39" s="200">
        <v>106.97170641553539</v>
      </c>
      <c r="E39" s="200">
        <v>105.44975947561311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32772.0781226217</v>
      </c>
      <c r="Q39" s="200">
        <v>0</v>
      </c>
      <c r="R39" s="200">
        <v>1</v>
      </c>
      <c r="S39" s="200">
        <v>97789.143168020295</v>
      </c>
      <c r="T39" s="200">
        <v>65017.065045398587</v>
      </c>
    </row>
    <row r="40" spans="1:20" x14ac:dyDescent="0.35">
      <c r="A40" s="201" t="s">
        <v>935</v>
      </c>
      <c r="B40" s="200">
        <v>0</v>
      </c>
      <c r="C40" s="200">
        <v>14848.16970021441</v>
      </c>
      <c r="D40" s="200">
        <v>117.0083889790037</v>
      </c>
      <c r="E40" s="200">
        <v>0</v>
      </c>
      <c r="F40" s="200">
        <v>2097.992191976361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14848.16970021441</v>
      </c>
      <c r="R40" s="200">
        <v>1</v>
      </c>
      <c r="S40" s="200">
        <v>145502.1290116898</v>
      </c>
      <c r="T40" s="200">
        <v>160350.29871190421</v>
      </c>
    </row>
    <row r="41" spans="1:20" x14ac:dyDescent="0.35">
      <c r="A41" s="201" t="s">
        <v>934</v>
      </c>
      <c r="B41" s="200">
        <v>11869.904704979221</v>
      </c>
      <c r="C41" s="200">
        <v>0</v>
      </c>
      <c r="D41" s="200">
        <v>93.903976351947364</v>
      </c>
      <c r="E41" s="200">
        <v>41.888178354126367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11869.904704979221</v>
      </c>
      <c r="Q41" s="200">
        <v>0</v>
      </c>
      <c r="R41" s="200">
        <v>1</v>
      </c>
      <c r="S41" s="200">
        <v>18337.66471679369</v>
      </c>
      <c r="T41" s="200">
        <v>6467.7600118144746</v>
      </c>
    </row>
    <row r="42" spans="1:20" x14ac:dyDescent="0.35">
      <c r="A42" s="201" t="s">
        <v>933</v>
      </c>
      <c r="B42" s="200">
        <v>43901.513210033707</v>
      </c>
      <c r="C42" s="200">
        <v>0</v>
      </c>
      <c r="D42" s="200">
        <v>110.8667611497095</v>
      </c>
      <c r="E42" s="200">
        <v>163.95028645704471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43901.513210033707</v>
      </c>
      <c r="Q42" s="200">
        <v>0</v>
      </c>
      <c r="R42" s="200">
        <v>1</v>
      </c>
      <c r="S42" s="200">
        <v>182834.65619584269</v>
      </c>
      <c r="T42" s="200">
        <v>138933.14298580901</v>
      </c>
    </row>
    <row r="43" spans="1:20" x14ac:dyDescent="0.35">
      <c r="A43" s="201" t="s">
        <v>932</v>
      </c>
      <c r="B43" s="200">
        <v>10921.889125172651</v>
      </c>
      <c r="C43" s="200">
        <v>0</v>
      </c>
      <c r="D43" s="200">
        <v>88.740837444615224</v>
      </c>
      <c r="E43" s="200">
        <v>39.436928764885558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10921.889125172651</v>
      </c>
      <c r="Q43" s="200">
        <v>0</v>
      </c>
      <c r="R43" s="200">
        <v>1</v>
      </c>
      <c r="S43" s="200">
        <v>89461.343124833205</v>
      </c>
      <c r="T43" s="200">
        <v>78539.45399966056</v>
      </c>
    </row>
    <row r="44" spans="1:20" x14ac:dyDescent="0.35">
      <c r="A44" s="201" t="s">
        <v>931</v>
      </c>
      <c r="B44" s="200">
        <v>0</v>
      </c>
      <c r="C44" s="200">
        <v>12480.87110246138</v>
      </c>
      <c r="D44" s="200">
        <v>91.473034695653382</v>
      </c>
      <c r="E44" s="200">
        <v>0</v>
      </c>
      <c r="F44" s="200">
        <v>938.53709848419453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12480.87110246138</v>
      </c>
      <c r="R44" s="200">
        <v>1</v>
      </c>
      <c r="S44" s="200">
        <v>7728.0012265291016</v>
      </c>
      <c r="T44" s="200">
        <v>20208.872328990481</v>
      </c>
    </row>
    <row r="45" spans="1:20" x14ac:dyDescent="0.35">
      <c r="A45" s="201" t="s">
        <v>930</v>
      </c>
      <c r="B45" s="200">
        <v>0</v>
      </c>
      <c r="C45" s="200">
        <v>2251.5888847883461</v>
      </c>
      <c r="D45" s="200">
        <v>112.74756733733879</v>
      </c>
      <c r="E45" s="200">
        <v>0</v>
      </c>
      <c r="F45" s="200">
        <v>35.258218027101798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2251.5888847883461</v>
      </c>
      <c r="R45" s="200">
        <v>1</v>
      </c>
      <c r="S45" s="200">
        <v>3713.2841282637601</v>
      </c>
      <c r="T45" s="200">
        <v>5964.8730130521053</v>
      </c>
    </row>
    <row r="46" spans="1:20" x14ac:dyDescent="0.35">
      <c r="A46" s="201" t="s">
        <v>929</v>
      </c>
      <c r="B46" s="200">
        <v>1906.3981294199691</v>
      </c>
      <c r="C46" s="200">
        <v>0</v>
      </c>
      <c r="D46" s="200">
        <v>82.518283468695614</v>
      </c>
      <c r="E46" s="200">
        <v>4.3665232357251718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1906.3981294199691</v>
      </c>
      <c r="Q46" s="200">
        <v>0</v>
      </c>
      <c r="R46" s="200">
        <v>1</v>
      </c>
      <c r="S46" s="200">
        <v>20958.34381399483</v>
      </c>
      <c r="T46" s="200">
        <v>19051.945684574861</v>
      </c>
    </row>
    <row r="47" spans="1:20" x14ac:dyDescent="0.35">
      <c r="A47" s="201" t="s">
        <v>928</v>
      </c>
      <c r="B47" s="200">
        <v>0</v>
      </c>
      <c r="C47" s="200">
        <v>2950.7559784898549</v>
      </c>
      <c r="D47" s="200">
        <v>77.114597463203154</v>
      </c>
      <c r="E47" s="200">
        <v>0</v>
      </c>
      <c r="F47" s="200">
        <v>128.78875159471829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0</v>
      </c>
      <c r="Q47" s="200">
        <v>2950.7559784898549</v>
      </c>
      <c r="R47" s="200">
        <v>1</v>
      </c>
      <c r="S47" s="200">
        <v>13326.178245707</v>
      </c>
      <c r="T47" s="200">
        <v>16276.93422419685</v>
      </c>
    </row>
    <row r="48" spans="1:20" x14ac:dyDescent="0.35">
      <c r="A48" s="201" t="s">
        <v>927</v>
      </c>
      <c r="B48" s="200">
        <v>45289.788403439437</v>
      </c>
      <c r="C48" s="200">
        <v>0</v>
      </c>
      <c r="D48" s="200">
        <v>97.442120166667564</v>
      </c>
      <c r="E48" s="200">
        <v>3006.854584398191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45289.788403439437</v>
      </c>
      <c r="Q48" s="200">
        <v>0</v>
      </c>
      <c r="R48" s="200">
        <v>1</v>
      </c>
      <c r="S48" s="200">
        <v>80642.277836333858</v>
      </c>
      <c r="T48" s="200">
        <v>35352.489432894406</v>
      </c>
    </row>
    <row r="49" spans="1:20" x14ac:dyDescent="0.35">
      <c r="A49" s="201" t="s">
        <v>926</v>
      </c>
      <c r="B49" s="200">
        <v>0</v>
      </c>
      <c r="C49" s="200">
        <v>8053.6539843108994</v>
      </c>
      <c r="D49" s="200">
        <v>102.8306218326039</v>
      </c>
      <c r="E49" s="200">
        <v>0</v>
      </c>
      <c r="F49" s="200">
        <v>1237.1493891152199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8053.6539843108994</v>
      </c>
      <c r="R49" s="200">
        <v>1</v>
      </c>
      <c r="S49" s="200">
        <v>46055.670951263237</v>
      </c>
      <c r="T49" s="200">
        <v>54109.324935574143</v>
      </c>
    </row>
    <row r="50" spans="1:20" x14ac:dyDescent="0.35">
      <c r="A50" s="201" t="s">
        <v>925</v>
      </c>
      <c r="B50" s="200">
        <v>30811.785843518901</v>
      </c>
      <c r="C50" s="200">
        <v>0</v>
      </c>
      <c r="D50" s="200">
        <v>116.8495292703446</v>
      </c>
      <c r="E50" s="200">
        <v>530.10939178553247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30811.785843518901</v>
      </c>
      <c r="Q50" s="200">
        <v>0</v>
      </c>
      <c r="R50" s="200">
        <v>1</v>
      </c>
      <c r="S50" s="200">
        <v>61815.124176284153</v>
      </c>
      <c r="T50" s="200">
        <v>31003.338332765241</v>
      </c>
    </row>
    <row r="51" spans="1:20" x14ac:dyDescent="0.35">
      <c r="A51" s="201" t="s">
        <v>924</v>
      </c>
      <c r="B51" s="200">
        <v>8107.598723246705</v>
      </c>
      <c r="C51" s="200">
        <v>0</v>
      </c>
      <c r="D51" s="200">
        <v>108.55469317868069</v>
      </c>
      <c r="E51" s="200">
        <v>29.6222360385045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8107.598723246705</v>
      </c>
      <c r="Q51" s="200">
        <v>0</v>
      </c>
      <c r="R51" s="200">
        <v>1</v>
      </c>
      <c r="S51" s="200">
        <v>30319.78559551197</v>
      </c>
      <c r="T51" s="200">
        <v>22212.186872265269</v>
      </c>
    </row>
    <row r="52" spans="1:20" x14ac:dyDescent="0.35">
      <c r="A52" s="201" t="s">
        <v>923</v>
      </c>
      <c r="B52" s="200">
        <v>0</v>
      </c>
      <c r="C52" s="200">
        <v>3138.710913912902</v>
      </c>
      <c r="D52" s="200">
        <v>62.679284370315372</v>
      </c>
      <c r="E52" s="200">
        <v>0</v>
      </c>
      <c r="F52" s="200">
        <v>184.30945314140351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3138.710913912902</v>
      </c>
      <c r="R52" s="200">
        <v>1</v>
      </c>
      <c r="S52" s="200">
        <v>36176.043455822037</v>
      </c>
      <c r="T52" s="200">
        <v>39314.754369734947</v>
      </c>
    </row>
    <row r="53" spans="1:20" x14ac:dyDescent="0.35">
      <c r="A53" s="201" t="s">
        <v>922</v>
      </c>
      <c r="B53" s="200">
        <v>0</v>
      </c>
      <c r="C53" s="200">
        <v>5802.2254022025736</v>
      </c>
      <c r="D53" s="200">
        <v>90.107548030204015</v>
      </c>
      <c r="E53" s="200">
        <v>0</v>
      </c>
      <c r="F53" s="200">
        <v>821.14913099990372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5802.2254022025736</v>
      </c>
      <c r="R53" s="200">
        <v>1</v>
      </c>
      <c r="S53" s="200">
        <v>17847.763455488712</v>
      </c>
      <c r="T53" s="200">
        <v>23649.988857691282</v>
      </c>
    </row>
    <row r="54" spans="1:20" x14ac:dyDescent="0.35">
      <c r="A54" s="201" t="s">
        <v>921</v>
      </c>
      <c r="B54" s="200">
        <v>9371.4895536916574</v>
      </c>
      <c r="C54" s="200">
        <v>0</v>
      </c>
      <c r="D54" s="200">
        <v>94.290427860864526</v>
      </c>
      <c r="E54" s="200">
        <v>72.224372783386244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9371.4895536916574</v>
      </c>
      <c r="Q54" s="200">
        <v>0</v>
      </c>
      <c r="R54" s="200">
        <v>1</v>
      </c>
      <c r="S54" s="200">
        <v>21929.65450095151</v>
      </c>
      <c r="T54" s="200">
        <v>12558.164947259849</v>
      </c>
    </row>
    <row r="55" spans="1:20" x14ac:dyDescent="0.35">
      <c r="A55" s="201" t="s">
        <v>920</v>
      </c>
      <c r="B55" s="200">
        <v>0</v>
      </c>
      <c r="C55" s="200">
        <v>12490.233413804321</v>
      </c>
      <c r="D55" s="200">
        <v>144.66189295748359</v>
      </c>
      <c r="E55" s="200">
        <v>0</v>
      </c>
      <c r="F55" s="200">
        <v>545.53966447919413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12490.233413804321</v>
      </c>
      <c r="R55" s="200">
        <v>1</v>
      </c>
      <c r="S55" s="200">
        <v>36007.30114805857</v>
      </c>
      <c r="T55" s="200">
        <v>48497.534561862893</v>
      </c>
    </row>
    <row r="56" spans="1:20" x14ac:dyDescent="0.35">
      <c r="A56" s="201" t="s">
        <v>919</v>
      </c>
      <c r="B56" s="200">
        <v>0</v>
      </c>
      <c r="C56" s="200">
        <v>15989.067072999551</v>
      </c>
      <c r="D56" s="200">
        <v>106.0064350712297</v>
      </c>
      <c r="E56" s="200">
        <v>0</v>
      </c>
      <c r="F56" s="200">
        <v>707.45758464866424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15989.067072999551</v>
      </c>
      <c r="R56" s="200">
        <v>1</v>
      </c>
      <c r="S56" s="200">
        <v>34523.649449379664</v>
      </c>
      <c r="T56" s="200">
        <v>50512.716522379211</v>
      </c>
    </row>
    <row r="57" spans="1:20" x14ac:dyDescent="0.35">
      <c r="A57" s="201" t="s">
        <v>918</v>
      </c>
      <c r="B57" s="200">
        <v>4363.6868750690264</v>
      </c>
      <c r="C57" s="200">
        <v>0</v>
      </c>
      <c r="D57" s="200">
        <v>80.479833564357634</v>
      </c>
      <c r="E57" s="200">
        <v>74.799734524802176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4363.6868750690264</v>
      </c>
      <c r="Q57" s="200">
        <v>0</v>
      </c>
      <c r="R57" s="200">
        <v>1</v>
      </c>
      <c r="S57" s="200">
        <v>18983.751310870379</v>
      </c>
      <c r="T57" s="200">
        <v>14620.06443580136</v>
      </c>
    </row>
    <row r="58" spans="1:20" x14ac:dyDescent="0.35">
      <c r="A58" s="201" t="s">
        <v>917</v>
      </c>
      <c r="B58" s="200">
        <v>22102.40257368637</v>
      </c>
      <c r="C58" s="200">
        <v>0</v>
      </c>
      <c r="D58" s="200">
        <v>157.38227492823171</v>
      </c>
      <c r="E58" s="200">
        <v>200.4204564010162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22102.40257368637</v>
      </c>
      <c r="Q58" s="200">
        <v>0</v>
      </c>
      <c r="R58" s="200">
        <v>1</v>
      </c>
      <c r="S58" s="200">
        <v>56329.435544639528</v>
      </c>
      <c r="T58" s="200">
        <v>34227.032970953158</v>
      </c>
    </row>
    <row r="59" spans="1:20" x14ac:dyDescent="0.35">
      <c r="A59" s="201" t="s">
        <v>916</v>
      </c>
      <c r="B59" s="200">
        <v>8889.9809983756386</v>
      </c>
      <c r="C59" s="200">
        <v>0</v>
      </c>
      <c r="D59" s="200">
        <v>59.91519852571713</v>
      </c>
      <c r="E59" s="200">
        <v>183.7650278780192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8889.9809983756386</v>
      </c>
      <c r="Q59" s="200">
        <v>0</v>
      </c>
      <c r="R59" s="200">
        <v>1</v>
      </c>
      <c r="S59" s="200">
        <v>33065.110408331362</v>
      </c>
      <c r="T59" s="200">
        <v>24175.12940995572</v>
      </c>
    </row>
    <row r="60" spans="1:20" x14ac:dyDescent="0.35">
      <c r="A60" s="201" t="s">
        <v>915</v>
      </c>
      <c r="B60" s="200">
        <v>4193.7660255966584</v>
      </c>
      <c r="C60" s="200">
        <v>0</v>
      </c>
      <c r="D60" s="200">
        <v>101.21141698314339</v>
      </c>
      <c r="E60" s="200">
        <v>162.11497282278501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4193.7660255966584</v>
      </c>
      <c r="Q60" s="200">
        <v>0</v>
      </c>
      <c r="R60" s="200">
        <v>1</v>
      </c>
      <c r="S60" s="200">
        <v>23101.387322162711</v>
      </c>
      <c r="T60" s="200">
        <v>18907.621296566049</v>
      </c>
    </row>
    <row r="61" spans="1:20" x14ac:dyDescent="0.35">
      <c r="A61" s="201" t="s">
        <v>914</v>
      </c>
      <c r="B61" s="200">
        <v>12175.19626091486</v>
      </c>
      <c r="C61" s="200">
        <v>0</v>
      </c>
      <c r="D61" s="200">
        <v>118.0330282913767</v>
      </c>
      <c r="E61" s="200">
        <v>72.50710192791469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12175.19626091486</v>
      </c>
      <c r="Q61" s="200">
        <v>0</v>
      </c>
      <c r="R61" s="200">
        <v>1</v>
      </c>
      <c r="S61" s="200">
        <v>28489.90098433099</v>
      </c>
      <c r="T61" s="200">
        <v>16314.704723416129</v>
      </c>
    </row>
    <row r="62" spans="1:20" x14ac:dyDescent="0.35">
      <c r="A62" s="201" t="s">
        <v>913</v>
      </c>
      <c r="B62" s="200">
        <v>0</v>
      </c>
      <c r="C62" s="200">
        <v>8039.8450518532482</v>
      </c>
      <c r="D62" s="200">
        <v>105.3230208574676</v>
      </c>
      <c r="E62" s="200">
        <v>0</v>
      </c>
      <c r="F62" s="200">
        <v>426.59155131494981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8039.8450518532482</v>
      </c>
      <c r="R62" s="200">
        <v>1</v>
      </c>
      <c r="S62" s="200">
        <v>20702.917331575369</v>
      </c>
      <c r="T62" s="200">
        <v>28742.76238342861</v>
      </c>
    </row>
    <row r="63" spans="1:20" x14ac:dyDescent="0.35">
      <c r="A63" s="201" t="s">
        <v>912</v>
      </c>
      <c r="B63" s="200">
        <v>0</v>
      </c>
      <c r="C63" s="200">
        <v>5227.0737437889438</v>
      </c>
      <c r="D63" s="200">
        <v>122.6432671893476</v>
      </c>
      <c r="E63" s="200">
        <v>0</v>
      </c>
      <c r="F63" s="200">
        <v>120.9146385042564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5227.0737437889438</v>
      </c>
      <c r="R63" s="200">
        <v>1</v>
      </c>
      <c r="S63" s="200">
        <v>10499.804336490201</v>
      </c>
      <c r="T63" s="200">
        <v>15726.878080279141</v>
      </c>
    </row>
    <row r="64" spans="1:20" x14ac:dyDescent="0.35">
      <c r="A64" s="201" t="s">
        <v>911</v>
      </c>
      <c r="B64" s="200">
        <v>0</v>
      </c>
      <c r="C64" s="200">
        <v>1958.872735341962</v>
      </c>
      <c r="D64" s="200">
        <v>128.01890154538401</v>
      </c>
      <c r="E64" s="200">
        <v>0</v>
      </c>
      <c r="F64" s="200">
        <v>739.10931454118133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1958.872735341962</v>
      </c>
      <c r="R64" s="200">
        <v>1</v>
      </c>
      <c r="S64" s="200">
        <v>0</v>
      </c>
      <c r="T64" s="200">
        <v>1958.872735341962</v>
      </c>
    </row>
    <row r="65" spans="1:20" x14ac:dyDescent="0.35">
      <c r="A65" s="201" t="s">
        <v>910</v>
      </c>
      <c r="B65" s="200">
        <v>7832.5961398566724</v>
      </c>
      <c r="C65" s="200">
        <v>0</v>
      </c>
      <c r="D65" s="200">
        <v>114.3031315786822</v>
      </c>
      <c r="E65" s="200">
        <v>1220.925381747069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7832.5961398566724</v>
      </c>
      <c r="Q65" s="200">
        <v>0</v>
      </c>
      <c r="R65" s="200">
        <v>1</v>
      </c>
      <c r="S65" s="200">
        <v>27073.5373405139</v>
      </c>
      <c r="T65" s="200">
        <v>19240.94120065722</v>
      </c>
    </row>
    <row r="66" spans="1:20" x14ac:dyDescent="0.35">
      <c r="A66" s="201" t="s">
        <v>909</v>
      </c>
      <c r="B66" s="200">
        <v>9793.0329311359383</v>
      </c>
      <c r="C66" s="200">
        <v>0</v>
      </c>
      <c r="D66" s="200">
        <v>158.95071093419881</v>
      </c>
      <c r="E66" s="200">
        <v>618.16898976719403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9793.0329311359383</v>
      </c>
      <c r="Q66" s="200">
        <v>0</v>
      </c>
      <c r="R66" s="200">
        <v>1</v>
      </c>
      <c r="S66" s="200">
        <v>12850.661935525721</v>
      </c>
      <c r="T66" s="200">
        <v>3057.6290043897811</v>
      </c>
    </row>
    <row r="67" spans="1:20" x14ac:dyDescent="0.35">
      <c r="A67" s="201" t="s">
        <v>908</v>
      </c>
      <c r="B67" s="200">
        <v>0</v>
      </c>
      <c r="C67" s="200">
        <v>11954.130259263309</v>
      </c>
      <c r="D67" s="200">
        <v>98.57778084731855</v>
      </c>
      <c r="E67" s="200">
        <v>0</v>
      </c>
      <c r="F67" s="200">
        <v>4580.1777951931836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11954.130259263309</v>
      </c>
      <c r="R67" s="200">
        <v>1</v>
      </c>
      <c r="S67" s="200">
        <v>1515.5964483162429</v>
      </c>
      <c r="T67" s="200">
        <v>13469.72670757955</v>
      </c>
    </row>
    <row r="68" spans="1:20" x14ac:dyDescent="0.35">
      <c r="A68" s="201" t="s">
        <v>907</v>
      </c>
      <c r="B68" s="200">
        <v>4760.2353816527784</v>
      </c>
      <c r="C68" s="200">
        <v>0</v>
      </c>
      <c r="D68" s="200">
        <v>77.606206056678801</v>
      </c>
      <c r="E68" s="200">
        <v>132.60511833825549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4760.2353816527784</v>
      </c>
      <c r="Q68" s="200">
        <v>0</v>
      </c>
      <c r="R68" s="200">
        <v>1</v>
      </c>
      <c r="S68" s="200">
        <v>10263.45764308099</v>
      </c>
      <c r="T68" s="200">
        <v>5503.2222614282091</v>
      </c>
    </row>
    <row r="69" spans="1:20" x14ac:dyDescent="0.35">
      <c r="A69" s="201" t="s">
        <v>906</v>
      </c>
      <c r="B69" s="200">
        <v>571.84549315687036</v>
      </c>
      <c r="C69" s="200">
        <v>0</v>
      </c>
      <c r="D69" s="200">
        <v>24.494938079478121</v>
      </c>
      <c r="E69" s="200">
        <v>4.1959563228137071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571.84549315687036</v>
      </c>
      <c r="Q69" s="200">
        <v>0</v>
      </c>
      <c r="R69" s="200">
        <v>1</v>
      </c>
      <c r="S69" s="200">
        <v>7287.0437759900997</v>
      </c>
      <c r="T69" s="200">
        <v>6715.1982828332293</v>
      </c>
    </row>
    <row r="70" spans="1:20" x14ac:dyDescent="0.35">
      <c r="A70" s="201" t="s">
        <v>905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904</v>
      </c>
      <c r="B71" s="200">
        <v>0</v>
      </c>
      <c r="C71" s="200">
        <v>4158.0756242096531</v>
      </c>
      <c r="D71" s="200">
        <v>142.17769749890149</v>
      </c>
      <c r="E71" s="200">
        <v>0</v>
      </c>
      <c r="F71" s="200">
        <v>983.64779213355894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4158.0756242096531</v>
      </c>
      <c r="R71" s="200">
        <v>1</v>
      </c>
      <c r="S71" s="200">
        <v>4698.7404190818816</v>
      </c>
      <c r="T71" s="200">
        <v>8856.8160432915356</v>
      </c>
    </row>
    <row r="72" spans="1:20" x14ac:dyDescent="0.35">
      <c r="A72" s="201" t="s">
        <v>903</v>
      </c>
      <c r="B72" s="200">
        <v>593.44292156087863</v>
      </c>
      <c r="C72" s="200">
        <v>0</v>
      </c>
      <c r="D72" s="200">
        <v>49.937314906590821</v>
      </c>
      <c r="E72" s="200">
        <v>75.959963859396879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593.44292156087863</v>
      </c>
      <c r="Q72" s="200">
        <v>0</v>
      </c>
      <c r="R72" s="200">
        <v>1</v>
      </c>
      <c r="S72" s="200">
        <v>774.21015055939199</v>
      </c>
      <c r="T72" s="200">
        <v>180.76722899851339</v>
      </c>
    </row>
    <row r="73" spans="1:20" x14ac:dyDescent="0.35">
      <c r="A73" s="201" t="s">
        <v>902</v>
      </c>
      <c r="B73" s="200">
        <v>19588.25520902847</v>
      </c>
      <c r="C73" s="200">
        <v>0</v>
      </c>
      <c r="D73" s="200">
        <v>90.138740291871386</v>
      </c>
      <c r="E73" s="200">
        <v>204.30970884794269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19588.25520902847</v>
      </c>
      <c r="Q73" s="200">
        <v>0</v>
      </c>
      <c r="R73" s="200">
        <v>1</v>
      </c>
      <c r="S73" s="200">
        <v>21195.394346284971</v>
      </c>
      <c r="T73" s="200">
        <v>1607.139137256501</v>
      </c>
    </row>
    <row r="74" spans="1:20" x14ac:dyDescent="0.35">
      <c r="A74" s="201" t="s">
        <v>901</v>
      </c>
      <c r="B74" s="200">
        <v>3215.7518780707569</v>
      </c>
      <c r="C74" s="200">
        <v>0</v>
      </c>
      <c r="D74" s="200">
        <v>78.591892260940739</v>
      </c>
      <c r="E74" s="200">
        <v>63.450375849197513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3215.7518780707569</v>
      </c>
      <c r="Q74" s="200">
        <v>0</v>
      </c>
      <c r="R74" s="200">
        <v>1</v>
      </c>
      <c r="S74" s="200">
        <v>7477.2586785629755</v>
      </c>
      <c r="T74" s="200">
        <v>4261.5068004922196</v>
      </c>
    </row>
    <row r="75" spans="1:20" x14ac:dyDescent="0.35">
      <c r="A75" s="201" t="s">
        <v>900</v>
      </c>
      <c r="B75" s="200">
        <v>7204.5489233060598</v>
      </c>
      <c r="C75" s="200">
        <v>0</v>
      </c>
      <c r="D75" s="200">
        <v>33.863671429226812</v>
      </c>
      <c r="E75" s="200">
        <v>42.116415595084021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7204.5489233060598</v>
      </c>
      <c r="Q75" s="200">
        <v>0</v>
      </c>
      <c r="R75" s="200">
        <v>1</v>
      </c>
      <c r="S75" s="200">
        <v>12344.57060248983</v>
      </c>
      <c r="T75" s="200">
        <v>5140.0216791837684</v>
      </c>
    </row>
    <row r="76" spans="1:20" x14ac:dyDescent="0.35">
      <c r="A76" s="201" t="s">
        <v>899</v>
      </c>
      <c r="B76" s="200">
        <v>0</v>
      </c>
      <c r="C76" s="200">
        <v>15826.198774915631</v>
      </c>
      <c r="D76" s="200">
        <v>150.45657730176831</v>
      </c>
      <c r="E76" s="200">
        <v>0</v>
      </c>
      <c r="F76" s="200">
        <v>16377.60845699295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15826.198774915631</v>
      </c>
      <c r="R76" s="200">
        <v>1</v>
      </c>
      <c r="S76" s="200">
        <v>4703.003984674986</v>
      </c>
      <c r="T76" s="200">
        <v>20529.202759590611</v>
      </c>
    </row>
    <row r="77" spans="1:20" x14ac:dyDescent="0.35">
      <c r="A77" s="201" t="s">
        <v>898</v>
      </c>
      <c r="B77" s="200">
        <v>10946.25240524059</v>
      </c>
      <c r="C77" s="200">
        <v>0</v>
      </c>
      <c r="D77" s="200">
        <v>124.7066851216928</v>
      </c>
      <c r="E77" s="200" t="s">
        <v>990</v>
      </c>
      <c r="F77" s="200">
        <v>0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10946.25240524059</v>
      </c>
      <c r="Q77" s="200">
        <v>0</v>
      </c>
      <c r="R77" s="200">
        <v>1</v>
      </c>
      <c r="S77" s="200">
        <v>13371.544267342029</v>
      </c>
      <c r="T77" s="200">
        <v>2425.2918621014419</v>
      </c>
    </row>
    <row r="78" spans="1:20" x14ac:dyDescent="0.35">
      <c r="A78" s="201" t="s">
        <v>897</v>
      </c>
      <c r="B78" s="200">
        <v>106541.9486790852</v>
      </c>
      <c r="C78" s="200">
        <v>0</v>
      </c>
      <c r="D78" s="200">
        <v>90.642109497891738</v>
      </c>
      <c r="E78" s="200">
        <v>538813.58957414818</v>
      </c>
      <c r="F78" s="200">
        <v>0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106541.9486790852</v>
      </c>
      <c r="Q78" s="200">
        <v>0</v>
      </c>
      <c r="R78" s="200">
        <v>1</v>
      </c>
      <c r="S78" s="200">
        <v>133447.30854885469</v>
      </c>
      <c r="T78" s="200">
        <v>26905.359869769509</v>
      </c>
    </row>
    <row r="79" spans="1:20" x14ac:dyDescent="0.35">
      <c r="A79" s="201" t="s">
        <v>896</v>
      </c>
      <c r="B79" s="200">
        <v>20162.201778673381</v>
      </c>
      <c r="C79" s="200">
        <v>0</v>
      </c>
      <c r="D79" s="200">
        <v>98.558465842573</v>
      </c>
      <c r="E79" s="200">
        <v>4464.197409532353</v>
      </c>
      <c r="F79" s="200">
        <v>0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20162.201778673381</v>
      </c>
      <c r="Q79" s="200">
        <v>0</v>
      </c>
      <c r="R79" s="200">
        <v>1</v>
      </c>
      <c r="S79" s="200">
        <v>39620.423629730532</v>
      </c>
      <c r="T79" s="200">
        <v>19458.221851057151</v>
      </c>
    </row>
    <row r="80" spans="1:20" x14ac:dyDescent="0.35">
      <c r="A80" s="201" t="s">
        <v>895</v>
      </c>
      <c r="B80" s="200">
        <v>30858.867237027451</v>
      </c>
      <c r="C80" s="200">
        <v>0</v>
      </c>
      <c r="D80" s="200">
        <v>78.177220017910528</v>
      </c>
      <c r="E80" s="200">
        <v>54583.103974501952</v>
      </c>
      <c r="F80" s="200">
        <v>0</v>
      </c>
      <c r="G80" s="200">
        <v>0</v>
      </c>
      <c r="H80" s="200">
        <v>1</v>
      </c>
      <c r="I80" s="200">
        <v>1</v>
      </c>
      <c r="J80" s="200">
        <v>1</v>
      </c>
      <c r="K80" s="200">
        <v>1</v>
      </c>
      <c r="L80" s="200">
        <v>0</v>
      </c>
      <c r="M80" s="200">
        <v>0</v>
      </c>
      <c r="N80" s="200">
        <v>0</v>
      </c>
      <c r="O80" s="200">
        <v>0</v>
      </c>
      <c r="P80" s="200">
        <v>30858.867237027451</v>
      </c>
      <c r="Q80" s="200">
        <v>0</v>
      </c>
      <c r="R80" s="200">
        <v>1</v>
      </c>
      <c r="S80" s="200">
        <v>42714.629591087447</v>
      </c>
      <c r="T80" s="200">
        <v>11855.76235406</v>
      </c>
    </row>
    <row r="81" spans="1:20" x14ac:dyDescent="0.35">
      <c r="A81" s="201" t="s">
        <v>894</v>
      </c>
      <c r="B81" s="200">
        <v>284180.56694291602</v>
      </c>
      <c r="C81" s="200">
        <v>0</v>
      </c>
      <c r="D81" s="200">
        <v>101.95112928583259</v>
      </c>
      <c r="E81" s="200">
        <v>204090.87329314751</v>
      </c>
      <c r="F81" s="200">
        <v>0</v>
      </c>
      <c r="G81" s="200">
        <v>0</v>
      </c>
      <c r="H81" s="200">
        <v>1</v>
      </c>
      <c r="I81" s="200">
        <v>1</v>
      </c>
      <c r="J81" s="200">
        <v>1</v>
      </c>
      <c r="K81" s="200">
        <v>1</v>
      </c>
      <c r="L81" s="200">
        <v>0</v>
      </c>
      <c r="M81" s="200">
        <v>0</v>
      </c>
      <c r="N81" s="200">
        <v>0</v>
      </c>
      <c r="O81" s="200">
        <v>0</v>
      </c>
      <c r="P81" s="200">
        <v>284180.56694291602</v>
      </c>
      <c r="Q81" s="200">
        <v>0</v>
      </c>
      <c r="R81" s="200">
        <v>1</v>
      </c>
      <c r="S81" s="200">
        <v>995238.3896520508</v>
      </c>
      <c r="T81" s="200">
        <v>711057.82270913478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7FFAD9-B7A5-4E0A-BDF0-41E6A126CC7B}">
  <dimension ref="A1:Y81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965</v>
      </c>
    </row>
    <row r="6" spans="1:25" x14ac:dyDescent="0.35">
      <c r="A6" s="201" t="s">
        <v>873</v>
      </c>
      <c r="B6" s="200" t="s">
        <v>964</v>
      </c>
    </row>
    <row r="7" spans="1:25" x14ac:dyDescent="0.35">
      <c r="A7" s="201" t="s">
        <v>872</v>
      </c>
      <c r="B7" s="200">
        <v>16602</v>
      </c>
    </row>
    <row r="8" spans="1:25" x14ac:dyDescent="0.35">
      <c r="A8" s="201" t="s">
        <v>871</v>
      </c>
      <c r="B8" s="200">
        <v>8577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963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943</v>
      </c>
    </row>
    <row r="15" spans="1:25" s="202" customFormat="1" ht="50" customHeight="1" x14ac:dyDescent="0.35">
      <c r="A15" s="202" t="s">
        <v>4</v>
      </c>
      <c r="B15" s="202" t="s">
        <v>961</v>
      </c>
      <c r="C15" s="202" t="s">
        <v>960</v>
      </c>
      <c r="D15" s="202" t="s">
        <v>164</v>
      </c>
      <c r="E15" s="202" t="s">
        <v>287</v>
      </c>
      <c r="F15" s="202" t="s">
        <v>289</v>
      </c>
      <c r="G15" s="202" t="s">
        <v>977</v>
      </c>
      <c r="H15" s="202" t="s">
        <v>976</v>
      </c>
      <c r="I15" s="202" t="s">
        <v>975</v>
      </c>
      <c r="J15" s="202" t="s">
        <v>974</v>
      </c>
      <c r="K15" s="202" t="s">
        <v>973</v>
      </c>
      <c r="L15" s="202" t="s">
        <v>972</v>
      </c>
      <c r="M15" s="202" t="s">
        <v>971</v>
      </c>
      <c r="N15" s="202" t="s">
        <v>970</v>
      </c>
      <c r="O15" s="202" t="s">
        <v>969</v>
      </c>
      <c r="P15" s="202" t="s">
        <v>968</v>
      </c>
      <c r="Q15" s="202" t="s">
        <v>967</v>
      </c>
      <c r="R15" s="202" t="s">
        <v>966</v>
      </c>
      <c r="S15" s="202" t="s">
        <v>961</v>
      </c>
      <c r="T15" s="202" t="s">
        <v>960</v>
      </c>
      <c r="U15" s="202" t="s">
        <v>988</v>
      </c>
      <c r="V15" s="202" t="s">
        <v>987</v>
      </c>
      <c r="W15" s="202" t="s">
        <v>982</v>
      </c>
      <c r="X15" s="202" t="s">
        <v>985</v>
      </c>
      <c r="Y15" s="202" t="s">
        <v>980</v>
      </c>
    </row>
    <row r="16" spans="1:25" x14ac:dyDescent="0.35">
      <c r="A16" s="201" t="s">
        <v>478</v>
      </c>
      <c r="B16" s="200">
        <v>42888.035781275248</v>
      </c>
      <c r="C16" s="200">
        <v>0</v>
      </c>
      <c r="D16" s="200">
        <v>0</v>
      </c>
      <c r="E16" s="200">
        <v>0</v>
      </c>
      <c r="F16" s="200">
        <v>0</v>
      </c>
      <c r="G16" s="200">
        <v>1069995.0421787431</v>
      </c>
      <c r="H16" s="200">
        <v>1</v>
      </c>
      <c r="I16" s="200">
        <v>1</v>
      </c>
      <c r="J16" s="200">
        <v>1</v>
      </c>
      <c r="K16" s="200">
        <v>1</v>
      </c>
      <c r="L16" s="200">
        <v>-5231.2957210776367</v>
      </c>
      <c r="M16" s="200">
        <v>8811323.0020317025</v>
      </c>
      <c r="N16" s="200">
        <v>9918974.7842706442</v>
      </c>
      <c r="O16" s="200">
        <v>1107651.7822389421</v>
      </c>
      <c r="P16" s="200">
        <v>556030.82179790945</v>
      </c>
      <c r="Q16" s="200">
        <v>513142.7860166342</v>
      </c>
      <c r="R16" s="200">
        <v>1</v>
      </c>
      <c r="S16" s="200">
        <v>3802975.083993644</v>
      </c>
      <c r="T16" s="200">
        <v>3760087.048212369</v>
      </c>
      <c r="U16" s="199">
        <v>3002645.608535104</v>
      </c>
      <c r="V16" s="199">
        <v>1939352.7212968799</v>
      </c>
      <c r="W16" s="199">
        <v>3009347.763475623</v>
      </c>
      <c r="X16" s="199">
        <v>109237.62398734941</v>
      </c>
      <c r="Y16" s="199">
        <v>104006.3282662717</v>
      </c>
    </row>
    <row r="17" spans="1:20" x14ac:dyDescent="0.35">
      <c r="A17" s="201" t="s">
        <v>958</v>
      </c>
      <c r="B17" s="200">
        <v>0</v>
      </c>
      <c r="C17" s="200">
        <v>32569.9913282794</v>
      </c>
      <c r="D17" s="200">
        <v>88.709329947246246</v>
      </c>
      <c r="E17" s="200">
        <v>0</v>
      </c>
      <c r="F17" s="200">
        <v>23.918104913014101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32569.9913282794</v>
      </c>
      <c r="R17" s="200">
        <v>1</v>
      </c>
      <c r="S17" s="200">
        <v>31302.715136695038</v>
      </c>
      <c r="T17" s="200">
        <v>63872.706464974442</v>
      </c>
    </row>
    <row r="18" spans="1:20" x14ac:dyDescent="0.35">
      <c r="A18" s="201" t="s">
        <v>957</v>
      </c>
      <c r="B18" s="200">
        <v>0</v>
      </c>
      <c r="C18" s="200">
        <v>48832.27337693423</v>
      </c>
      <c r="D18" s="200">
        <v>108.50551107361029</v>
      </c>
      <c r="E18" s="200">
        <v>0</v>
      </c>
      <c r="F18" s="200">
        <v>43.895183363997688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48832.27337693423</v>
      </c>
      <c r="R18" s="200">
        <v>1</v>
      </c>
      <c r="S18" s="200">
        <v>30647.3862780573</v>
      </c>
      <c r="T18" s="200">
        <v>79479.659654991527</v>
      </c>
    </row>
    <row r="19" spans="1:20" x14ac:dyDescent="0.35">
      <c r="A19" s="201" t="s">
        <v>956</v>
      </c>
      <c r="B19" s="200">
        <v>0</v>
      </c>
      <c r="C19" s="200">
        <v>9608.9698642301155</v>
      </c>
      <c r="D19" s="200">
        <v>58.830569828146693</v>
      </c>
      <c r="E19" s="200">
        <v>0</v>
      </c>
      <c r="F19" s="200">
        <v>58.387705583146321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9608.9698642301155</v>
      </c>
      <c r="R19" s="200">
        <v>1</v>
      </c>
      <c r="S19" s="200">
        <v>20351.523338984091</v>
      </c>
      <c r="T19" s="200">
        <v>29960.493203214199</v>
      </c>
    </row>
    <row r="20" spans="1:20" x14ac:dyDescent="0.35">
      <c r="A20" s="201" t="s">
        <v>955</v>
      </c>
      <c r="B20" s="200">
        <v>0</v>
      </c>
      <c r="C20" s="200">
        <v>4222.4670419824852</v>
      </c>
      <c r="D20" s="200">
        <v>72.208911923165459</v>
      </c>
      <c r="E20" s="200">
        <v>0</v>
      </c>
      <c r="F20" s="200">
        <v>167.21811296847511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4222.4670419824852</v>
      </c>
      <c r="R20" s="200">
        <v>1</v>
      </c>
      <c r="S20" s="200">
        <v>11726.152137667959</v>
      </c>
      <c r="T20" s="200">
        <v>15948.61917965045</v>
      </c>
    </row>
    <row r="21" spans="1:20" x14ac:dyDescent="0.35">
      <c r="A21" s="201" t="s">
        <v>954</v>
      </c>
      <c r="B21" s="200">
        <v>0</v>
      </c>
      <c r="C21" s="200">
        <v>106.0642533133263</v>
      </c>
      <c r="D21" s="200">
        <v>22.029904180795569</v>
      </c>
      <c r="E21" s="200">
        <v>0</v>
      </c>
      <c r="F21" s="200">
        <v>2.6563982191341529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106.0642533133263</v>
      </c>
      <c r="R21" s="200">
        <v>1</v>
      </c>
      <c r="S21" s="200">
        <v>146.15498635308339</v>
      </c>
      <c r="T21" s="200">
        <v>252.21923966640969</v>
      </c>
    </row>
    <row r="22" spans="1:20" x14ac:dyDescent="0.35">
      <c r="A22" s="201" t="s">
        <v>953</v>
      </c>
      <c r="B22" s="200">
        <v>2387.4317447637491</v>
      </c>
      <c r="C22" s="200">
        <v>0</v>
      </c>
      <c r="D22" s="200">
        <v>32.86654746220681</v>
      </c>
      <c r="E22" s="200">
        <v>7.3061882410873453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2387.4317447637491</v>
      </c>
      <c r="Q22" s="200">
        <v>0</v>
      </c>
      <c r="R22" s="200">
        <v>1</v>
      </c>
      <c r="S22" s="200">
        <v>3634.520985611161</v>
      </c>
      <c r="T22" s="200">
        <v>1247.0892408474131</v>
      </c>
    </row>
    <row r="23" spans="1:20" x14ac:dyDescent="0.35">
      <c r="A23" s="201" t="s">
        <v>952</v>
      </c>
      <c r="B23" s="200">
        <v>0</v>
      </c>
      <c r="C23" s="200">
        <v>164.23722223365911</v>
      </c>
      <c r="D23" s="200">
        <v>16.525793533828551</v>
      </c>
      <c r="E23" s="200">
        <v>0</v>
      </c>
      <c r="F23" s="200">
        <v>73.636104101857242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164.23722223365911</v>
      </c>
      <c r="R23" s="200">
        <v>1</v>
      </c>
      <c r="S23" s="200">
        <v>559.46989577072236</v>
      </c>
      <c r="T23" s="200">
        <v>723.70711800438141</v>
      </c>
    </row>
    <row r="24" spans="1:20" x14ac:dyDescent="0.35">
      <c r="A24" s="201" t="s">
        <v>951</v>
      </c>
      <c r="B24" s="200">
        <v>0</v>
      </c>
      <c r="C24" s="200">
        <v>2772.500933652932</v>
      </c>
      <c r="D24" s="200">
        <v>86.647704018638166</v>
      </c>
      <c r="E24" s="200">
        <v>0</v>
      </c>
      <c r="F24" s="200">
        <v>37.092949333698087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2772.500933652932</v>
      </c>
      <c r="R24" s="200">
        <v>1</v>
      </c>
      <c r="S24" s="200">
        <v>2555.062239391013</v>
      </c>
      <c r="T24" s="200">
        <v>5327.5631730439454</v>
      </c>
    </row>
    <row r="25" spans="1:20" x14ac:dyDescent="0.35">
      <c r="A25" s="201" t="s">
        <v>950</v>
      </c>
      <c r="B25" s="200">
        <v>0</v>
      </c>
      <c r="C25" s="200">
        <v>2277.2066059578501</v>
      </c>
      <c r="D25" s="200">
        <v>66.447595050696776</v>
      </c>
      <c r="E25" s="200">
        <v>0</v>
      </c>
      <c r="F25" s="200">
        <v>15.75895878990506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2277.2066059578501</v>
      </c>
      <c r="R25" s="200">
        <v>1</v>
      </c>
      <c r="S25" s="200">
        <v>13439.87756587781</v>
      </c>
      <c r="T25" s="200">
        <v>15717.084171835661</v>
      </c>
    </row>
    <row r="26" spans="1:20" x14ac:dyDescent="0.35">
      <c r="A26" s="201" t="s">
        <v>949</v>
      </c>
      <c r="B26" s="200">
        <v>0</v>
      </c>
      <c r="C26" s="200">
        <v>189.73247364090881</v>
      </c>
      <c r="D26" s="200">
        <v>116.609181056621</v>
      </c>
      <c r="E26" s="200">
        <v>0</v>
      </c>
      <c r="F26" s="200">
        <v>0.13392208878654971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189.73247364090881</v>
      </c>
      <c r="R26" s="200">
        <v>1</v>
      </c>
      <c r="S26" s="200">
        <v>0</v>
      </c>
      <c r="T26" s="200">
        <v>189.73247364090881</v>
      </c>
    </row>
    <row r="27" spans="1:20" x14ac:dyDescent="0.35">
      <c r="A27" s="201" t="s">
        <v>948</v>
      </c>
      <c r="B27" s="200">
        <v>7617.7131591642001</v>
      </c>
      <c r="C27" s="200">
        <v>0</v>
      </c>
      <c r="D27" s="200">
        <v>56.489478590304373</v>
      </c>
      <c r="E27" s="200">
        <v>78.317738815044834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7617.7131591642001</v>
      </c>
      <c r="Q27" s="200">
        <v>0</v>
      </c>
      <c r="R27" s="200">
        <v>1</v>
      </c>
      <c r="S27" s="200">
        <v>12586.512762349281</v>
      </c>
      <c r="T27" s="200">
        <v>4968.7996031850753</v>
      </c>
    </row>
    <row r="28" spans="1:20" x14ac:dyDescent="0.35">
      <c r="A28" s="201" t="s">
        <v>947</v>
      </c>
      <c r="B28" s="200">
        <v>266.97114178262228</v>
      </c>
      <c r="C28" s="200">
        <v>0</v>
      </c>
      <c r="D28" s="200">
        <v>53.773520007658902</v>
      </c>
      <c r="E28" s="200">
        <v>0.35308963870437771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266.97114178262228</v>
      </c>
      <c r="Q28" s="200">
        <v>0</v>
      </c>
      <c r="R28" s="200">
        <v>1</v>
      </c>
      <c r="S28" s="200">
        <v>1096.8694615569159</v>
      </c>
      <c r="T28" s="200">
        <v>829.89831977429378</v>
      </c>
    </row>
    <row r="29" spans="1:20" x14ac:dyDescent="0.35">
      <c r="A29" s="201" t="s">
        <v>946</v>
      </c>
      <c r="B29" s="200">
        <v>279.27806512783542</v>
      </c>
      <c r="C29" s="200">
        <v>0</v>
      </c>
      <c r="D29" s="200">
        <v>66.390906342904756</v>
      </c>
      <c r="E29" s="200">
        <v>0.92477617466243811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279.27806512783542</v>
      </c>
      <c r="Q29" s="200">
        <v>0</v>
      </c>
      <c r="R29" s="200">
        <v>1</v>
      </c>
      <c r="S29" s="200">
        <v>1768.83256925001</v>
      </c>
      <c r="T29" s="200">
        <v>1489.5545041221751</v>
      </c>
    </row>
    <row r="30" spans="1:20" x14ac:dyDescent="0.35">
      <c r="A30" s="201" t="s">
        <v>945</v>
      </c>
      <c r="B30" s="200">
        <v>0</v>
      </c>
      <c r="C30" s="200">
        <v>0</v>
      </c>
      <c r="D30" s="200">
        <v>0</v>
      </c>
      <c r="E30" s="200">
        <v>0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0</v>
      </c>
      <c r="R30" s="200">
        <v>1</v>
      </c>
      <c r="S30" s="200">
        <v>0</v>
      </c>
      <c r="T30" s="200">
        <v>0</v>
      </c>
    </row>
    <row r="31" spans="1:20" x14ac:dyDescent="0.35">
      <c r="A31" s="201" t="s">
        <v>944</v>
      </c>
      <c r="B31" s="200">
        <v>0</v>
      </c>
      <c r="C31" s="200">
        <v>4689.0577742836904</v>
      </c>
      <c r="D31" s="200">
        <v>131.2543284809087</v>
      </c>
      <c r="E31" s="200">
        <v>0</v>
      </c>
      <c r="F31" s="200">
        <v>223.6118440858763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</v>
      </c>
      <c r="Q31" s="200">
        <v>4689.0577742836904</v>
      </c>
      <c r="R31" s="200">
        <v>1</v>
      </c>
      <c r="S31" s="200">
        <v>1131541.1622796189</v>
      </c>
      <c r="T31" s="200">
        <v>1136230.2200539031</v>
      </c>
    </row>
    <row r="32" spans="1:20" x14ac:dyDescent="0.35">
      <c r="A32" s="201" t="s">
        <v>943</v>
      </c>
      <c r="B32" s="200">
        <v>0</v>
      </c>
      <c r="C32" s="200">
        <v>0</v>
      </c>
      <c r="D32" s="200">
        <v>0</v>
      </c>
      <c r="E32" s="200">
        <v>0</v>
      </c>
      <c r="F32" s="200">
        <v>0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0</v>
      </c>
      <c r="Q32" s="200">
        <v>0</v>
      </c>
      <c r="R32" s="200">
        <v>1</v>
      </c>
      <c r="S32" s="200">
        <v>0</v>
      </c>
      <c r="T32" s="200">
        <v>0</v>
      </c>
    </row>
    <row r="33" spans="1:20" x14ac:dyDescent="0.35">
      <c r="A33" s="201" t="s">
        <v>942</v>
      </c>
      <c r="B33" s="200">
        <v>0</v>
      </c>
      <c r="C33" s="200">
        <v>3105.71060660577</v>
      </c>
      <c r="D33" s="200">
        <v>230.2470094667886</v>
      </c>
      <c r="E33" s="200">
        <v>0</v>
      </c>
      <c r="F33" s="200">
        <v>97.498089555227253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</v>
      </c>
      <c r="Q33" s="200">
        <v>3105.71060660577</v>
      </c>
      <c r="R33" s="200">
        <v>1</v>
      </c>
      <c r="S33" s="200">
        <v>649.9756221092199</v>
      </c>
      <c r="T33" s="200">
        <v>3755.6862287149902</v>
      </c>
    </row>
    <row r="34" spans="1:20" x14ac:dyDescent="0.35">
      <c r="A34" s="201" t="s">
        <v>941</v>
      </c>
      <c r="B34" s="200">
        <v>0</v>
      </c>
      <c r="C34" s="200">
        <v>5121.7663678288955</v>
      </c>
      <c r="D34" s="200">
        <v>127.5600395640113</v>
      </c>
      <c r="E34" s="200">
        <v>0</v>
      </c>
      <c r="F34" s="200">
        <v>25.40324261605544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5121.7663678288955</v>
      </c>
      <c r="R34" s="200">
        <v>1</v>
      </c>
      <c r="S34" s="200">
        <v>51445.308912894689</v>
      </c>
      <c r="T34" s="200">
        <v>56567.075280723577</v>
      </c>
    </row>
    <row r="35" spans="1:20" x14ac:dyDescent="0.35">
      <c r="A35" s="201" t="s">
        <v>940</v>
      </c>
      <c r="B35" s="200">
        <v>0</v>
      </c>
      <c r="C35" s="200">
        <v>38244.783081221409</v>
      </c>
      <c r="D35" s="200">
        <v>81.425868241804423</v>
      </c>
      <c r="E35" s="200">
        <v>0</v>
      </c>
      <c r="F35" s="200">
        <v>409.91293775055323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0</v>
      </c>
      <c r="Q35" s="200">
        <v>38244.783081221409</v>
      </c>
      <c r="R35" s="200">
        <v>1</v>
      </c>
      <c r="S35" s="200">
        <v>92686.323962926574</v>
      </c>
      <c r="T35" s="200">
        <v>130931.107044148</v>
      </c>
    </row>
    <row r="36" spans="1:20" x14ac:dyDescent="0.35">
      <c r="A36" s="201" t="s">
        <v>939</v>
      </c>
      <c r="B36" s="200">
        <v>22017.549088193551</v>
      </c>
      <c r="C36" s="200">
        <v>0</v>
      </c>
      <c r="D36" s="200">
        <v>114.17572423005529</v>
      </c>
      <c r="E36" s="200">
        <v>42.198468913364557</v>
      </c>
      <c r="F36" s="200">
        <v>0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22017.549088193551</v>
      </c>
      <c r="Q36" s="200">
        <v>0</v>
      </c>
      <c r="R36" s="200">
        <v>1</v>
      </c>
      <c r="S36" s="200">
        <v>103534.1754774202</v>
      </c>
      <c r="T36" s="200">
        <v>81516.626389226614</v>
      </c>
    </row>
    <row r="37" spans="1:20" x14ac:dyDescent="0.35">
      <c r="A37" s="201" t="s">
        <v>938</v>
      </c>
      <c r="B37" s="200">
        <v>72440.100033336086</v>
      </c>
      <c r="C37" s="200">
        <v>0</v>
      </c>
      <c r="D37" s="200">
        <v>87.206676665154177</v>
      </c>
      <c r="E37" s="200">
        <v>107.1603903524322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72440.100033336086</v>
      </c>
      <c r="Q37" s="200">
        <v>0</v>
      </c>
      <c r="R37" s="200">
        <v>1</v>
      </c>
      <c r="S37" s="200">
        <v>119949.7627818107</v>
      </c>
      <c r="T37" s="200">
        <v>47509.662748474642</v>
      </c>
    </row>
    <row r="38" spans="1:20" x14ac:dyDescent="0.35">
      <c r="A38" s="201" t="s">
        <v>937</v>
      </c>
      <c r="B38" s="200">
        <v>0</v>
      </c>
      <c r="C38" s="200">
        <v>149850.04306636009</v>
      </c>
      <c r="D38" s="200">
        <v>85.6134812463294</v>
      </c>
      <c r="E38" s="200">
        <v>0</v>
      </c>
      <c r="F38" s="200">
        <v>6559.0807623186283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149850.04306636009</v>
      </c>
      <c r="R38" s="200">
        <v>1</v>
      </c>
      <c r="S38" s="200">
        <v>80373.538426665196</v>
      </c>
      <c r="T38" s="200">
        <v>230223.5814930253</v>
      </c>
    </row>
    <row r="39" spans="1:20" x14ac:dyDescent="0.35">
      <c r="A39" s="201" t="s">
        <v>936</v>
      </c>
      <c r="B39" s="200">
        <v>16158.702351978731</v>
      </c>
      <c r="C39" s="200">
        <v>0</v>
      </c>
      <c r="D39" s="200">
        <v>78.699014016175582</v>
      </c>
      <c r="E39" s="200">
        <v>55.732699552688992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16158.702351978731</v>
      </c>
      <c r="Q39" s="200">
        <v>0</v>
      </c>
      <c r="R39" s="200">
        <v>1</v>
      </c>
      <c r="S39" s="200">
        <v>62751.149642352953</v>
      </c>
      <c r="T39" s="200">
        <v>46592.447290374221</v>
      </c>
    </row>
    <row r="40" spans="1:20" x14ac:dyDescent="0.35">
      <c r="A40" s="201" t="s">
        <v>935</v>
      </c>
      <c r="B40" s="200">
        <v>0</v>
      </c>
      <c r="C40" s="200">
        <v>7658.2402890983212</v>
      </c>
      <c r="D40" s="200">
        <v>127.26308887842811</v>
      </c>
      <c r="E40" s="200">
        <v>0</v>
      </c>
      <c r="F40" s="200">
        <v>734.87359736298515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7658.2402890983212</v>
      </c>
      <c r="R40" s="200">
        <v>1</v>
      </c>
      <c r="S40" s="200">
        <v>149575.8436769176</v>
      </c>
      <c r="T40" s="200">
        <v>157234.0839660159</v>
      </c>
    </row>
    <row r="41" spans="1:20" x14ac:dyDescent="0.35">
      <c r="A41" s="201" t="s">
        <v>934</v>
      </c>
      <c r="B41" s="200">
        <v>3602.8011862270432</v>
      </c>
      <c r="C41" s="200">
        <v>0</v>
      </c>
      <c r="D41" s="200">
        <v>63.9241335069934</v>
      </c>
      <c r="E41" s="200">
        <v>13.628451886247969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3602.8011862270432</v>
      </c>
      <c r="Q41" s="200">
        <v>0</v>
      </c>
      <c r="R41" s="200">
        <v>1</v>
      </c>
      <c r="S41" s="200">
        <v>9533.5303826187792</v>
      </c>
      <c r="T41" s="200">
        <v>5930.729196391736</v>
      </c>
    </row>
    <row r="42" spans="1:20" x14ac:dyDescent="0.35">
      <c r="A42" s="201" t="s">
        <v>933</v>
      </c>
      <c r="B42" s="200">
        <v>0</v>
      </c>
      <c r="C42" s="200">
        <v>69797.541526060435</v>
      </c>
      <c r="D42" s="200">
        <v>138.4088960688922</v>
      </c>
      <c r="E42" s="200">
        <v>0</v>
      </c>
      <c r="F42" s="200">
        <v>951.21997596256949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69797.541526060435</v>
      </c>
      <c r="R42" s="200">
        <v>1</v>
      </c>
      <c r="S42" s="200">
        <v>149891.11191854431</v>
      </c>
      <c r="T42" s="200">
        <v>219688.65344460469</v>
      </c>
    </row>
    <row r="43" spans="1:20" x14ac:dyDescent="0.35">
      <c r="A43" s="201" t="s">
        <v>932</v>
      </c>
      <c r="B43" s="200">
        <v>35578.994257272512</v>
      </c>
      <c r="C43" s="200">
        <v>0</v>
      </c>
      <c r="D43" s="200">
        <v>89.187298868126078</v>
      </c>
      <c r="E43" s="200">
        <v>137.70857250287921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35578.994257272512</v>
      </c>
      <c r="Q43" s="200">
        <v>0</v>
      </c>
      <c r="R43" s="200">
        <v>1</v>
      </c>
      <c r="S43" s="200">
        <v>94582.466516430388</v>
      </c>
      <c r="T43" s="200">
        <v>59003.472259157883</v>
      </c>
    </row>
    <row r="44" spans="1:20" x14ac:dyDescent="0.35">
      <c r="A44" s="201" t="s">
        <v>931</v>
      </c>
      <c r="B44" s="200">
        <v>1345.810894081578</v>
      </c>
      <c r="C44" s="200">
        <v>0</v>
      </c>
      <c r="D44" s="200">
        <v>82.222701898766218</v>
      </c>
      <c r="E44" s="200">
        <v>8.1491248177787377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1345.810894081578</v>
      </c>
      <c r="Q44" s="200">
        <v>0</v>
      </c>
      <c r="R44" s="200">
        <v>1</v>
      </c>
      <c r="S44" s="200">
        <v>12400.485806520281</v>
      </c>
      <c r="T44" s="200">
        <v>11054.674912438701</v>
      </c>
    </row>
    <row r="45" spans="1:20" x14ac:dyDescent="0.35">
      <c r="A45" s="201" t="s">
        <v>930</v>
      </c>
      <c r="B45" s="200">
        <v>0</v>
      </c>
      <c r="C45" s="200">
        <v>1749.913103508336</v>
      </c>
      <c r="D45" s="200">
        <v>69.659728671700762</v>
      </c>
      <c r="E45" s="200">
        <v>0</v>
      </c>
      <c r="F45" s="200">
        <v>18.60974646477457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1749.913103508336</v>
      </c>
      <c r="R45" s="200">
        <v>1</v>
      </c>
      <c r="S45" s="200">
        <v>1881.513308518138</v>
      </c>
      <c r="T45" s="200">
        <v>3631.4264120264738</v>
      </c>
    </row>
    <row r="46" spans="1:20" x14ac:dyDescent="0.35">
      <c r="A46" s="201" t="s">
        <v>929</v>
      </c>
      <c r="B46" s="200">
        <v>11714.101510799121</v>
      </c>
      <c r="C46" s="200">
        <v>0</v>
      </c>
      <c r="D46" s="200">
        <v>105.41422303687921</v>
      </c>
      <c r="E46" s="200">
        <v>28.76028212750149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11714.101510799121</v>
      </c>
      <c r="Q46" s="200">
        <v>0</v>
      </c>
      <c r="R46" s="200">
        <v>1</v>
      </c>
      <c r="S46" s="200">
        <v>29275.998091299622</v>
      </c>
      <c r="T46" s="200">
        <v>17561.896580500499</v>
      </c>
    </row>
    <row r="47" spans="1:20" x14ac:dyDescent="0.35">
      <c r="A47" s="201" t="s">
        <v>928</v>
      </c>
      <c r="B47" s="200">
        <v>0</v>
      </c>
      <c r="C47" s="200">
        <v>2318.3736410247661</v>
      </c>
      <c r="D47" s="200">
        <v>77.602503432328788</v>
      </c>
      <c r="E47" s="200">
        <v>0</v>
      </c>
      <c r="F47" s="200">
        <v>68.719624602659351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0</v>
      </c>
      <c r="Q47" s="200">
        <v>2318.3736410247661</v>
      </c>
      <c r="R47" s="200">
        <v>1</v>
      </c>
      <c r="S47" s="200">
        <v>12551.74824189316</v>
      </c>
      <c r="T47" s="200">
        <v>14870.121882917931</v>
      </c>
    </row>
    <row r="48" spans="1:20" x14ac:dyDescent="0.35">
      <c r="A48" s="201" t="s">
        <v>927</v>
      </c>
      <c r="B48" s="200">
        <v>0</v>
      </c>
      <c r="C48" s="200">
        <v>10425.62484002406</v>
      </c>
      <c r="D48" s="200">
        <v>91.745017706215719</v>
      </c>
      <c r="E48" s="200">
        <v>0</v>
      </c>
      <c r="F48" s="200">
        <v>661.5792203835839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10425.62484002406</v>
      </c>
      <c r="R48" s="200">
        <v>1</v>
      </c>
      <c r="S48" s="200">
        <v>44855.345297839791</v>
      </c>
      <c r="T48" s="200">
        <v>55280.970137863849</v>
      </c>
    </row>
    <row r="49" spans="1:20" x14ac:dyDescent="0.35">
      <c r="A49" s="201" t="s">
        <v>926</v>
      </c>
      <c r="B49" s="200">
        <v>1199.513387098574</v>
      </c>
      <c r="C49" s="200">
        <v>0</v>
      </c>
      <c r="D49" s="200">
        <v>110.58843412553681</v>
      </c>
      <c r="E49" s="200">
        <v>11.45834047085383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1199.513387098574</v>
      </c>
      <c r="Q49" s="200">
        <v>0</v>
      </c>
      <c r="R49" s="200">
        <v>1</v>
      </c>
      <c r="S49" s="200">
        <v>50393.765387425279</v>
      </c>
      <c r="T49" s="200">
        <v>49194.252000326713</v>
      </c>
    </row>
    <row r="50" spans="1:20" x14ac:dyDescent="0.35">
      <c r="A50" s="201" t="s">
        <v>925</v>
      </c>
      <c r="B50" s="200">
        <v>1509.181889052124</v>
      </c>
      <c r="C50" s="200">
        <v>0</v>
      </c>
      <c r="D50" s="200">
        <v>96.015825094896755</v>
      </c>
      <c r="E50" s="200">
        <v>27.832498813005461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1509.181889052124</v>
      </c>
      <c r="Q50" s="200">
        <v>0</v>
      </c>
      <c r="R50" s="200">
        <v>1</v>
      </c>
      <c r="S50" s="200">
        <v>35351.237080378844</v>
      </c>
      <c r="T50" s="200">
        <v>33842.055191326712</v>
      </c>
    </row>
    <row r="51" spans="1:20" x14ac:dyDescent="0.35">
      <c r="A51" s="201" t="s">
        <v>924</v>
      </c>
      <c r="B51" s="200">
        <v>7635.8690262063656</v>
      </c>
      <c r="C51" s="200">
        <v>0</v>
      </c>
      <c r="D51" s="200">
        <v>76.951443262817733</v>
      </c>
      <c r="E51" s="200">
        <v>29.905154444465499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7635.8690262063656</v>
      </c>
      <c r="Q51" s="200">
        <v>0</v>
      </c>
      <c r="R51" s="200">
        <v>1</v>
      </c>
      <c r="S51" s="200">
        <v>20929.184199531901</v>
      </c>
      <c r="T51" s="200">
        <v>13293.315173325531</v>
      </c>
    </row>
    <row r="52" spans="1:20" x14ac:dyDescent="0.35">
      <c r="A52" s="201" t="s">
        <v>923</v>
      </c>
      <c r="B52" s="200">
        <v>0</v>
      </c>
      <c r="C52" s="200">
        <v>33063.503265682361</v>
      </c>
      <c r="D52" s="200">
        <v>108.8876910595497</v>
      </c>
      <c r="E52" s="200">
        <v>0</v>
      </c>
      <c r="F52" s="200">
        <v>1318.553849336713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33063.503265682361</v>
      </c>
      <c r="R52" s="200">
        <v>1</v>
      </c>
      <c r="S52" s="200">
        <v>44077.741896085019</v>
      </c>
      <c r="T52" s="200">
        <v>77141.24516176738</v>
      </c>
    </row>
    <row r="53" spans="1:20" x14ac:dyDescent="0.35">
      <c r="A53" s="201" t="s">
        <v>922</v>
      </c>
      <c r="B53" s="200">
        <v>0</v>
      </c>
      <c r="C53" s="200">
        <v>10953.33782659865</v>
      </c>
      <c r="D53" s="200">
        <v>63.807294650120298</v>
      </c>
      <c r="E53" s="200">
        <v>0</v>
      </c>
      <c r="F53" s="200">
        <v>1052.753355574328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10953.33782659865</v>
      </c>
      <c r="R53" s="200">
        <v>1</v>
      </c>
      <c r="S53" s="200">
        <v>8023.2897133022771</v>
      </c>
      <c r="T53" s="200">
        <v>18976.627539900921</v>
      </c>
    </row>
    <row r="54" spans="1:20" x14ac:dyDescent="0.35">
      <c r="A54" s="201" t="s">
        <v>921</v>
      </c>
      <c r="B54" s="200">
        <v>2584.342059046538</v>
      </c>
      <c r="C54" s="200">
        <v>0</v>
      </c>
      <c r="D54" s="200">
        <v>81.046295400719643</v>
      </c>
      <c r="E54" s="200">
        <v>21.34947184507411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2584.342059046538</v>
      </c>
      <c r="Q54" s="200">
        <v>0</v>
      </c>
      <c r="R54" s="200">
        <v>1</v>
      </c>
      <c r="S54" s="200">
        <v>14830.48838498331</v>
      </c>
      <c r="T54" s="200">
        <v>12246.14632593677</v>
      </c>
    </row>
    <row r="55" spans="1:20" x14ac:dyDescent="0.35">
      <c r="A55" s="201" t="s">
        <v>920</v>
      </c>
      <c r="B55" s="200">
        <v>706.21891308068734</v>
      </c>
      <c r="C55" s="200">
        <v>0</v>
      </c>
      <c r="D55" s="200">
        <v>68.466618524585215</v>
      </c>
      <c r="E55" s="200">
        <v>4.7976641269850759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706.21891308068734</v>
      </c>
      <c r="Q55" s="200">
        <v>0</v>
      </c>
      <c r="R55" s="200">
        <v>1</v>
      </c>
      <c r="S55" s="200">
        <v>18785.917954644061</v>
      </c>
      <c r="T55" s="200">
        <v>18079.69904156337</v>
      </c>
    </row>
    <row r="56" spans="1:20" x14ac:dyDescent="0.35">
      <c r="A56" s="201" t="s">
        <v>919</v>
      </c>
      <c r="B56" s="200">
        <v>0</v>
      </c>
      <c r="C56" s="200">
        <v>43564.776998634727</v>
      </c>
      <c r="D56" s="200">
        <v>146.004392298786</v>
      </c>
      <c r="E56" s="200">
        <v>0</v>
      </c>
      <c r="F56" s="200">
        <v>1309.077891343476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43564.776998634727</v>
      </c>
      <c r="R56" s="200">
        <v>1</v>
      </c>
      <c r="S56" s="200">
        <v>32774.306222498111</v>
      </c>
      <c r="T56" s="200">
        <v>76339.083221132838</v>
      </c>
    </row>
    <row r="57" spans="1:20" x14ac:dyDescent="0.35">
      <c r="A57" s="201" t="s">
        <v>918</v>
      </c>
      <c r="B57" s="200">
        <v>10737.748890585061</v>
      </c>
      <c r="C57" s="200">
        <v>0</v>
      </c>
      <c r="D57" s="200">
        <v>49.12984634898077</v>
      </c>
      <c r="E57" s="200">
        <v>197.2975567186013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10737.748890585061</v>
      </c>
      <c r="Q57" s="200">
        <v>0</v>
      </c>
      <c r="R57" s="200">
        <v>1</v>
      </c>
      <c r="S57" s="200">
        <v>14696.32164068885</v>
      </c>
      <c r="T57" s="200">
        <v>3958.572750103785</v>
      </c>
    </row>
    <row r="58" spans="1:20" x14ac:dyDescent="0.35">
      <c r="A58" s="201" t="s">
        <v>917</v>
      </c>
      <c r="B58" s="200">
        <v>0</v>
      </c>
      <c r="C58" s="200">
        <v>1829.5651809727169</v>
      </c>
      <c r="D58" s="200">
        <v>73.526941062835377</v>
      </c>
      <c r="E58" s="200">
        <v>0</v>
      </c>
      <c r="F58" s="200">
        <v>354.64651033063848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1829.5651809727169</v>
      </c>
      <c r="R58" s="200">
        <v>1</v>
      </c>
      <c r="S58" s="200">
        <v>18571.9027753802</v>
      </c>
      <c r="T58" s="200">
        <v>20401.467956352921</v>
      </c>
    </row>
    <row r="59" spans="1:20" x14ac:dyDescent="0.35">
      <c r="A59" s="201" t="s">
        <v>916</v>
      </c>
      <c r="B59" s="200">
        <v>0</v>
      </c>
      <c r="C59" s="200">
        <v>4044.269173909051</v>
      </c>
      <c r="D59" s="200">
        <v>74.746638553533103</v>
      </c>
      <c r="E59" s="200">
        <v>0</v>
      </c>
      <c r="F59" s="200">
        <v>428.79886449360981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4044.269173909051</v>
      </c>
      <c r="R59" s="200">
        <v>1</v>
      </c>
      <c r="S59" s="200">
        <v>30683.739554433341</v>
      </c>
      <c r="T59" s="200">
        <v>34728.008728342393</v>
      </c>
    </row>
    <row r="60" spans="1:20" x14ac:dyDescent="0.35">
      <c r="A60" s="201" t="s">
        <v>915</v>
      </c>
      <c r="B60" s="200">
        <v>3256.3217032077969</v>
      </c>
      <c r="C60" s="200">
        <v>0</v>
      </c>
      <c r="D60" s="200">
        <v>37.020205888118547</v>
      </c>
      <c r="E60" s="200">
        <v>134.9299070018038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3256.3217032077969</v>
      </c>
      <c r="Q60" s="200">
        <v>0</v>
      </c>
      <c r="R60" s="200">
        <v>1</v>
      </c>
      <c r="S60" s="200">
        <v>8676.4168422668718</v>
      </c>
      <c r="T60" s="200">
        <v>5420.0951390590744</v>
      </c>
    </row>
    <row r="61" spans="1:20" x14ac:dyDescent="0.35">
      <c r="A61" s="201" t="s">
        <v>914</v>
      </c>
      <c r="B61" s="200">
        <v>11315.04493849985</v>
      </c>
      <c r="C61" s="200">
        <v>0</v>
      </c>
      <c r="D61" s="200">
        <v>85.880358549406949</v>
      </c>
      <c r="E61" s="200">
        <v>72.230870012478306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11315.04493849985</v>
      </c>
      <c r="Q61" s="200">
        <v>0</v>
      </c>
      <c r="R61" s="200">
        <v>1</v>
      </c>
      <c r="S61" s="200">
        <v>20420.856647506</v>
      </c>
      <c r="T61" s="200">
        <v>9105.8117090061478</v>
      </c>
    </row>
    <row r="62" spans="1:20" x14ac:dyDescent="0.35">
      <c r="A62" s="201" t="s">
        <v>913</v>
      </c>
      <c r="B62" s="200">
        <v>0</v>
      </c>
      <c r="C62" s="200">
        <v>551.27733231258571</v>
      </c>
      <c r="D62" s="200">
        <v>67.274122516986196</v>
      </c>
      <c r="E62" s="200">
        <v>0</v>
      </c>
      <c r="F62" s="200">
        <v>19.864947274452799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551.27733231258571</v>
      </c>
      <c r="R62" s="200">
        <v>1</v>
      </c>
      <c r="S62" s="200">
        <v>14360.574095641899</v>
      </c>
      <c r="T62" s="200">
        <v>14911.851427954491</v>
      </c>
    </row>
    <row r="63" spans="1:20" x14ac:dyDescent="0.35">
      <c r="A63" s="201" t="s">
        <v>912</v>
      </c>
      <c r="B63" s="200">
        <v>0</v>
      </c>
      <c r="C63" s="200">
        <v>5201.3149934019093</v>
      </c>
      <c r="D63" s="200">
        <v>49.609740629272842</v>
      </c>
      <c r="E63" s="200">
        <v>0</v>
      </c>
      <c r="F63" s="200">
        <v>81.712052680995242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5201.3149934019093</v>
      </c>
      <c r="R63" s="200">
        <v>1</v>
      </c>
      <c r="S63" s="200">
        <v>2306.9303934475161</v>
      </c>
      <c r="T63" s="200">
        <v>7508.2453868494258</v>
      </c>
    </row>
    <row r="64" spans="1:20" x14ac:dyDescent="0.35">
      <c r="A64" s="201" t="s">
        <v>911</v>
      </c>
      <c r="B64" s="200">
        <v>0</v>
      </c>
      <c r="C64" s="200">
        <v>1424.4222559148359</v>
      </c>
      <c r="D64" s="200">
        <v>96.132723010082969</v>
      </c>
      <c r="E64" s="200">
        <v>0</v>
      </c>
      <c r="F64" s="200">
        <v>365.00088285550407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1424.4222559148359</v>
      </c>
      <c r="R64" s="200">
        <v>1</v>
      </c>
      <c r="S64" s="200">
        <v>0</v>
      </c>
      <c r="T64" s="200">
        <v>1424.4222559148359</v>
      </c>
    </row>
    <row r="65" spans="1:20" x14ac:dyDescent="0.35">
      <c r="A65" s="201" t="s">
        <v>910</v>
      </c>
      <c r="B65" s="200">
        <v>0</v>
      </c>
      <c r="C65" s="200">
        <v>1472.053653354058</v>
      </c>
      <c r="D65" s="200">
        <v>117.84997598738831</v>
      </c>
      <c r="E65" s="200">
        <v>0</v>
      </c>
      <c r="F65" s="200">
        <v>775.16558234110823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1472.053653354058</v>
      </c>
      <c r="R65" s="200">
        <v>1</v>
      </c>
      <c r="S65" s="200">
        <v>21150.933429332639</v>
      </c>
      <c r="T65" s="200">
        <v>22622.98708268669</v>
      </c>
    </row>
    <row r="66" spans="1:20" x14ac:dyDescent="0.35">
      <c r="A66" s="201" t="s">
        <v>909</v>
      </c>
      <c r="B66" s="200">
        <v>712.73273395916704</v>
      </c>
      <c r="C66" s="200">
        <v>0</v>
      </c>
      <c r="D66" s="200">
        <v>94.08982944893053</v>
      </c>
      <c r="E66" s="200">
        <v>48.225716847374031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712.73273395916704</v>
      </c>
      <c r="Q66" s="200">
        <v>0</v>
      </c>
      <c r="R66" s="200">
        <v>1</v>
      </c>
      <c r="S66" s="200">
        <v>4604.5130704067151</v>
      </c>
      <c r="T66" s="200">
        <v>3891.7803364475481</v>
      </c>
    </row>
    <row r="67" spans="1:20" x14ac:dyDescent="0.35">
      <c r="A67" s="201" t="s">
        <v>908</v>
      </c>
      <c r="B67" s="200">
        <v>0</v>
      </c>
      <c r="C67" s="200">
        <v>4378.0498123456673</v>
      </c>
      <c r="D67" s="200">
        <v>86.279946397784045</v>
      </c>
      <c r="E67" s="200">
        <v>0</v>
      </c>
      <c r="F67" s="200">
        <v>1139.1941915408979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4378.0498123456673</v>
      </c>
      <c r="R67" s="200">
        <v>1</v>
      </c>
      <c r="S67" s="200">
        <v>3947.9099518278081</v>
      </c>
      <c r="T67" s="200">
        <v>8325.9597641734745</v>
      </c>
    </row>
    <row r="68" spans="1:20" x14ac:dyDescent="0.35">
      <c r="A68" s="201" t="s">
        <v>907</v>
      </c>
      <c r="B68" s="200">
        <v>0</v>
      </c>
      <c r="C68" s="200">
        <v>9816.7631282401217</v>
      </c>
      <c r="D68" s="200">
        <v>133.17699425963701</v>
      </c>
      <c r="E68" s="200">
        <v>0</v>
      </c>
      <c r="F68" s="200">
        <v>3216.1502316319529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9816.7631282401217</v>
      </c>
      <c r="R68" s="200">
        <v>1</v>
      </c>
      <c r="S68" s="200">
        <v>7517.1865480791976</v>
      </c>
      <c r="T68" s="200">
        <v>17333.94967631932</v>
      </c>
    </row>
    <row r="69" spans="1:20" x14ac:dyDescent="0.35">
      <c r="A69" s="201" t="s">
        <v>906</v>
      </c>
      <c r="B69" s="200">
        <v>50809.139395389902</v>
      </c>
      <c r="C69" s="200">
        <v>0</v>
      </c>
      <c r="D69" s="200">
        <v>214.78037752542039</v>
      </c>
      <c r="E69" s="200">
        <v>399.62815827443052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50809.139395389902</v>
      </c>
      <c r="Q69" s="200">
        <v>0</v>
      </c>
      <c r="R69" s="200">
        <v>1</v>
      </c>
      <c r="S69" s="200">
        <v>81291.251080567643</v>
      </c>
      <c r="T69" s="200">
        <v>30482.111685177751</v>
      </c>
    </row>
    <row r="70" spans="1:20" x14ac:dyDescent="0.35">
      <c r="A70" s="201" t="s">
        <v>905</v>
      </c>
      <c r="B70" s="200">
        <v>66.111430573238323</v>
      </c>
      <c r="C70" s="200">
        <v>0</v>
      </c>
      <c r="D70" s="200">
        <v>141.62924035169809</v>
      </c>
      <c r="E70" s="200">
        <v>0.46713228495106651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66.111430573238323</v>
      </c>
      <c r="Q70" s="200">
        <v>0</v>
      </c>
      <c r="R70" s="200">
        <v>1</v>
      </c>
      <c r="S70" s="200">
        <v>83.77130961084562</v>
      </c>
      <c r="T70" s="200">
        <v>17.6598790376073</v>
      </c>
    </row>
    <row r="71" spans="1:20" x14ac:dyDescent="0.35">
      <c r="A71" s="201" t="s">
        <v>904</v>
      </c>
      <c r="B71" s="200">
        <v>1470.2828672789949</v>
      </c>
      <c r="C71" s="200">
        <v>0</v>
      </c>
      <c r="D71" s="200">
        <v>102.037280681242</v>
      </c>
      <c r="E71" s="200">
        <v>52.803799876300147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1470.2828672789949</v>
      </c>
      <c r="Q71" s="200">
        <v>0</v>
      </c>
      <c r="R71" s="200">
        <v>1</v>
      </c>
      <c r="S71" s="200">
        <v>5202.8595986114997</v>
      </c>
      <c r="T71" s="200">
        <v>3732.576731332505</v>
      </c>
    </row>
    <row r="72" spans="1:20" x14ac:dyDescent="0.35">
      <c r="A72" s="201" t="s">
        <v>903</v>
      </c>
      <c r="B72" s="200">
        <v>463.11926217909848</v>
      </c>
      <c r="C72" s="200">
        <v>0</v>
      </c>
      <c r="D72" s="200">
        <v>47.878212296889672</v>
      </c>
      <c r="E72" s="200">
        <v>63.541962883183757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463.11926217909848</v>
      </c>
      <c r="Q72" s="200">
        <v>0</v>
      </c>
      <c r="R72" s="200">
        <v>1</v>
      </c>
      <c r="S72" s="200">
        <v>652.16897626107641</v>
      </c>
      <c r="T72" s="200">
        <v>189.0497140819779</v>
      </c>
    </row>
    <row r="73" spans="1:20" x14ac:dyDescent="0.35">
      <c r="A73" s="201" t="s">
        <v>902</v>
      </c>
      <c r="B73" s="200">
        <v>18150.13620862316</v>
      </c>
      <c r="C73" s="200">
        <v>0</v>
      </c>
      <c r="D73" s="200">
        <v>101.9225804609036</v>
      </c>
      <c r="E73" s="200">
        <v>202.92479986331551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18150.13620862316</v>
      </c>
      <c r="Q73" s="200">
        <v>0</v>
      </c>
      <c r="R73" s="200">
        <v>1</v>
      </c>
      <c r="S73" s="200">
        <v>20624.272267303932</v>
      </c>
      <c r="T73" s="200">
        <v>2474.1360586807759</v>
      </c>
    </row>
    <row r="74" spans="1:20" x14ac:dyDescent="0.35">
      <c r="A74" s="201" t="s">
        <v>901</v>
      </c>
      <c r="B74" s="200">
        <v>0</v>
      </c>
      <c r="C74" s="200">
        <v>3138.9549990268201</v>
      </c>
      <c r="D74" s="200">
        <v>80.371137310680965</v>
      </c>
      <c r="E74" s="200">
        <v>0</v>
      </c>
      <c r="F74" s="200">
        <v>806.51687980678128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3138.9549990268201</v>
      </c>
      <c r="R74" s="200">
        <v>1</v>
      </c>
      <c r="S74" s="200">
        <v>3939.5857979641892</v>
      </c>
      <c r="T74" s="200">
        <v>7078.5407969910084</v>
      </c>
    </row>
    <row r="75" spans="1:20" x14ac:dyDescent="0.35">
      <c r="A75" s="201" t="s">
        <v>900</v>
      </c>
      <c r="B75" s="200">
        <v>537.25204283976473</v>
      </c>
      <c r="C75" s="200">
        <v>0</v>
      </c>
      <c r="D75" s="200">
        <v>25.296344635097181</v>
      </c>
      <c r="E75" s="200">
        <v>3.3665469051456571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537.25204283976473</v>
      </c>
      <c r="Q75" s="200">
        <v>0</v>
      </c>
      <c r="R75" s="200">
        <v>1</v>
      </c>
      <c r="S75" s="200">
        <v>6197.4108709641332</v>
      </c>
      <c r="T75" s="200">
        <v>5660.1588281243676</v>
      </c>
    </row>
    <row r="76" spans="1:20" x14ac:dyDescent="0.35">
      <c r="A76" s="201" t="s">
        <v>899</v>
      </c>
      <c r="B76" s="200">
        <v>794.69467367345533</v>
      </c>
      <c r="C76" s="200">
        <v>0</v>
      </c>
      <c r="D76" s="200">
        <v>18.49791565368286</v>
      </c>
      <c r="E76" s="200">
        <v>210.27394686979571</v>
      </c>
      <c r="F76" s="200">
        <v>0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794.69467367345533</v>
      </c>
      <c r="Q76" s="200">
        <v>0</v>
      </c>
      <c r="R76" s="200">
        <v>1</v>
      </c>
      <c r="S76" s="200">
        <v>1874.886950232544</v>
      </c>
      <c r="T76" s="200">
        <v>1080.192276559088</v>
      </c>
    </row>
    <row r="77" spans="1:20" x14ac:dyDescent="0.35">
      <c r="A77" s="201" t="s">
        <v>898</v>
      </c>
      <c r="B77" s="200">
        <v>5877.6583231298237</v>
      </c>
      <c r="C77" s="200">
        <v>0</v>
      </c>
      <c r="D77" s="200">
        <v>85.712001827766557</v>
      </c>
      <c r="E77" s="200" t="s">
        <v>990</v>
      </c>
      <c r="F77" s="200">
        <v>0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5877.6583231298237</v>
      </c>
      <c r="Q77" s="200">
        <v>0</v>
      </c>
      <c r="R77" s="200">
        <v>1</v>
      </c>
      <c r="S77" s="200">
        <v>7768.9065559245701</v>
      </c>
      <c r="T77" s="200">
        <v>1891.2482327947471</v>
      </c>
    </row>
    <row r="78" spans="1:20" x14ac:dyDescent="0.35">
      <c r="A78" s="201" t="s">
        <v>897</v>
      </c>
      <c r="B78" s="200">
        <v>52809.562194381448</v>
      </c>
      <c r="C78" s="200">
        <v>0</v>
      </c>
      <c r="D78" s="200">
        <v>67.43646521353908</v>
      </c>
      <c r="E78" s="200">
        <v>286280.95570325392</v>
      </c>
      <c r="F78" s="200">
        <v>0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52809.562194381448</v>
      </c>
      <c r="Q78" s="200">
        <v>0</v>
      </c>
      <c r="R78" s="200">
        <v>1</v>
      </c>
      <c r="S78" s="200">
        <v>80502.675820363991</v>
      </c>
      <c r="T78" s="200">
        <v>27693.11362598254</v>
      </c>
    </row>
    <row r="79" spans="1:20" x14ac:dyDescent="0.35">
      <c r="A79" s="201" t="s">
        <v>896</v>
      </c>
      <c r="B79" s="200">
        <v>10881.35436904581</v>
      </c>
      <c r="C79" s="200">
        <v>0</v>
      </c>
      <c r="D79" s="200">
        <v>76.758913908412453</v>
      </c>
      <c r="E79" s="200">
        <v>2582.559730896668</v>
      </c>
      <c r="F79" s="200">
        <v>0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10881.35436904581</v>
      </c>
      <c r="Q79" s="200">
        <v>0</v>
      </c>
      <c r="R79" s="200">
        <v>1</v>
      </c>
      <c r="S79" s="200">
        <v>26434.863943158089</v>
      </c>
      <c r="T79" s="200">
        <v>15553.50957411228</v>
      </c>
    </row>
    <row r="80" spans="1:20" x14ac:dyDescent="0.35">
      <c r="A80" s="201" t="s">
        <v>895</v>
      </c>
      <c r="B80" s="200">
        <v>9840.3871603103144</v>
      </c>
      <c r="C80" s="200">
        <v>0</v>
      </c>
      <c r="D80" s="200">
        <v>68.884392019451838</v>
      </c>
      <c r="E80" s="200">
        <v>18657.45578961914</v>
      </c>
      <c r="F80" s="200">
        <v>0</v>
      </c>
      <c r="G80" s="200">
        <v>0</v>
      </c>
      <c r="H80" s="200">
        <v>1</v>
      </c>
      <c r="I80" s="200">
        <v>1</v>
      </c>
      <c r="J80" s="200">
        <v>1</v>
      </c>
      <c r="K80" s="200">
        <v>1</v>
      </c>
      <c r="L80" s="200">
        <v>0</v>
      </c>
      <c r="M80" s="200">
        <v>0</v>
      </c>
      <c r="N80" s="200">
        <v>0</v>
      </c>
      <c r="O80" s="200">
        <v>0</v>
      </c>
      <c r="P80" s="200">
        <v>9840.3871603103144</v>
      </c>
      <c r="Q80" s="200">
        <v>0</v>
      </c>
      <c r="R80" s="200">
        <v>1</v>
      </c>
      <c r="S80" s="200">
        <v>26630.28643468946</v>
      </c>
      <c r="T80" s="200">
        <v>16789.89927437915</v>
      </c>
    </row>
    <row r="81" spans="1:20" x14ac:dyDescent="0.35">
      <c r="A81" s="201" t="s">
        <v>894</v>
      </c>
      <c r="B81" s="200">
        <v>191264.69689702129</v>
      </c>
      <c r="C81" s="200">
        <v>0</v>
      </c>
      <c r="D81" s="200">
        <v>103.7937057542745</v>
      </c>
      <c r="E81" s="200">
        <v>147240.0684691364</v>
      </c>
      <c r="F81" s="200">
        <v>0</v>
      </c>
      <c r="G81" s="200">
        <v>0</v>
      </c>
      <c r="H81" s="200">
        <v>1</v>
      </c>
      <c r="I81" s="200">
        <v>1</v>
      </c>
      <c r="J81" s="200">
        <v>1</v>
      </c>
      <c r="K81" s="200">
        <v>1</v>
      </c>
      <c r="L81" s="200">
        <v>0</v>
      </c>
      <c r="M81" s="200">
        <v>0</v>
      </c>
      <c r="N81" s="200">
        <v>0</v>
      </c>
      <c r="O81" s="200">
        <v>0</v>
      </c>
      <c r="P81" s="200">
        <v>191264.69689702129</v>
      </c>
      <c r="Q81" s="200">
        <v>0</v>
      </c>
      <c r="R81" s="200">
        <v>1</v>
      </c>
      <c r="S81" s="200">
        <v>892374.4108961873</v>
      </c>
      <c r="T81" s="200">
        <v>701109.71399916604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66D23A-8ADA-4E95-9D97-8C3B2EC5D0E7}">
  <dimension ref="A1:Y81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965</v>
      </c>
    </row>
    <row r="6" spans="1:25" x14ac:dyDescent="0.35">
      <c r="A6" s="201" t="s">
        <v>873</v>
      </c>
      <c r="B6" s="200" t="s">
        <v>964</v>
      </c>
    </row>
    <row r="7" spans="1:25" x14ac:dyDescent="0.35">
      <c r="A7" s="201" t="s">
        <v>872</v>
      </c>
      <c r="B7" s="200">
        <v>16602</v>
      </c>
    </row>
    <row r="8" spans="1:25" x14ac:dyDescent="0.35">
      <c r="A8" s="201" t="s">
        <v>871</v>
      </c>
      <c r="B8" s="200">
        <v>8577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963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942</v>
      </c>
    </row>
    <row r="15" spans="1:25" s="202" customFormat="1" ht="50" customHeight="1" x14ac:dyDescent="0.35">
      <c r="A15" s="202" t="s">
        <v>4</v>
      </c>
      <c r="B15" s="202" t="s">
        <v>961</v>
      </c>
      <c r="C15" s="202" t="s">
        <v>960</v>
      </c>
      <c r="D15" s="202" t="s">
        <v>164</v>
      </c>
      <c r="E15" s="202" t="s">
        <v>287</v>
      </c>
      <c r="F15" s="202" t="s">
        <v>289</v>
      </c>
      <c r="G15" s="202" t="s">
        <v>977</v>
      </c>
      <c r="H15" s="202" t="s">
        <v>976</v>
      </c>
      <c r="I15" s="202" t="s">
        <v>975</v>
      </c>
      <c r="J15" s="202" t="s">
        <v>974</v>
      </c>
      <c r="K15" s="202" t="s">
        <v>973</v>
      </c>
      <c r="L15" s="202" t="s">
        <v>972</v>
      </c>
      <c r="M15" s="202" t="s">
        <v>971</v>
      </c>
      <c r="N15" s="202" t="s">
        <v>970</v>
      </c>
      <c r="O15" s="202" t="s">
        <v>969</v>
      </c>
      <c r="P15" s="202" t="s">
        <v>968</v>
      </c>
      <c r="Q15" s="202" t="s">
        <v>967</v>
      </c>
      <c r="R15" s="202" t="s">
        <v>966</v>
      </c>
      <c r="S15" s="202" t="s">
        <v>961</v>
      </c>
      <c r="T15" s="202" t="s">
        <v>960</v>
      </c>
      <c r="U15" s="202" t="s">
        <v>988</v>
      </c>
      <c r="V15" s="202" t="s">
        <v>987</v>
      </c>
      <c r="W15" s="202" t="s">
        <v>982</v>
      </c>
      <c r="X15" s="202" t="s">
        <v>985</v>
      </c>
      <c r="Y15" s="202" t="s">
        <v>980</v>
      </c>
    </row>
    <row r="16" spans="1:25" x14ac:dyDescent="0.35">
      <c r="A16" s="201" t="s">
        <v>478</v>
      </c>
      <c r="B16" s="200">
        <v>5625.1964535031111</v>
      </c>
      <c r="C16" s="200">
        <v>0</v>
      </c>
      <c r="D16" s="200">
        <v>0</v>
      </c>
      <c r="E16" s="200">
        <v>0</v>
      </c>
      <c r="F16" s="200">
        <v>0</v>
      </c>
      <c r="G16" s="200">
        <v>1515.7408293096721</v>
      </c>
      <c r="H16" s="200">
        <v>1</v>
      </c>
      <c r="I16" s="200">
        <v>1</v>
      </c>
      <c r="J16" s="200">
        <v>1</v>
      </c>
      <c r="K16" s="200">
        <v>1</v>
      </c>
      <c r="L16" s="200">
        <v>0</v>
      </c>
      <c r="M16" s="200">
        <v>5545.8054222263891</v>
      </c>
      <c r="N16" s="200">
        <v>12686.742705039171</v>
      </c>
      <c r="O16" s="200">
        <v>7140.9372828127835</v>
      </c>
      <c r="P16" s="200">
        <v>6268.8737437909394</v>
      </c>
      <c r="Q16" s="200">
        <v>643.67729028782742</v>
      </c>
      <c r="R16" s="200">
        <v>1</v>
      </c>
      <c r="S16" s="200">
        <v>7809.6730890520876</v>
      </c>
      <c r="T16" s="200">
        <v>2184.4766355489769</v>
      </c>
      <c r="U16" s="199">
        <v>28.486049079099939</v>
      </c>
      <c r="V16" s="199">
        <v>3332.8427375983119</v>
      </c>
      <c r="W16" s="199">
        <v>4848.5835669079843</v>
      </c>
      <c r="X16" s="199">
        <v>0</v>
      </c>
      <c r="Y16" s="199">
        <v>0</v>
      </c>
    </row>
    <row r="17" spans="1:20" x14ac:dyDescent="0.35">
      <c r="A17" s="201" t="s">
        <v>958</v>
      </c>
      <c r="B17" s="200">
        <v>0</v>
      </c>
      <c r="C17" s="200">
        <v>0</v>
      </c>
      <c r="D17" s="200">
        <v>0</v>
      </c>
      <c r="E17" s="200">
        <v>0</v>
      </c>
      <c r="F17" s="200">
        <v>0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0</v>
      </c>
      <c r="R17" s="200">
        <v>1</v>
      </c>
      <c r="S17" s="200">
        <v>0</v>
      </c>
      <c r="T17" s="200">
        <v>0</v>
      </c>
    </row>
    <row r="18" spans="1:20" x14ac:dyDescent="0.35">
      <c r="A18" s="201" t="s">
        <v>957</v>
      </c>
      <c r="B18" s="200">
        <v>0</v>
      </c>
      <c r="C18" s="200">
        <v>37.412252475113277</v>
      </c>
      <c r="D18" s="200">
        <v>34.663495320598301</v>
      </c>
      <c r="E18" s="200">
        <v>0</v>
      </c>
      <c r="F18" s="200">
        <v>9.5781586475040488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37.412252475113277</v>
      </c>
      <c r="R18" s="200">
        <v>1</v>
      </c>
      <c r="S18" s="200">
        <v>0</v>
      </c>
      <c r="T18" s="200">
        <v>37.412252475113277</v>
      </c>
    </row>
    <row r="19" spans="1:20" x14ac:dyDescent="0.35">
      <c r="A19" s="201" t="s">
        <v>956</v>
      </c>
      <c r="B19" s="200">
        <v>0</v>
      </c>
      <c r="C19" s="200">
        <v>0</v>
      </c>
      <c r="D19" s="200">
        <v>0</v>
      </c>
      <c r="E19" s="200">
        <v>0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0</v>
      </c>
      <c r="R19" s="200">
        <v>1</v>
      </c>
      <c r="S19" s="200">
        <v>0</v>
      </c>
      <c r="T19" s="200">
        <v>0</v>
      </c>
    </row>
    <row r="20" spans="1:20" x14ac:dyDescent="0.35">
      <c r="A20" s="201" t="s">
        <v>955</v>
      </c>
      <c r="B20" s="200">
        <v>0</v>
      </c>
      <c r="C20" s="200">
        <v>12.82272943147863</v>
      </c>
      <c r="D20" s="200">
        <v>32.811646128603819</v>
      </c>
      <c r="E20" s="200">
        <v>0</v>
      </c>
      <c r="F20" s="200">
        <v>144.6291299436854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12.82272943147863</v>
      </c>
      <c r="R20" s="200">
        <v>1</v>
      </c>
      <c r="S20" s="200">
        <v>0</v>
      </c>
      <c r="T20" s="200">
        <v>12.82272943147863</v>
      </c>
    </row>
    <row r="21" spans="1:20" x14ac:dyDescent="0.35">
      <c r="A21" s="201" t="s">
        <v>954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953</v>
      </c>
      <c r="B22" s="200">
        <v>0</v>
      </c>
      <c r="C22" s="200">
        <v>0</v>
      </c>
      <c r="D22" s="200">
        <v>0</v>
      </c>
      <c r="E22" s="200">
        <v>0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0</v>
      </c>
      <c r="R22" s="200">
        <v>1</v>
      </c>
      <c r="S22" s="200">
        <v>0</v>
      </c>
      <c r="T22" s="200">
        <v>0</v>
      </c>
    </row>
    <row r="23" spans="1:20" x14ac:dyDescent="0.35">
      <c r="A23" s="201" t="s">
        <v>952</v>
      </c>
      <c r="B23" s="200">
        <v>39.605079170019152</v>
      </c>
      <c r="C23" s="200">
        <v>0</v>
      </c>
      <c r="D23" s="200">
        <v>450.5095209587937</v>
      </c>
      <c r="E23" s="200">
        <v>27.834318879315699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39.605079170019152</v>
      </c>
      <c r="Q23" s="200">
        <v>0</v>
      </c>
      <c r="R23" s="200">
        <v>1</v>
      </c>
      <c r="S23" s="200">
        <v>39.605079170019152</v>
      </c>
      <c r="T23" s="200">
        <v>0</v>
      </c>
    </row>
    <row r="24" spans="1:20" x14ac:dyDescent="0.35">
      <c r="A24" s="201" t="s">
        <v>951</v>
      </c>
      <c r="B24" s="200">
        <v>0</v>
      </c>
      <c r="C24" s="200">
        <v>0</v>
      </c>
      <c r="D24" s="200">
        <v>0</v>
      </c>
      <c r="E24" s="200">
        <v>0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0</v>
      </c>
      <c r="R24" s="200">
        <v>1</v>
      </c>
      <c r="S24" s="200">
        <v>0</v>
      </c>
      <c r="T24" s="200">
        <v>0</v>
      </c>
    </row>
    <row r="25" spans="1:20" x14ac:dyDescent="0.35">
      <c r="A25" s="201" t="s">
        <v>950</v>
      </c>
      <c r="B25" s="200">
        <v>0</v>
      </c>
      <c r="C25" s="200">
        <v>0</v>
      </c>
      <c r="D25" s="200">
        <v>0</v>
      </c>
      <c r="E25" s="200">
        <v>0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0</v>
      </c>
      <c r="R25" s="200">
        <v>1</v>
      </c>
      <c r="S25" s="200">
        <v>0</v>
      </c>
      <c r="T25" s="200">
        <v>0</v>
      </c>
    </row>
    <row r="26" spans="1:20" x14ac:dyDescent="0.35">
      <c r="A26" s="201" t="s">
        <v>949</v>
      </c>
      <c r="B26" s="200">
        <v>0</v>
      </c>
      <c r="C26" s="200">
        <v>0</v>
      </c>
      <c r="D26" s="200">
        <v>0</v>
      </c>
      <c r="E26" s="200">
        <v>0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0</v>
      </c>
      <c r="R26" s="200">
        <v>1</v>
      </c>
      <c r="S26" s="200">
        <v>0</v>
      </c>
      <c r="T26" s="200">
        <v>0</v>
      </c>
    </row>
    <row r="27" spans="1:20" x14ac:dyDescent="0.35">
      <c r="A27" s="201" t="s">
        <v>948</v>
      </c>
      <c r="B27" s="200">
        <v>0</v>
      </c>
      <c r="C27" s="200">
        <v>0</v>
      </c>
      <c r="D27" s="200">
        <v>0</v>
      </c>
      <c r="E27" s="200">
        <v>0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0</v>
      </c>
      <c r="R27" s="200">
        <v>1</v>
      </c>
      <c r="S27" s="200">
        <v>0</v>
      </c>
      <c r="T27" s="200">
        <v>0</v>
      </c>
    </row>
    <row r="28" spans="1:20" x14ac:dyDescent="0.35">
      <c r="A28" s="201" t="s">
        <v>947</v>
      </c>
      <c r="B28" s="200">
        <v>0</v>
      </c>
      <c r="C28" s="200">
        <v>0</v>
      </c>
      <c r="D28" s="200">
        <v>0</v>
      </c>
      <c r="E28" s="200">
        <v>0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0</v>
      </c>
      <c r="R28" s="200">
        <v>1</v>
      </c>
      <c r="S28" s="200">
        <v>0</v>
      </c>
      <c r="T28" s="200">
        <v>0</v>
      </c>
    </row>
    <row r="29" spans="1:20" x14ac:dyDescent="0.35">
      <c r="A29" s="201" t="s">
        <v>946</v>
      </c>
      <c r="B29" s="200">
        <v>0</v>
      </c>
      <c r="C29" s="200">
        <v>0</v>
      </c>
      <c r="D29" s="200">
        <v>0</v>
      </c>
      <c r="E29" s="200">
        <v>0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0</v>
      </c>
      <c r="R29" s="200">
        <v>1</v>
      </c>
      <c r="S29" s="200">
        <v>0</v>
      </c>
      <c r="T29" s="200">
        <v>0</v>
      </c>
    </row>
    <row r="30" spans="1:20" x14ac:dyDescent="0.35">
      <c r="A30" s="201" t="s">
        <v>945</v>
      </c>
      <c r="B30" s="200">
        <v>0</v>
      </c>
      <c r="C30" s="200">
        <v>0</v>
      </c>
      <c r="D30" s="200">
        <v>0</v>
      </c>
      <c r="E30" s="200">
        <v>0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0</v>
      </c>
      <c r="R30" s="200">
        <v>1</v>
      </c>
      <c r="S30" s="200">
        <v>0</v>
      </c>
      <c r="T30" s="200">
        <v>0</v>
      </c>
    </row>
    <row r="31" spans="1:20" x14ac:dyDescent="0.35">
      <c r="A31" s="201" t="s">
        <v>944</v>
      </c>
      <c r="B31" s="200">
        <v>335.85854114960182</v>
      </c>
      <c r="C31" s="200">
        <v>0</v>
      </c>
      <c r="D31" s="200">
        <v>68.008958745870856</v>
      </c>
      <c r="E31" s="200">
        <v>143.69994724427289</v>
      </c>
      <c r="F31" s="200">
        <v>0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335.85854114960182</v>
      </c>
      <c r="Q31" s="200">
        <v>0</v>
      </c>
      <c r="R31" s="200">
        <v>1</v>
      </c>
      <c r="S31" s="200">
        <v>855.54364412611437</v>
      </c>
      <c r="T31" s="200">
        <v>519.68510297651255</v>
      </c>
    </row>
    <row r="32" spans="1:20" x14ac:dyDescent="0.35">
      <c r="A32" s="201" t="s">
        <v>943</v>
      </c>
      <c r="B32" s="200">
        <v>3105.71060660577</v>
      </c>
      <c r="C32" s="200">
        <v>0</v>
      </c>
      <c r="D32" s="200">
        <v>230.2470094667886</v>
      </c>
      <c r="E32" s="200">
        <v>138.20479342473519</v>
      </c>
      <c r="F32" s="200">
        <v>0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3105.71060660577</v>
      </c>
      <c r="Q32" s="200">
        <v>0</v>
      </c>
      <c r="R32" s="200">
        <v>1</v>
      </c>
      <c r="S32" s="200">
        <v>3755.6862287149902</v>
      </c>
      <c r="T32" s="200">
        <v>649.9756221092199</v>
      </c>
    </row>
    <row r="33" spans="1:20" x14ac:dyDescent="0.35">
      <c r="A33" s="201" t="s">
        <v>942</v>
      </c>
      <c r="B33" s="200">
        <v>0</v>
      </c>
      <c r="C33" s="200">
        <v>0</v>
      </c>
      <c r="D33" s="200">
        <v>0</v>
      </c>
      <c r="E33" s="200">
        <v>0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</v>
      </c>
      <c r="Q33" s="200">
        <v>0</v>
      </c>
      <c r="R33" s="200">
        <v>1</v>
      </c>
      <c r="S33" s="200">
        <v>0</v>
      </c>
      <c r="T33" s="200">
        <v>0</v>
      </c>
    </row>
    <row r="34" spans="1:20" x14ac:dyDescent="0.35">
      <c r="A34" s="201" t="s">
        <v>941</v>
      </c>
      <c r="B34" s="200">
        <v>0</v>
      </c>
      <c r="C34" s="200">
        <v>90.681737630930627</v>
      </c>
      <c r="D34" s="200">
        <v>152.10866994438189</v>
      </c>
      <c r="E34" s="200">
        <v>0</v>
      </c>
      <c r="F34" s="200">
        <v>128.09951067998381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90.681737630930627</v>
      </c>
      <c r="R34" s="200">
        <v>1</v>
      </c>
      <c r="S34" s="200">
        <v>29.32839568244626</v>
      </c>
      <c r="T34" s="200">
        <v>120.0101333133769</v>
      </c>
    </row>
    <row r="35" spans="1:20" x14ac:dyDescent="0.35">
      <c r="A35" s="201" t="s">
        <v>940</v>
      </c>
      <c r="B35" s="200">
        <v>0</v>
      </c>
      <c r="C35" s="200">
        <v>26.82773332474499</v>
      </c>
      <c r="D35" s="200">
        <v>8.9624299471455178</v>
      </c>
      <c r="E35" s="200">
        <v>0</v>
      </c>
      <c r="F35" s="200">
        <v>81.8958038082896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0</v>
      </c>
      <c r="Q35" s="200">
        <v>26.82773332474499</v>
      </c>
      <c r="R35" s="200">
        <v>1</v>
      </c>
      <c r="S35" s="200">
        <v>0</v>
      </c>
      <c r="T35" s="200">
        <v>26.82773332474499</v>
      </c>
    </row>
    <row r="36" spans="1:20" x14ac:dyDescent="0.35">
      <c r="A36" s="201" t="s">
        <v>939</v>
      </c>
      <c r="B36" s="200">
        <v>0</v>
      </c>
      <c r="C36" s="200">
        <v>120.3877198779152</v>
      </c>
      <c r="D36" s="200">
        <v>85.192335109940672</v>
      </c>
      <c r="E36" s="200">
        <v>0</v>
      </c>
      <c r="F36" s="200">
        <v>438.53205403909698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0</v>
      </c>
      <c r="Q36" s="200">
        <v>120.3877198779152</v>
      </c>
      <c r="R36" s="200">
        <v>1</v>
      </c>
      <c r="S36" s="200">
        <v>24.65542159774304</v>
      </c>
      <c r="T36" s="200">
        <v>145.04314147565819</v>
      </c>
    </row>
    <row r="37" spans="1:20" x14ac:dyDescent="0.35">
      <c r="A37" s="201" t="s">
        <v>938</v>
      </c>
      <c r="B37" s="200">
        <v>0</v>
      </c>
      <c r="C37" s="200">
        <v>40.987197937740447</v>
      </c>
      <c r="D37" s="200">
        <v>29.336505923588689</v>
      </c>
      <c r="E37" s="200">
        <v>0</v>
      </c>
      <c r="F37" s="200">
        <v>119.1682436147711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0</v>
      </c>
      <c r="Q37" s="200">
        <v>40.987197937740447</v>
      </c>
      <c r="R37" s="200">
        <v>1</v>
      </c>
      <c r="S37" s="200">
        <v>20.8010915451794</v>
      </c>
      <c r="T37" s="200">
        <v>61.788289482919843</v>
      </c>
    </row>
    <row r="38" spans="1:20" x14ac:dyDescent="0.35">
      <c r="A38" s="201" t="s">
        <v>937</v>
      </c>
      <c r="B38" s="200">
        <v>0</v>
      </c>
      <c r="C38" s="200">
        <v>94.772083214304359</v>
      </c>
      <c r="D38" s="200">
        <v>91.125680448279397</v>
      </c>
      <c r="E38" s="200">
        <v>0</v>
      </c>
      <c r="F38" s="200">
        <v>1181.47565945667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94.772083214304359</v>
      </c>
      <c r="R38" s="200">
        <v>1</v>
      </c>
      <c r="S38" s="200">
        <v>116.4671629110001</v>
      </c>
      <c r="T38" s="200">
        <v>211.2392461253045</v>
      </c>
    </row>
    <row r="39" spans="1:20" x14ac:dyDescent="0.35">
      <c r="A39" s="201" t="s">
        <v>936</v>
      </c>
      <c r="B39" s="200">
        <v>0</v>
      </c>
      <c r="C39" s="200">
        <v>33.079679191248637</v>
      </c>
      <c r="D39" s="200">
        <v>18.432374926420898</v>
      </c>
      <c r="E39" s="200">
        <v>0</v>
      </c>
      <c r="F39" s="200">
        <v>290.38328965186798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</v>
      </c>
      <c r="Q39" s="200">
        <v>33.079679191248637</v>
      </c>
      <c r="R39" s="200">
        <v>1</v>
      </c>
      <c r="S39" s="200">
        <v>0</v>
      </c>
      <c r="T39" s="200">
        <v>33.079679191248637</v>
      </c>
    </row>
    <row r="40" spans="1:20" x14ac:dyDescent="0.35">
      <c r="A40" s="201" t="s">
        <v>935</v>
      </c>
      <c r="B40" s="200">
        <v>148.38744251906201</v>
      </c>
      <c r="C40" s="200">
        <v>0</v>
      </c>
      <c r="D40" s="200">
        <v>53.199245785322113</v>
      </c>
      <c r="E40" s="200">
        <v>96.125659459542732</v>
      </c>
      <c r="F40" s="200">
        <v>0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148.38744251906201</v>
      </c>
      <c r="Q40" s="200">
        <v>0</v>
      </c>
      <c r="R40" s="200">
        <v>1</v>
      </c>
      <c r="S40" s="200">
        <v>148.38744251906201</v>
      </c>
      <c r="T40" s="200">
        <v>0</v>
      </c>
    </row>
    <row r="41" spans="1:20" x14ac:dyDescent="0.35">
      <c r="A41" s="201" t="s">
        <v>934</v>
      </c>
      <c r="B41" s="200">
        <v>0</v>
      </c>
      <c r="C41" s="200">
        <v>42.192616127531927</v>
      </c>
      <c r="D41" s="200">
        <v>139.76438791223899</v>
      </c>
      <c r="E41" s="200">
        <v>0</v>
      </c>
      <c r="F41" s="200">
        <v>177.42196407895011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42.192616127531927</v>
      </c>
      <c r="R41" s="200">
        <v>1</v>
      </c>
      <c r="S41" s="200">
        <v>0</v>
      </c>
      <c r="T41" s="200">
        <v>42.192616127531927</v>
      </c>
    </row>
    <row r="42" spans="1:20" x14ac:dyDescent="0.35">
      <c r="A42" s="201" t="s">
        <v>933</v>
      </c>
      <c r="B42" s="200">
        <v>285.02845626069558</v>
      </c>
      <c r="C42" s="200">
        <v>0</v>
      </c>
      <c r="D42" s="200">
        <v>114.1563156901601</v>
      </c>
      <c r="E42" s="200">
        <v>38.721433293286992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285.02845626069558</v>
      </c>
      <c r="Q42" s="200">
        <v>0</v>
      </c>
      <c r="R42" s="200">
        <v>1</v>
      </c>
      <c r="S42" s="200">
        <v>323.86549711484838</v>
      </c>
      <c r="T42" s="200">
        <v>38.837040854152782</v>
      </c>
    </row>
    <row r="43" spans="1:20" x14ac:dyDescent="0.35">
      <c r="A43" s="201" t="s">
        <v>932</v>
      </c>
      <c r="B43" s="200">
        <v>0</v>
      </c>
      <c r="C43" s="200">
        <v>0</v>
      </c>
      <c r="D43" s="200">
        <v>0</v>
      </c>
      <c r="E43" s="200">
        <v>0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0</v>
      </c>
      <c r="R43" s="200">
        <v>1</v>
      </c>
      <c r="S43" s="200">
        <v>0</v>
      </c>
      <c r="T43" s="200">
        <v>0</v>
      </c>
    </row>
    <row r="44" spans="1:20" x14ac:dyDescent="0.35">
      <c r="A44" s="201" t="s">
        <v>931</v>
      </c>
      <c r="B44" s="200">
        <v>0</v>
      </c>
      <c r="C44" s="200">
        <v>0</v>
      </c>
      <c r="D44" s="200">
        <v>0</v>
      </c>
      <c r="E44" s="200">
        <v>0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0</v>
      </c>
      <c r="R44" s="200">
        <v>1</v>
      </c>
      <c r="S44" s="200">
        <v>0</v>
      </c>
      <c r="T44" s="200">
        <v>0</v>
      </c>
    </row>
    <row r="45" spans="1:20" x14ac:dyDescent="0.35">
      <c r="A45" s="201" t="s">
        <v>930</v>
      </c>
      <c r="B45" s="200">
        <v>0</v>
      </c>
      <c r="C45" s="200">
        <v>0</v>
      </c>
      <c r="D45" s="200">
        <v>0</v>
      </c>
      <c r="E45" s="200">
        <v>0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0</v>
      </c>
      <c r="R45" s="200">
        <v>1</v>
      </c>
      <c r="S45" s="200">
        <v>0</v>
      </c>
      <c r="T45" s="200">
        <v>0</v>
      </c>
    </row>
    <row r="46" spans="1:20" x14ac:dyDescent="0.35">
      <c r="A46" s="201" t="s">
        <v>929</v>
      </c>
      <c r="B46" s="200">
        <v>192.47237199684201</v>
      </c>
      <c r="C46" s="200">
        <v>0</v>
      </c>
      <c r="D46" s="200">
        <v>349.41703186287401</v>
      </c>
      <c r="E46" s="200">
        <v>16.036924508717291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192.47237199684201</v>
      </c>
      <c r="Q46" s="200">
        <v>0</v>
      </c>
      <c r="R46" s="200">
        <v>1</v>
      </c>
      <c r="S46" s="200">
        <v>192.47237199684201</v>
      </c>
      <c r="T46" s="200">
        <v>0</v>
      </c>
    </row>
    <row r="47" spans="1:20" x14ac:dyDescent="0.35">
      <c r="A47" s="201" t="s">
        <v>928</v>
      </c>
      <c r="B47" s="200">
        <v>0</v>
      </c>
      <c r="C47" s="200">
        <v>21.99052601945391</v>
      </c>
      <c r="D47" s="200">
        <v>52.728958076581037</v>
      </c>
      <c r="E47" s="200">
        <v>0</v>
      </c>
      <c r="F47" s="200">
        <v>185.6484002858206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0</v>
      </c>
      <c r="Q47" s="200">
        <v>21.99052601945391</v>
      </c>
      <c r="R47" s="200">
        <v>1</v>
      </c>
      <c r="S47" s="200">
        <v>0</v>
      </c>
      <c r="T47" s="200">
        <v>21.99052601945391</v>
      </c>
    </row>
    <row r="48" spans="1:20" x14ac:dyDescent="0.35">
      <c r="A48" s="201" t="s">
        <v>927</v>
      </c>
      <c r="B48" s="200">
        <v>335.60848335984588</v>
      </c>
      <c r="C48" s="200">
        <v>0</v>
      </c>
      <c r="D48" s="200">
        <v>249.33920249315429</v>
      </c>
      <c r="E48" s="200">
        <v>810.54210153550503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335.60848335984588</v>
      </c>
      <c r="Q48" s="200">
        <v>0</v>
      </c>
      <c r="R48" s="200">
        <v>1</v>
      </c>
      <c r="S48" s="200">
        <v>335.60848335984588</v>
      </c>
      <c r="T48" s="200">
        <v>0</v>
      </c>
    </row>
    <row r="49" spans="1:20" x14ac:dyDescent="0.35">
      <c r="A49" s="201" t="s">
        <v>926</v>
      </c>
      <c r="B49" s="200">
        <v>43.943188343700143</v>
      </c>
      <c r="C49" s="200">
        <v>0</v>
      </c>
      <c r="D49" s="200">
        <v>43.427478933353143</v>
      </c>
      <c r="E49" s="200">
        <v>14.245467797008279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43.943188343700143</v>
      </c>
      <c r="Q49" s="200">
        <v>0</v>
      </c>
      <c r="R49" s="200">
        <v>1</v>
      </c>
      <c r="S49" s="200">
        <v>43.943188343700143</v>
      </c>
      <c r="T49" s="200">
        <v>0</v>
      </c>
    </row>
    <row r="50" spans="1:20" x14ac:dyDescent="0.35">
      <c r="A50" s="201" t="s">
        <v>925</v>
      </c>
      <c r="B50" s="200">
        <v>90.099321791812386</v>
      </c>
      <c r="C50" s="200">
        <v>0</v>
      </c>
      <c r="D50" s="200">
        <v>90.975853086469726</v>
      </c>
      <c r="E50" s="200">
        <v>56.389814224640332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90.099321791812386</v>
      </c>
      <c r="Q50" s="200">
        <v>0</v>
      </c>
      <c r="R50" s="200">
        <v>1</v>
      </c>
      <c r="S50" s="200">
        <v>90.099321791812386</v>
      </c>
      <c r="T50" s="200">
        <v>0</v>
      </c>
    </row>
    <row r="51" spans="1:20" x14ac:dyDescent="0.35">
      <c r="A51" s="201" t="s">
        <v>924</v>
      </c>
      <c r="B51" s="200">
        <v>0</v>
      </c>
      <c r="C51" s="200">
        <v>0</v>
      </c>
      <c r="D51" s="200">
        <v>0</v>
      </c>
      <c r="E51" s="200">
        <v>0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0</v>
      </c>
      <c r="R51" s="200">
        <v>1</v>
      </c>
      <c r="S51" s="200">
        <v>0</v>
      </c>
      <c r="T51" s="200">
        <v>0</v>
      </c>
    </row>
    <row r="52" spans="1:20" x14ac:dyDescent="0.35">
      <c r="A52" s="201" t="s">
        <v>923</v>
      </c>
      <c r="B52" s="200">
        <v>67.019444378542374</v>
      </c>
      <c r="C52" s="200">
        <v>0</v>
      </c>
      <c r="D52" s="200">
        <v>53.445635940453883</v>
      </c>
      <c r="E52" s="200">
        <v>17.792751147776919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67.019444378542374</v>
      </c>
      <c r="Q52" s="200">
        <v>0</v>
      </c>
      <c r="R52" s="200">
        <v>1</v>
      </c>
      <c r="S52" s="200">
        <v>67.019444378542374</v>
      </c>
      <c r="T52" s="200">
        <v>0</v>
      </c>
    </row>
    <row r="53" spans="1:20" x14ac:dyDescent="0.35">
      <c r="A53" s="201" t="s">
        <v>922</v>
      </c>
      <c r="B53" s="200">
        <v>0</v>
      </c>
      <c r="C53" s="200">
        <v>0</v>
      </c>
      <c r="D53" s="200">
        <v>0</v>
      </c>
      <c r="E53" s="200">
        <v>0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0</v>
      </c>
      <c r="R53" s="200">
        <v>1</v>
      </c>
      <c r="S53" s="200">
        <v>0</v>
      </c>
      <c r="T53" s="200">
        <v>0</v>
      </c>
    </row>
    <row r="54" spans="1:20" x14ac:dyDescent="0.35">
      <c r="A54" s="201" t="s">
        <v>921</v>
      </c>
      <c r="B54" s="200">
        <v>0</v>
      </c>
      <c r="C54" s="200">
        <v>0</v>
      </c>
      <c r="D54" s="200">
        <v>0</v>
      </c>
      <c r="E54" s="200">
        <v>0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0</v>
      </c>
      <c r="R54" s="200">
        <v>1</v>
      </c>
      <c r="S54" s="200">
        <v>0</v>
      </c>
      <c r="T54" s="200">
        <v>0</v>
      </c>
    </row>
    <row r="55" spans="1:20" x14ac:dyDescent="0.35">
      <c r="A55" s="201" t="s">
        <v>920</v>
      </c>
      <c r="B55" s="200">
        <v>0</v>
      </c>
      <c r="C55" s="200">
        <v>38.969266492145508</v>
      </c>
      <c r="D55" s="200">
        <v>62.264670969512338</v>
      </c>
      <c r="E55" s="200">
        <v>0</v>
      </c>
      <c r="F55" s="200">
        <v>329.2220878522478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38.969266492145508</v>
      </c>
      <c r="R55" s="200">
        <v>1</v>
      </c>
      <c r="S55" s="200">
        <v>0</v>
      </c>
      <c r="T55" s="200">
        <v>38.969266492145508</v>
      </c>
    </row>
    <row r="56" spans="1:20" x14ac:dyDescent="0.35">
      <c r="A56" s="201" t="s">
        <v>919</v>
      </c>
      <c r="B56" s="200">
        <v>80.407702438861847</v>
      </c>
      <c r="C56" s="200">
        <v>0</v>
      </c>
      <c r="D56" s="200">
        <v>105.2212871793336</v>
      </c>
      <c r="E56" s="200">
        <v>12.42305771970473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80.407702438861847</v>
      </c>
      <c r="Q56" s="200">
        <v>0</v>
      </c>
      <c r="R56" s="200">
        <v>1</v>
      </c>
      <c r="S56" s="200">
        <v>80.407702438861847</v>
      </c>
      <c r="T56" s="200">
        <v>0</v>
      </c>
    </row>
    <row r="57" spans="1:20" x14ac:dyDescent="0.35">
      <c r="A57" s="201" t="s">
        <v>918</v>
      </c>
      <c r="B57" s="200">
        <v>0</v>
      </c>
      <c r="C57" s="200">
        <v>0</v>
      </c>
      <c r="D57" s="200">
        <v>0</v>
      </c>
      <c r="E57" s="200">
        <v>0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0</v>
      </c>
      <c r="R57" s="200">
        <v>1</v>
      </c>
      <c r="S57" s="200">
        <v>0</v>
      </c>
      <c r="T57" s="200">
        <v>0</v>
      </c>
    </row>
    <row r="58" spans="1:20" x14ac:dyDescent="0.35">
      <c r="A58" s="201" t="s">
        <v>917</v>
      </c>
      <c r="B58" s="200">
        <v>0</v>
      </c>
      <c r="C58" s="200">
        <v>0</v>
      </c>
      <c r="D58" s="200">
        <v>0</v>
      </c>
      <c r="E58" s="200">
        <v>0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0</v>
      </c>
      <c r="R58" s="200">
        <v>1</v>
      </c>
      <c r="S58" s="200">
        <v>0</v>
      </c>
      <c r="T58" s="200">
        <v>0</v>
      </c>
    </row>
    <row r="59" spans="1:20" x14ac:dyDescent="0.35">
      <c r="A59" s="201" t="s">
        <v>916</v>
      </c>
      <c r="B59" s="200">
        <v>0</v>
      </c>
      <c r="C59" s="200">
        <v>0</v>
      </c>
      <c r="D59" s="200">
        <v>0</v>
      </c>
      <c r="E59" s="200">
        <v>0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0</v>
      </c>
      <c r="R59" s="200">
        <v>1</v>
      </c>
      <c r="S59" s="200">
        <v>0</v>
      </c>
      <c r="T59" s="200">
        <v>0</v>
      </c>
    </row>
    <row r="60" spans="1:20" x14ac:dyDescent="0.35">
      <c r="A60" s="201" t="s">
        <v>915</v>
      </c>
      <c r="B60" s="200">
        <v>0</v>
      </c>
      <c r="C60" s="200">
        <v>0</v>
      </c>
      <c r="D60" s="200">
        <v>0</v>
      </c>
      <c r="E60" s="200">
        <v>0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0</v>
      </c>
      <c r="R60" s="200">
        <v>1</v>
      </c>
      <c r="S60" s="200">
        <v>0</v>
      </c>
      <c r="T60" s="200">
        <v>0</v>
      </c>
    </row>
    <row r="61" spans="1:20" x14ac:dyDescent="0.35">
      <c r="A61" s="201" t="s">
        <v>914</v>
      </c>
      <c r="B61" s="200">
        <v>0</v>
      </c>
      <c r="C61" s="200">
        <v>0</v>
      </c>
      <c r="D61" s="200">
        <v>0</v>
      </c>
      <c r="E61" s="200">
        <v>0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0</v>
      </c>
      <c r="R61" s="200">
        <v>1</v>
      </c>
      <c r="S61" s="200">
        <v>0</v>
      </c>
      <c r="T61" s="200">
        <v>0</v>
      </c>
    </row>
    <row r="62" spans="1:20" x14ac:dyDescent="0.35">
      <c r="A62" s="201" t="s">
        <v>913</v>
      </c>
      <c r="B62" s="200">
        <v>0</v>
      </c>
      <c r="C62" s="200">
        <v>74.978459187522759</v>
      </c>
      <c r="D62" s="200">
        <v>158.14000634085491</v>
      </c>
      <c r="E62" s="200">
        <v>0</v>
      </c>
      <c r="F62" s="200">
        <v>769.50604905776413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74.978459187522759</v>
      </c>
      <c r="R62" s="200">
        <v>1</v>
      </c>
      <c r="S62" s="200">
        <v>0</v>
      </c>
      <c r="T62" s="200">
        <v>74.978459187522759</v>
      </c>
    </row>
    <row r="63" spans="1:20" x14ac:dyDescent="0.35">
      <c r="A63" s="201" t="s">
        <v>912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911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910</v>
      </c>
      <c r="B65" s="200">
        <v>102.8134628258811</v>
      </c>
      <c r="C65" s="200">
        <v>0</v>
      </c>
      <c r="D65" s="200">
        <v>224.12463013895331</v>
      </c>
      <c r="E65" s="200">
        <v>582.99373643168246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102.8134628258811</v>
      </c>
      <c r="Q65" s="200">
        <v>0</v>
      </c>
      <c r="R65" s="200">
        <v>1</v>
      </c>
      <c r="S65" s="200">
        <v>102.8134628258811</v>
      </c>
      <c r="T65" s="200">
        <v>0</v>
      </c>
    </row>
    <row r="66" spans="1:20" x14ac:dyDescent="0.35">
      <c r="A66" s="201" t="s">
        <v>909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908</v>
      </c>
      <c r="B67" s="200">
        <v>0</v>
      </c>
      <c r="C67" s="200">
        <v>0</v>
      </c>
      <c r="D67" s="200">
        <v>0</v>
      </c>
      <c r="E67" s="200">
        <v>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0</v>
      </c>
      <c r="R67" s="200">
        <v>1</v>
      </c>
      <c r="S67" s="200">
        <v>0</v>
      </c>
      <c r="T67" s="200">
        <v>0</v>
      </c>
    </row>
    <row r="68" spans="1:20" x14ac:dyDescent="0.35">
      <c r="A68" s="201" t="s">
        <v>907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906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905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904</v>
      </c>
      <c r="B71" s="200">
        <v>0</v>
      </c>
      <c r="C71" s="200">
        <v>0.91588957670083393</v>
      </c>
      <c r="D71" s="200">
        <v>8.6519164985996273</v>
      </c>
      <c r="E71" s="200">
        <v>0</v>
      </c>
      <c r="F71" s="200">
        <v>41.908422152011759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0.91588957670083393</v>
      </c>
      <c r="R71" s="200">
        <v>1</v>
      </c>
      <c r="S71" s="200">
        <v>0</v>
      </c>
      <c r="T71" s="200">
        <v>0.91588957670083393</v>
      </c>
    </row>
    <row r="72" spans="1:20" x14ac:dyDescent="0.35">
      <c r="A72" s="201" t="s">
        <v>903</v>
      </c>
      <c r="B72" s="200">
        <v>0</v>
      </c>
      <c r="C72" s="200">
        <v>0</v>
      </c>
      <c r="D72" s="200">
        <v>0</v>
      </c>
      <c r="E72" s="200">
        <v>0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0</v>
      </c>
      <c r="R72" s="200">
        <v>1</v>
      </c>
      <c r="S72" s="200">
        <v>0</v>
      </c>
      <c r="T72" s="200">
        <v>0</v>
      </c>
    </row>
    <row r="73" spans="1:20" x14ac:dyDescent="0.35">
      <c r="A73" s="201" t="s">
        <v>902</v>
      </c>
      <c r="B73" s="200">
        <v>0</v>
      </c>
      <c r="C73" s="200">
        <v>0</v>
      </c>
      <c r="D73" s="200">
        <v>0</v>
      </c>
      <c r="E73" s="200">
        <v>0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0</v>
      </c>
      <c r="R73" s="200">
        <v>1</v>
      </c>
      <c r="S73" s="200">
        <v>0</v>
      </c>
      <c r="T73" s="200">
        <v>0</v>
      </c>
    </row>
    <row r="74" spans="1:20" x14ac:dyDescent="0.35">
      <c r="A74" s="201" t="s">
        <v>901</v>
      </c>
      <c r="B74" s="200">
        <v>0</v>
      </c>
      <c r="C74" s="200">
        <v>0</v>
      </c>
      <c r="D74" s="200">
        <v>0</v>
      </c>
      <c r="E74" s="200">
        <v>0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0</v>
      </c>
      <c r="R74" s="200">
        <v>1</v>
      </c>
      <c r="S74" s="200">
        <v>0</v>
      </c>
      <c r="T74" s="200">
        <v>0</v>
      </c>
    </row>
    <row r="75" spans="1:20" x14ac:dyDescent="0.35">
      <c r="A75" s="201" t="s">
        <v>900</v>
      </c>
      <c r="B75" s="200">
        <v>0</v>
      </c>
      <c r="C75" s="200">
        <v>0</v>
      </c>
      <c r="D75" s="200">
        <v>0</v>
      </c>
      <c r="E75" s="200">
        <v>0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0</v>
      </c>
      <c r="R75" s="200">
        <v>1</v>
      </c>
      <c r="S75" s="200">
        <v>0</v>
      </c>
      <c r="T75" s="200">
        <v>0</v>
      </c>
    </row>
    <row r="76" spans="1:20" x14ac:dyDescent="0.35">
      <c r="A76" s="201" t="s">
        <v>899</v>
      </c>
      <c r="B76" s="200">
        <v>0</v>
      </c>
      <c r="C76" s="200">
        <v>0</v>
      </c>
      <c r="D76" s="200">
        <v>0</v>
      </c>
      <c r="E76" s="200">
        <v>0</v>
      </c>
      <c r="F76" s="200">
        <v>0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0</v>
      </c>
      <c r="R76" s="200">
        <v>1</v>
      </c>
      <c r="S76" s="200">
        <v>0</v>
      </c>
      <c r="T76" s="200">
        <v>0</v>
      </c>
    </row>
    <row r="77" spans="1:20" x14ac:dyDescent="0.35">
      <c r="A77" s="201" t="s">
        <v>898</v>
      </c>
      <c r="B77" s="200">
        <v>0</v>
      </c>
      <c r="C77" s="200">
        <v>0</v>
      </c>
      <c r="D77" s="200">
        <v>0</v>
      </c>
      <c r="E77" s="200">
        <v>0</v>
      </c>
      <c r="F77" s="200">
        <v>0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0</v>
      </c>
      <c r="Q77" s="200">
        <v>0</v>
      </c>
      <c r="R77" s="200">
        <v>1</v>
      </c>
      <c r="S77" s="200">
        <v>0</v>
      </c>
      <c r="T77" s="200">
        <v>0</v>
      </c>
    </row>
    <row r="78" spans="1:20" x14ac:dyDescent="0.35">
      <c r="A78" s="201" t="s">
        <v>897</v>
      </c>
      <c r="B78" s="200">
        <v>0</v>
      </c>
      <c r="C78" s="200">
        <v>7.6593998009963116</v>
      </c>
      <c r="D78" s="200">
        <v>3.459883820336171</v>
      </c>
      <c r="E78" s="200">
        <v>0</v>
      </c>
      <c r="F78" s="200">
        <v>69156.782379941957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0</v>
      </c>
      <c r="Q78" s="200">
        <v>7.6593998009963116</v>
      </c>
      <c r="R78" s="200">
        <v>1</v>
      </c>
      <c r="S78" s="200">
        <v>0</v>
      </c>
      <c r="T78" s="200">
        <v>7.6593998009963116</v>
      </c>
    </row>
    <row r="79" spans="1:20" x14ac:dyDescent="0.35">
      <c r="A79" s="201" t="s">
        <v>896</v>
      </c>
      <c r="B79" s="200">
        <v>0</v>
      </c>
      <c r="C79" s="200">
        <v>0</v>
      </c>
      <c r="D79" s="200">
        <v>0</v>
      </c>
      <c r="E79" s="200">
        <v>0</v>
      </c>
      <c r="F79" s="200">
        <v>0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0</v>
      </c>
      <c r="Q79" s="200">
        <v>0</v>
      </c>
      <c r="R79" s="200">
        <v>1</v>
      </c>
      <c r="S79" s="200">
        <v>0</v>
      </c>
      <c r="T79" s="200">
        <v>0</v>
      </c>
    </row>
    <row r="80" spans="1:20" x14ac:dyDescent="0.35">
      <c r="A80" s="201" t="s">
        <v>895</v>
      </c>
      <c r="B80" s="200">
        <v>0</v>
      </c>
      <c r="C80" s="200">
        <v>0</v>
      </c>
      <c r="D80" s="200">
        <v>0</v>
      </c>
      <c r="E80" s="200">
        <v>0</v>
      </c>
      <c r="F80" s="200">
        <v>0</v>
      </c>
      <c r="G80" s="200">
        <v>0</v>
      </c>
      <c r="H80" s="200">
        <v>1</v>
      </c>
      <c r="I80" s="200">
        <v>1</v>
      </c>
      <c r="J80" s="200">
        <v>1</v>
      </c>
      <c r="K80" s="200">
        <v>1</v>
      </c>
      <c r="L80" s="200">
        <v>0</v>
      </c>
      <c r="M80" s="200">
        <v>0</v>
      </c>
      <c r="N80" s="200">
        <v>0</v>
      </c>
      <c r="O80" s="200">
        <v>0</v>
      </c>
      <c r="P80" s="200">
        <v>0</v>
      </c>
      <c r="Q80" s="200">
        <v>0</v>
      </c>
      <c r="R80" s="200">
        <v>1</v>
      </c>
      <c r="S80" s="200">
        <v>0</v>
      </c>
      <c r="T80" s="200">
        <v>0</v>
      </c>
    </row>
    <row r="81" spans="1:20" x14ac:dyDescent="0.35">
      <c r="A81" s="201" t="s">
        <v>894</v>
      </c>
      <c r="B81" s="200">
        <v>1441.919642950304</v>
      </c>
      <c r="C81" s="200">
        <v>0</v>
      </c>
      <c r="D81" s="200">
        <v>90.133518296467571</v>
      </c>
      <c r="E81" s="200">
        <v>37670.447539942499</v>
      </c>
      <c r="F81" s="200">
        <v>0</v>
      </c>
      <c r="G81" s="200">
        <v>0</v>
      </c>
      <c r="H81" s="200">
        <v>1</v>
      </c>
      <c r="I81" s="200">
        <v>1</v>
      </c>
      <c r="J81" s="200">
        <v>1</v>
      </c>
      <c r="K81" s="200">
        <v>1</v>
      </c>
      <c r="L81" s="200">
        <v>0</v>
      </c>
      <c r="M81" s="200">
        <v>0</v>
      </c>
      <c r="N81" s="200">
        <v>0</v>
      </c>
      <c r="O81" s="200">
        <v>0</v>
      </c>
      <c r="P81" s="200">
        <v>1441.919642950304</v>
      </c>
      <c r="Q81" s="200">
        <v>0</v>
      </c>
      <c r="R81" s="200">
        <v>1</v>
      </c>
      <c r="S81" s="200">
        <v>1582.9691505352</v>
      </c>
      <c r="T81" s="200">
        <v>141.04950758489611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1C4C07-E59A-4464-AE71-7490F21EBA5D}">
  <dimension ref="A1:Y81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965</v>
      </c>
    </row>
    <row r="6" spans="1:25" x14ac:dyDescent="0.35">
      <c r="A6" s="201" t="s">
        <v>873</v>
      </c>
      <c r="B6" s="200" t="s">
        <v>964</v>
      </c>
    </row>
    <row r="7" spans="1:25" x14ac:dyDescent="0.35">
      <c r="A7" s="201" t="s">
        <v>872</v>
      </c>
      <c r="B7" s="200">
        <v>16602</v>
      </c>
    </row>
    <row r="8" spans="1:25" x14ac:dyDescent="0.35">
      <c r="A8" s="201" t="s">
        <v>871</v>
      </c>
      <c r="B8" s="200">
        <v>8577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963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941</v>
      </c>
    </row>
    <row r="15" spans="1:25" s="202" customFormat="1" ht="50" customHeight="1" x14ac:dyDescent="0.35">
      <c r="A15" s="202" t="s">
        <v>4</v>
      </c>
      <c r="B15" s="202" t="s">
        <v>961</v>
      </c>
      <c r="C15" s="202" t="s">
        <v>960</v>
      </c>
      <c r="D15" s="202" t="s">
        <v>164</v>
      </c>
      <c r="E15" s="202" t="s">
        <v>287</v>
      </c>
      <c r="F15" s="202" t="s">
        <v>289</v>
      </c>
      <c r="G15" s="202" t="s">
        <v>977</v>
      </c>
      <c r="H15" s="202" t="s">
        <v>976</v>
      </c>
      <c r="I15" s="202" t="s">
        <v>975</v>
      </c>
      <c r="J15" s="202" t="s">
        <v>974</v>
      </c>
      <c r="K15" s="202" t="s">
        <v>973</v>
      </c>
      <c r="L15" s="202" t="s">
        <v>972</v>
      </c>
      <c r="M15" s="202" t="s">
        <v>971</v>
      </c>
      <c r="N15" s="202" t="s">
        <v>970</v>
      </c>
      <c r="O15" s="202" t="s">
        <v>969</v>
      </c>
      <c r="P15" s="202" t="s">
        <v>968</v>
      </c>
      <c r="Q15" s="202" t="s">
        <v>967</v>
      </c>
      <c r="R15" s="202" t="s">
        <v>966</v>
      </c>
      <c r="S15" s="202" t="s">
        <v>961</v>
      </c>
      <c r="T15" s="202" t="s">
        <v>960</v>
      </c>
      <c r="U15" s="202" t="s">
        <v>988</v>
      </c>
      <c r="V15" s="202" t="s">
        <v>987</v>
      </c>
      <c r="W15" s="202" t="s">
        <v>982</v>
      </c>
      <c r="X15" s="202" t="s">
        <v>985</v>
      </c>
      <c r="Y15" s="202" t="s">
        <v>980</v>
      </c>
    </row>
    <row r="16" spans="1:25" x14ac:dyDescent="0.35">
      <c r="A16" s="201" t="s">
        <v>478</v>
      </c>
      <c r="B16" s="200">
        <v>24429.725056339259</v>
      </c>
      <c r="C16" s="200">
        <v>0</v>
      </c>
      <c r="D16" s="200">
        <v>0</v>
      </c>
      <c r="E16" s="200">
        <v>0</v>
      </c>
      <c r="F16" s="200">
        <v>0</v>
      </c>
      <c r="G16" s="200">
        <v>40781.623134010348</v>
      </c>
      <c r="H16" s="200">
        <v>1</v>
      </c>
      <c r="I16" s="200">
        <v>1</v>
      </c>
      <c r="J16" s="200">
        <v>1</v>
      </c>
      <c r="K16" s="200">
        <v>1</v>
      </c>
      <c r="L16" s="200">
        <v>84.56376945766317</v>
      </c>
      <c r="M16" s="200">
        <v>290706.19556936662</v>
      </c>
      <c r="N16" s="200">
        <v>356002.10752917401</v>
      </c>
      <c r="O16" s="200">
        <v>65295.91195980733</v>
      </c>
      <c r="P16" s="200">
        <v>46231.198897142604</v>
      </c>
      <c r="Q16" s="200">
        <v>21801.473840803341</v>
      </c>
      <c r="R16" s="200">
        <v>1</v>
      </c>
      <c r="S16" s="200">
        <v>231793.12644518461</v>
      </c>
      <c r="T16" s="200">
        <v>207363.40138884541</v>
      </c>
      <c r="U16" s="199">
        <v>28192.94241412697</v>
      </c>
      <c r="V16" s="199">
        <v>54356.838842180987</v>
      </c>
      <c r="W16" s="199">
        <v>95138.461976191349</v>
      </c>
      <c r="X16" s="199">
        <v>793.01292421333983</v>
      </c>
      <c r="Y16" s="199">
        <v>877.576693671003</v>
      </c>
    </row>
    <row r="17" spans="1:20" x14ac:dyDescent="0.35">
      <c r="A17" s="201" t="s">
        <v>958</v>
      </c>
      <c r="B17" s="200">
        <v>0</v>
      </c>
      <c r="C17" s="200">
        <v>783.06349300405554</v>
      </c>
      <c r="D17" s="200">
        <v>39.572051774896607</v>
      </c>
      <c r="E17" s="200">
        <v>0</v>
      </c>
      <c r="F17" s="200">
        <v>5.5513517442324218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783.06349300405554</v>
      </c>
      <c r="R17" s="200">
        <v>1</v>
      </c>
      <c r="S17" s="200">
        <v>713.32792521508918</v>
      </c>
      <c r="T17" s="200">
        <v>1496.391418219145</v>
      </c>
    </row>
    <row r="18" spans="1:20" x14ac:dyDescent="0.35">
      <c r="A18" s="201" t="s">
        <v>957</v>
      </c>
      <c r="B18" s="200">
        <v>309.38276680460223</v>
      </c>
      <c r="C18" s="200">
        <v>0</v>
      </c>
      <c r="D18" s="200">
        <v>49.329482524276678</v>
      </c>
      <c r="E18" s="200">
        <v>1.569891807707525</v>
      </c>
      <c r="F18" s="200">
        <v>0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309.38276680460223</v>
      </c>
      <c r="Q18" s="200">
        <v>0</v>
      </c>
      <c r="R18" s="200">
        <v>1</v>
      </c>
      <c r="S18" s="200">
        <v>1464.11039302626</v>
      </c>
      <c r="T18" s="200">
        <v>1154.7276262216581</v>
      </c>
    </row>
    <row r="19" spans="1:20" x14ac:dyDescent="0.35">
      <c r="A19" s="201" t="s">
        <v>956</v>
      </c>
      <c r="B19" s="200">
        <v>1340.7750194472769</v>
      </c>
      <c r="C19" s="200">
        <v>0</v>
      </c>
      <c r="D19" s="200">
        <v>34.668711003244027</v>
      </c>
      <c r="E19" s="200">
        <v>44.170707001990863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1340.7750194472769</v>
      </c>
      <c r="Q19" s="200">
        <v>0</v>
      </c>
      <c r="R19" s="200">
        <v>1</v>
      </c>
      <c r="S19" s="200">
        <v>1455.7517854098951</v>
      </c>
      <c r="T19" s="200">
        <v>114.9767659626177</v>
      </c>
    </row>
    <row r="20" spans="1:20" x14ac:dyDescent="0.35">
      <c r="A20" s="201" t="s">
        <v>955</v>
      </c>
      <c r="B20" s="200">
        <v>0</v>
      </c>
      <c r="C20" s="200">
        <v>2746.4971545713388</v>
      </c>
      <c r="D20" s="200">
        <v>189.12822189353119</v>
      </c>
      <c r="E20" s="200">
        <v>0</v>
      </c>
      <c r="F20" s="200">
        <v>1049.9989099564241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2746.4971545713388</v>
      </c>
      <c r="R20" s="200">
        <v>1</v>
      </c>
      <c r="S20" s="200">
        <v>515.59988179281618</v>
      </c>
      <c r="T20" s="200">
        <v>3262.097036364155</v>
      </c>
    </row>
    <row r="21" spans="1:20" x14ac:dyDescent="0.35">
      <c r="A21" s="201" t="s">
        <v>954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953</v>
      </c>
      <c r="B22" s="200">
        <v>0</v>
      </c>
      <c r="C22" s="200">
        <v>431.36422452973432</v>
      </c>
      <c r="D22" s="200">
        <v>54.058109252842932</v>
      </c>
      <c r="E22" s="200">
        <v>0</v>
      </c>
      <c r="F22" s="200">
        <v>62.463648710654297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431.36422452973432</v>
      </c>
      <c r="R22" s="200">
        <v>1</v>
      </c>
      <c r="S22" s="200">
        <v>0</v>
      </c>
      <c r="T22" s="200">
        <v>431.36422452973432</v>
      </c>
    </row>
    <row r="23" spans="1:20" x14ac:dyDescent="0.35">
      <c r="A23" s="201" t="s">
        <v>952</v>
      </c>
      <c r="B23" s="200">
        <v>0</v>
      </c>
      <c r="C23" s="200">
        <v>20.502050962294259</v>
      </c>
      <c r="D23" s="200">
        <v>6.1189339942208223</v>
      </c>
      <c r="E23" s="200">
        <v>0</v>
      </c>
      <c r="F23" s="200">
        <v>88.737903841093797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20.502050962294259</v>
      </c>
      <c r="R23" s="200">
        <v>1</v>
      </c>
      <c r="S23" s="200">
        <v>2.2345398904707379</v>
      </c>
      <c r="T23" s="200">
        <v>22.736590852764991</v>
      </c>
    </row>
    <row r="24" spans="1:20" x14ac:dyDescent="0.35">
      <c r="A24" s="201" t="s">
        <v>951</v>
      </c>
      <c r="B24" s="200">
        <v>33.166111760222037</v>
      </c>
      <c r="C24" s="200">
        <v>0</v>
      </c>
      <c r="D24" s="200">
        <v>10.507682898595901</v>
      </c>
      <c r="E24" s="200">
        <v>1.289205621620749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33.166111760222037</v>
      </c>
      <c r="Q24" s="200">
        <v>0</v>
      </c>
      <c r="R24" s="200">
        <v>1</v>
      </c>
      <c r="S24" s="200">
        <v>41.905155022476428</v>
      </c>
      <c r="T24" s="200">
        <v>8.7390432622543948</v>
      </c>
    </row>
    <row r="25" spans="1:20" x14ac:dyDescent="0.35">
      <c r="A25" s="201" t="s">
        <v>950</v>
      </c>
      <c r="B25" s="200">
        <v>21.40070214527816</v>
      </c>
      <c r="C25" s="200">
        <v>0</v>
      </c>
      <c r="D25" s="200">
        <v>37.303140487739803</v>
      </c>
      <c r="E25" s="200">
        <v>0.88626092759682085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21.40070214527816</v>
      </c>
      <c r="Q25" s="200">
        <v>0</v>
      </c>
      <c r="R25" s="200">
        <v>1</v>
      </c>
      <c r="S25" s="200">
        <v>440.10262155781908</v>
      </c>
      <c r="T25" s="200">
        <v>418.70191941254097</v>
      </c>
    </row>
    <row r="26" spans="1:20" x14ac:dyDescent="0.35">
      <c r="A26" s="201" t="s">
        <v>949</v>
      </c>
      <c r="B26" s="200">
        <v>0</v>
      </c>
      <c r="C26" s="200">
        <v>0</v>
      </c>
      <c r="D26" s="200">
        <v>0</v>
      </c>
      <c r="E26" s="200">
        <v>0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0</v>
      </c>
      <c r="R26" s="200">
        <v>1</v>
      </c>
      <c r="S26" s="200">
        <v>0</v>
      </c>
      <c r="T26" s="200">
        <v>0</v>
      </c>
    </row>
    <row r="27" spans="1:20" x14ac:dyDescent="0.35">
      <c r="A27" s="201" t="s">
        <v>948</v>
      </c>
      <c r="B27" s="200">
        <v>282.16063126387007</v>
      </c>
      <c r="C27" s="200">
        <v>0</v>
      </c>
      <c r="D27" s="200">
        <v>20.13174230711607</v>
      </c>
      <c r="E27" s="200">
        <v>88.388726434729151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282.16063126387007</v>
      </c>
      <c r="Q27" s="200">
        <v>0</v>
      </c>
      <c r="R27" s="200">
        <v>1</v>
      </c>
      <c r="S27" s="200">
        <v>309.11185174972172</v>
      </c>
      <c r="T27" s="200">
        <v>26.951220485851529</v>
      </c>
    </row>
    <row r="28" spans="1:20" x14ac:dyDescent="0.35">
      <c r="A28" s="201" t="s">
        <v>947</v>
      </c>
      <c r="B28" s="200">
        <v>0</v>
      </c>
      <c r="C28" s="200">
        <v>8.0774783107502017</v>
      </c>
      <c r="D28" s="200">
        <v>4.3312273260859362</v>
      </c>
      <c r="E28" s="200">
        <v>0</v>
      </c>
      <c r="F28" s="200">
        <v>0.31981074695767392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8.0774783107502017</v>
      </c>
      <c r="R28" s="200">
        <v>1</v>
      </c>
      <c r="S28" s="200">
        <v>0</v>
      </c>
      <c r="T28" s="200">
        <v>8.0774783107502017</v>
      </c>
    </row>
    <row r="29" spans="1:20" x14ac:dyDescent="0.35">
      <c r="A29" s="201" t="s">
        <v>946</v>
      </c>
      <c r="B29" s="200">
        <v>183.7722218224711</v>
      </c>
      <c r="C29" s="200">
        <v>0</v>
      </c>
      <c r="D29" s="200">
        <v>75.561124527420858</v>
      </c>
      <c r="E29" s="200">
        <v>18.541488874577588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183.7722218224711</v>
      </c>
      <c r="Q29" s="200">
        <v>0</v>
      </c>
      <c r="R29" s="200">
        <v>1</v>
      </c>
      <c r="S29" s="200">
        <v>189.4661401310743</v>
      </c>
      <c r="T29" s="200">
        <v>5.6939183086031901</v>
      </c>
    </row>
    <row r="30" spans="1:20" x14ac:dyDescent="0.35">
      <c r="A30" s="201" t="s">
        <v>945</v>
      </c>
      <c r="B30" s="200">
        <v>0</v>
      </c>
      <c r="C30" s="200">
        <v>0</v>
      </c>
      <c r="D30" s="200">
        <v>0</v>
      </c>
      <c r="E30" s="200">
        <v>0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0</v>
      </c>
      <c r="R30" s="200">
        <v>1</v>
      </c>
      <c r="S30" s="200">
        <v>0</v>
      </c>
      <c r="T30" s="200">
        <v>0</v>
      </c>
    </row>
    <row r="31" spans="1:20" x14ac:dyDescent="0.35">
      <c r="A31" s="201" t="s">
        <v>944</v>
      </c>
      <c r="B31" s="200">
        <v>0</v>
      </c>
      <c r="C31" s="200">
        <v>6061.1406179638798</v>
      </c>
      <c r="D31" s="200">
        <v>102.8750633896272</v>
      </c>
      <c r="E31" s="200">
        <v>0</v>
      </c>
      <c r="F31" s="200">
        <v>2790.3342133542292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</v>
      </c>
      <c r="Q31" s="200">
        <v>6061.1406179638798</v>
      </c>
      <c r="R31" s="200">
        <v>1</v>
      </c>
      <c r="S31" s="200">
        <v>44210.081567277688</v>
      </c>
      <c r="T31" s="200">
        <v>50271.222185241568</v>
      </c>
    </row>
    <row r="32" spans="1:20" x14ac:dyDescent="0.35">
      <c r="A32" s="201" t="s">
        <v>943</v>
      </c>
      <c r="B32" s="200">
        <v>5121.7663678288955</v>
      </c>
      <c r="C32" s="200">
        <v>0</v>
      </c>
      <c r="D32" s="200">
        <v>127.5600395640113</v>
      </c>
      <c r="E32" s="200">
        <v>204.63423435751261</v>
      </c>
      <c r="F32" s="200">
        <v>0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5121.7663678288955</v>
      </c>
      <c r="Q32" s="200">
        <v>0</v>
      </c>
      <c r="R32" s="200">
        <v>1</v>
      </c>
      <c r="S32" s="200">
        <v>56567.075280723577</v>
      </c>
      <c r="T32" s="200">
        <v>51445.308912894689</v>
      </c>
    </row>
    <row r="33" spans="1:20" x14ac:dyDescent="0.35">
      <c r="A33" s="201" t="s">
        <v>942</v>
      </c>
      <c r="B33" s="200">
        <v>90.681737630930627</v>
      </c>
      <c r="C33" s="200">
        <v>0</v>
      </c>
      <c r="D33" s="200">
        <v>152.10866994438189</v>
      </c>
      <c r="E33" s="200">
        <v>11.72408191242298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90.681737630930627</v>
      </c>
      <c r="Q33" s="200">
        <v>0</v>
      </c>
      <c r="R33" s="200">
        <v>1</v>
      </c>
      <c r="S33" s="200">
        <v>120.0101333133769</v>
      </c>
      <c r="T33" s="200">
        <v>29.32839568244626</v>
      </c>
    </row>
    <row r="34" spans="1:20" x14ac:dyDescent="0.35">
      <c r="A34" s="201" t="s">
        <v>941</v>
      </c>
      <c r="B34" s="200">
        <v>0</v>
      </c>
      <c r="C34" s="200">
        <v>0</v>
      </c>
      <c r="D34" s="200">
        <v>0</v>
      </c>
      <c r="E34" s="200">
        <v>0</v>
      </c>
      <c r="F34" s="200">
        <v>0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0</v>
      </c>
      <c r="R34" s="200">
        <v>1</v>
      </c>
      <c r="S34" s="200">
        <v>0</v>
      </c>
      <c r="T34" s="200">
        <v>0</v>
      </c>
    </row>
    <row r="35" spans="1:20" x14ac:dyDescent="0.35">
      <c r="A35" s="201" t="s">
        <v>940</v>
      </c>
      <c r="B35" s="200">
        <v>0</v>
      </c>
      <c r="C35" s="200">
        <v>1770.397856803638</v>
      </c>
      <c r="D35" s="200">
        <v>56.228870366841868</v>
      </c>
      <c r="E35" s="200">
        <v>0</v>
      </c>
      <c r="F35" s="200">
        <v>183.1820622715131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0</v>
      </c>
      <c r="Q35" s="200">
        <v>1770.397856803638</v>
      </c>
      <c r="R35" s="200">
        <v>1</v>
      </c>
      <c r="S35" s="200">
        <v>3164.9862688997068</v>
      </c>
      <c r="T35" s="200">
        <v>4935.3841257033446</v>
      </c>
    </row>
    <row r="36" spans="1:20" x14ac:dyDescent="0.35">
      <c r="A36" s="201" t="s">
        <v>939</v>
      </c>
      <c r="B36" s="200">
        <v>0</v>
      </c>
      <c r="C36" s="200">
        <v>5200.2433683671916</v>
      </c>
      <c r="D36" s="200">
        <v>119.99875204159351</v>
      </c>
      <c r="E36" s="200">
        <v>0</v>
      </c>
      <c r="F36" s="200">
        <v>642.06237746984596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0</v>
      </c>
      <c r="Q36" s="200">
        <v>5200.2433683671916</v>
      </c>
      <c r="R36" s="200">
        <v>1</v>
      </c>
      <c r="S36" s="200">
        <v>2552.211377355954</v>
      </c>
      <c r="T36" s="200">
        <v>7752.4547457231456</v>
      </c>
    </row>
    <row r="37" spans="1:20" x14ac:dyDescent="0.35">
      <c r="A37" s="201" t="s">
        <v>938</v>
      </c>
      <c r="B37" s="200">
        <v>6234.0538235481454</v>
      </c>
      <c r="C37" s="200">
        <v>0</v>
      </c>
      <c r="D37" s="200">
        <v>90.619414289844542</v>
      </c>
      <c r="E37" s="200">
        <v>280.9899109317156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6234.0538235481454</v>
      </c>
      <c r="Q37" s="200">
        <v>0</v>
      </c>
      <c r="R37" s="200">
        <v>1</v>
      </c>
      <c r="S37" s="200">
        <v>7809.0664855999139</v>
      </c>
      <c r="T37" s="200">
        <v>1575.012662051769</v>
      </c>
    </row>
    <row r="38" spans="1:20" x14ac:dyDescent="0.35">
      <c r="A38" s="201" t="s">
        <v>937</v>
      </c>
      <c r="B38" s="200">
        <v>0</v>
      </c>
      <c r="C38" s="200">
        <v>1375.2231727728899</v>
      </c>
      <c r="D38" s="200">
        <v>116.45384011545509</v>
      </c>
      <c r="E38" s="200">
        <v>0</v>
      </c>
      <c r="F38" s="200">
        <v>581.10141511943846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1375.2231727728899</v>
      </c>
      <c r="R38" s="200">
        <v>1</v>
      </c>
      <c r="S38" s="200">
        <v>10313.71722020085</v>
      </c>
      <c r="T38" s="200">
        <v>11688.94039297374</v>
      </c>
    </row>
    <row r="39" spans="1:20" x14ac:dyDescent="0.35">
      <c r="A39" s="201" t="s">
        <v>936</v>
      </c>
      <c r="B39" s="200">
        <v>4648.4097240828296</v>
      </c>
      <c r="C39" s="200">
        <v>0</v>
      </c>
      <c r="D39" s="200">
        <v>158.61969673962469</v>
      </c>
      <c r="E39" s="200">
        <v>488.50940913519457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4648.4097240828296</v>
      </c>
      <c r="Q39" s="200">
        <v>0</v>
      </c>
      <c r="R39" s="200">
        <v>1</v>
      </c>
      <c r="S39" s="200">
        <v>8189.3487738787944</v>
      </c>
      <c r="T39" s="200">
        <v>3540.9390497959639</v>
      </c>
    </row>
    <row r="40" spans="1:20" x14ac:dyDescent="0.35">
      <c r="A40" s="201" t="s">
        <v>935</v>
      </c>
      <c r="B40" s="200">
        <v>0</v>
      </c>
      <c r="C40" s="200">
        <v>1016.007446119136</v>
      </c>
      <c r="D40" s="200">
        <v>87.135760988956051</v>
      </c>
      <c r="E40" s="200">
        <v>0</v>
      </c>
      <c r="F40" s="200">
        <v>941.18108651908813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1016.007446119136</v>
      </c>
      <c r="R40" s="200">
        <v>1</v>
      </c>
      <c r="S40" s="200">
        <v>5029.0866215369824</v>
      </c>
      <c r="T40" s="200">
        <v>6045.0940676561177</v>
      </c>
    </row>
    <row r="41" spans="1:20" x14ac:dyDescent="0.35">
      <c r="A41" s="201" t="s">
        <v>934</v>
      </c>
      <c r="B41" s="200">
        <v>1526.738996325442</v>
      </c>
      <c r="C41" s="200">
        <v>0</v>
      </c>
      <c r="D41" s="200">
        <v>211.96978453253149</v>
      </c>
      <c r="E41" s="200">
        <v>175.96891664655169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1526.738996325442</v>
      </c>
      <c r="Q41" s="200">
        <v>0</v>
      </c>
      <c r="R41" s="200">
        <v>1</v>
      </c>
      <c r="S41" s="200">
        <v>2122.8508832937991</v>
      </c>
      <c r="T41" s="200">
        <v>596.1118869683562</v>
      </c>
    </row>
    <row r="42" spans="1:20" x14ac:dyDescent="0.35">
      <c r="A42" s="201" t="s">
        <v>933</v>
      </c>
      <c r="B42" s="200">
        <v>7189.4193082497131</v>
      </c>
      <c r="C42" s="200">
        <v>0</v>
      </c>
      <c r="D42" s="200">
        <v>158.78934853030071</v>
      </c>
      <c r="E42" s="200">
        <v>876.90677130017343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7189.4193082497131</v>
      </c>
      <c r="Q42" s="200">
        <v>0</v>
      </c>
      <c r="R42" s="200">
        <v>1</v>
      </c>
      <c r="S42" s="200">
        <v>14799.90669823051</v>
      </c>
      <c r="T42" s="200">
        <v>7610.4873899807972</v>
      </c>
    </row>
    <row r="43" spans="1:20" x14ac:dyDescent="0.35">
      <c r="A43" s="201" t="s">
        <v>932</v>
      </c>
      <c r="B43" s="200">
        <v>1589.6385728600039</v>
      </c>
      <c r="C43" s="200">
        <v>0</v>
      </c>
      <c r="D43" s="200">
        <v>61.297533540258677</v>
      </c>
      <c r="E43" s="200">
        <v>187.4695060140713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1589.6385728600039</v>
      </c>
      <c r="Q43" s="200">
        <v>0</v>
      </c>
      <c r="R43" s="200">
        <v>1</v>
      </c>
      <c r="S43" s="200">
        <v>3614.6285765972698</v>
      </c>
      <c r="T43" s="200">
        <v>2024.9900037372661</v>
      </c>
    </row>
    <row r="44" spans="1:20" x14ac:dyDescent="0.35">
      <c r="A44" s="201" t="s">
        <v>931</v>
      </c>
      <c r="B44" s="200">
        <v>1314.3007840636949</v>
      </c>
      <c r="C44" s="200">
        <v>0</v>
      </c>
      <c r="D44" s="200">
        <v>202.6279669599007</v>
      </c>
      <c r="E44" s="200">
        <v>242.4859783636968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1314.3007840636949</v>
      </c>
      <c r="Q44" s="200">
        <v>0</v>
      </c>
      <c r="R44" s="200">
        <v>1</v>
      </c>
      <c r="S44" s="200">
        <v>2159.6923266931249</v>
      </c>
      <c r="T44" s="200">
        <v>845.39154262942952</v>
      </c>
    </row>
    <row r="45" spans="1:20" x14ac:dyDescent="0.35">
      <c r="A45" s="201" t="s">
        <v>930</v>
      </c>
      <c r="B45" s="200">
        <v>735.18801426789719</v>
      </c>
      <c r="C45" s="200">
        <v>0</v>
      </c>
      <c r="D45" s="200">
        <v>176.83217118426651</v>
      </c>
      <c r="E45" s="200">
        <v>39.922793764831518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735.18801426789719</v>
      </c>
      <c r="Q45" s="200">
        <v>0</v>
      </c>
      <c r="R45" s="200">
        <v>1</v>
      </c>
      <c r="S45" s="200">
        <v>736.09835281161077</v>
      </c>
      <c r="T45" s="200">
        <v>0.91033854371355061</v>
      </c>
    </row>
    <row r="46" spans="1:20" x14ac:dyDescent="0.35">
      <c r="A46" s="201" t="s">
        <v>929</v>
      </c>
      <c r="B46" s="200">
        <v>0</v>
      </c>
      <c r="C46" s="200">
        <v>396.77227549380132</v>
      </c>
      <c r="D46" s="200">
        <v>110.1342231706267</v>
      </c>
      <c r="E46" s="200">
        <v>0</v>
      </c>
      <c r="F46" s="200">
        <v>52.564564464992962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0</v>
      </c>
      <c r="Q46" s="200">
        <v>396.77227549380132</v>
      </c>
      <c r="R46" s="200">
        <v>1</v>
      </c>
      <c r="S46" s="200">
        <v>1098.2904939184391</v>
      </c>
      <c r="T46" s="200">
        <v>1495.0627694122411</v>
      </c>
    </row>
    <row r="47" spans="1:20" x14ac:dyDescent="0.35">
      <c r="A47" s="201" t="s">
        <v>928</v>
      </c>
      <c r="B47" s="200">
        <v>0</v>
      </c>
      <c r="C47" s="200">
        <v>338.60777330555811</v>
      </c>
      <c r="D47" s="200">
        <v>49.694316588460318</v>
      </c>
      <c r="E47" s="200">
        <v>0</v>
      </c>
      <c r="F47" s="200">
        <v>96.891776086225661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0</v>
      </c>
      <c r="Q47" s="200">
        <v>338.60777330555811</v>
      </c>
      <c r="R47" s="200">
        <v>1</v>
      </c>
      <c r="S47" s="200">
        <v>293.90109302362981</v>
      </c>
      <c r="T47" s="200">
        <v>632.50886632918787</v>
      </c>
    </row>
    <row r="48" spans="1:20" x14ac:dyDescent="0.35">
      <c r="A48" s="201" t="s">
        <v>927</v>
      </c>
      <c r="B48" s="200">
        <v>364.90273308276869</v>
      </c>
      <c r="C48" s="200">
        <v>0</v>
      </c>
      <c r="D48" s="200">
        <v>75.285446468213451</v>
      </c>
      <c r="E48" s="200">
        <v>791.25445838630492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364.90273308276869</v>
      </c>
      <c r="Q48" s="200">
        <v>0</v>
      </c>
      <c r="R48" s="200">
        <v>1</v>
      </c>
      <c r="S48" s="200">
        <v>2359.432295999532</v>
      </c>
      <c r="T48" s="200">
        <v>1994.5295629167631</v>
      </c>
    </row>
    <row r="49" spans="1:20" x14ac:dyDescent="0.35">
      <c r="A49" s="201" t="s">
        <v>926</v>
      </c>
      <c r="B49" s="200">
        <v>419.6635677688696</v>
      </c>
      <c r="C49" s="200">
        <v>0</v>
      </c>
      <c r="D49" s="200">
        <v>123.2818972996522</v>
      </c>
      <c r="E49" s="200">
        <v>122.147005750177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419.6635677688696</v>
      </c>
      <c r="Q49" s="200">
        <v>0</v>
      </c>
      <c r="R49" s="200">
        <v>1</v>
      </c>
      <c r="S49" s="200">
        <v>3126.564194444702</v>
      </c>
      <c r="T49" s="200">
        <v>2706.900626675832</v>
      </c>
    </row>
    <row r="50" spans="1:20" x14ac:dyDescent="0.35">
      <c r="A50" s="201" t="s">
        <v>925</v>
      </c>
      <c r="B50" s="200">
        <v>637.03656047980917</v>
      </c>
      <c r="C50" s="200">
        <v>0</v>
      </c>
      <c r="D50" s="200">
        <v>46.933453552395413</v>
      </c>
      <c r="E50" s="200">
        <v>357.9644561358561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637.03656047980917</v>
      </c>
      <c r="Q50" s="200">
        <v>0</v>
      </c>
      <c r="R50" s="200">
        <v>1</v>
      </c>
      <c r="S50" s="200">
        <v>1223.903338982544</v>
      </c>
      <c r="T50" s="200">
        <v>586.86677850273509</v>
      </c>
    </row>
    <row r="51" spans="1:20" x14ac:dyDescent="0.35">
      <c r="A51" s="201" t="s">
        <v>924</v>
      </c>
      <c r="B51" s="200">
        <v>36.798721698479312</v>
      </c>
      <c r="C51" s="200">
        <v>0</v>
      </c>
      <c r="D51" s="200">
        <v>50.655550306640713</v>
      </c>
      <c r="E51" s="200">
        <v>4.3912204990587496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36.798721698479312</v>
      </c>
      <c r="Q51" s="200">
        <v>0</v>
      </c>
      <c r="R51" s="200">
        <v>1</v>
      </c>
      <c r="S51" s="200">
        <v>613.63781735180009</v>
      </c>
      <c r="T51" s="200">
        <v>576.83909565332078</v>
      </c>
    </row>
    <row r="52" spans="1:20" x14ac:dyDescent="0.35">
      <c r="A52" s="201" t="s">
        <v>923</v>
      </c>
      <c r="B52" s="200">
        <v>739.83060991827369</v>
      </c>
      <c r="C52" s="200">
        <v>0</v>
      </c>
      <c r="D52" s="200">
        <v>81.815248434519219</v>
      </c>
      <c r="E52" s="200">
        <v>176.3481807043506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739.83060991827369</v>
      </c>
      <c r="Q52" s="200">
        <v>0</v>
      </c>
      <c r="R52" s="200">
        <v>1</v>
      </c>
      <c r="S52" s="200">
        <v>2763.5732862409568</v>
      </c>
      <c r="T52" s="200">
        <v>2023.742676322684</v>
      </c>
    </row>
    <row r="53" spans="1:20" x14ac:dyDescent="0.35">
      <c r="A53" s="201" t="s">
        <v>922</v>
      </c>
      <c r="B53" s="200">
        <v>0</v>
      </c>
      <c r="C53" s="200">
        <v>137.38856268925949</v>
      </c>
      <c r="D53" s="200">
        <v>80.447207377937275</v>
      </c>
      <c r="E53" s="200">
        <v>0</v>
      </c>
      <c r="F53" s="200">
        <v>127.4745175552065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137.38856268925949</v>
      </c>
      <c r="R53" s="200">
        <v>1</v>
      </c>
      <c r="S53" s="200">
        <v>830.92278916053658</v>
      </c>
      <c r="T53" s="200">
        <v>968.3113518497961</v>
      </c>
    </row>
    <row r="54" spans="1:20" x14ac:dyDescent="0.35">
      <c r="A54" s="201" t="s">
        <v>921</v>
      </c>
      <c r="B54" s="200">
        <v>37.645967594184413</v>
      </c>
      <c r="C54" s="200">
        <v>0</v>
      </c>
      <c r="D54" s="200">
        <v>75.359035994018441</v>
      </c>
      <c r="E54" s="200">
        <v>9.4759014994347837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37.645967594184413</v>
      </c>
      <c r="Q54" s="200">
        <v>0</v>
      </c>
      <c r="R54" s="200">
        <v>1</v>
      </c>
      <c r="S54" s="200">
        <v>688.07874466720091</v>
      </c>
      <c r="T54" s="200">
        <v>650.4327770730165</v>
      </c>
    </row>
    <row r="55" spans="1:20" x14ac:dyDescent="0.35">
      <c r="A55" s="201" t="s">
        <v>920</v>
      </c>
      <c r="B55" s="200">
        <v>781.40902298980961</v>
      </c>
      <c r="C55" s="200">
        <v>0</v>
      </c>
      <c r="D55" s="200">
        <v>38.475785231257937</v>
      </c>
      <c r="E55" s="200">
        <v>161.7461126971636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781.40902298980961</v>
      </c>
      <c r="Q55" s="200">
        <v>0</v>
      </c>
      <c r="R55" s="200">
        <v>1</v>
      </c>
      <c r="S55" s="200">
        <v>936.4972329683153</v>
      </c>
      <c r="T55" s="200">
        <v>155.08820997850569</v>
      </c>
    </row>
    <row r="56" spans="1:20" x14ac:dyDescent="0.35">
      <c r="A56" s="201" t="s">
        <v>919</v>
      </c>
      <c r="B56" s="200">
        <v>25.62910216925059</v>
      </c>
      <c r="C56" s="200">
        <v>0</v>
      </c>
      <c r="D56" s="200">
        <v>52.295601326529031</v>
      </c>
      <c r="E56" s="200">
        <v>3.5551722601799041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25.62910216925059</v>
      </c>
      <c r="Q56" s="200">
        <v>0</v>
      </c>
      <c r="R56" s="200">
        <v>1</v>
      </c>
      <c r="S56" s="200">
        <v>1031.6252832083351</v>
      </c>
      <c r="T56" s="200">
        <v>1005.9961810390849</v>
      </c>
    </row>
    <row r="57" spans="1:20" x14ac:dyDescent="0.35">
      <c r="A57" s="201" t="s">
        <v>918</v>
      </c>
      <c r="B57" s="200">
        <v>525.7713399890639</v>
      </c>
      <c r="C57" s="200">
        <v>0</v>
      </c>
      <c r="D57" s="200">
        <v>30.067063484106011</v>
      </c>
      <c r="E57" s="200">
        <v>294.35424678856191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525.7713399890639</v>
      </c>
      <c r="Q57" s="200">
        <v>0</v>
      </c>
      <c r="R57" s="200">
        <v>1</v>
      </c>
      <c r="S57" s="200">
        <v>567.71663323777489</v>
      </c>
      <c r="T57" s="200">
        <v>41.945293248711032</v>
      </c>
    </row>
    <row r="58" spans="1:20" x14ac:dyDescent="0.35">
      <c r="A58" s="201" t="s">
        <v>917</v>
      </c>
      <c r="B58" s="200">
        <v>0</v>
      </c>
      <c r="C58" s="200">
        <v>21.66275155454386</v>
      </c>
      <c r="D58" s="200">
        <v>12.032648300207359</v>
      </c>
      <c r="E58" s="200">
        <v>0</v>
      </c>
      <c r="F58" s="200">
        <v>40.537229927398847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21.66275155454386</v>
      </c>
      <c r="R58" s="200">
        <v>1</v>
      </c>
      <c r="S58" s="200">
        <v>157.29491130719811</v>
      </c>
      <c r="T58" s="200">
        <v>178.95766286174199</v>
      </c>
    </row>
    <row r="59" spans="1:20" x14ac:dyDescent="0.35">
      <c r="A59" s="201" t="s">
        <v>916</v>
      </c>
      <c r="B59" s="200">
        <v>1361.3956533643459</v>
      </c>
      <c r="C59" s="200">
        <v>0</v>
      </c>
      <c r="D59" s="200">
        <v>42.822389187074442</v>
      </c>
      <c r="E59" s="200">
        <v>919.12231813909034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1361.3956533643459</v>
      </c>
      <c r="Q59" s="200">
        <v>0</v>
      </c>
      <c r="R59" s="200">
        <v>1</v>
      </c>
      <c r="S59" s="200">
        <v>1674.343796724816</v>
      </c>
      <c r="T59" s="200">
        <v>312.94814336046949</v>
      </c>
    </row>
    <row r="60" spans="1:20" x14ac:dyDescent="0.35">
      <c r="A60" s="201" t="s">
        <v>915</v>
      </c>
      <c r="B60" s="200">
        <v>258.2902037134042</v>
      </c>
      <c r="C60" s="200">
        <v>0</v>
      </c>
      <c r="D60" s="200">
        <v>14.91913793540505</v>
      </c>
      <c r="E60" s="200">
        <v>326.10224268212983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258.2902037134042</v>
      </c>
      <c r="Q60" s="200">
        <v>0</v>
      </c>
      <c r="R60" s="200">
        <v>1</v>
      </c>
      <c r="S60" s="200">
        <v>279.50390237912819</v>
      </c>
      <c r="T60" s="200">
        <v>21.21369866572406</v>
      </c>
    </row>
    <row r="61" spans="1:20" x14ac:dyDescent="0.35">
      <c r="A61" s="201" t="s">
        <v>914</v>
      </c>
      <c r="B61" s="200">
        <v>247.92978884585909</v>
      </c>
      <c r="C61" s="200">
        <v>0</v>
      </c>
      <c r="D61" s="200">
        <v>58.02251475338155</v>
      </c>
      <c r="E61" s="200">
        <v>48.223664237861058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247.92978884585909</v>
      </c>
      <c r="Q61" s="200">
        <v>0</v>
      </c>
      <c r="R61" s="200">
        <v>1</v>
      </c>
      <c r="S61" s="200">
        <v>658.73806360956087</v>
      </c>
      <c r="T61" s="200">
        <v>410.80827476370177</v>
      </c>
    </row>
    <row r="62" spans="1:20" x14ac:dyDescent="0.35">
      <c r="A62" s="201" t="s">
        <v>913</v>
      </c>
      <c r="B62" s="200">
        <v>0</v>
      </c>
      <c r="C62" s="200">
        <v>634.05899836172853</v>
      </c>
      <c r="D62" s="200">
        <v>28.98885017740481</v>
      </c>
      <c r="E62" s="200">
        <v>0</v>
      </c>
      <c r="F62" s="200">
        <v>220.5665228260585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634.05899836172853</v>
      </c>
      <c r="R62" s="200">
        <v>1</v>
      </c>
      <c r="S62" s="200">
        <v>13.43187467325502</v>
      </c>
      <c r="T62" s="200">
        <v>647.49087303498357</v>
      </c>
    </row>
    <row r="63" spans="1:20" x14ac:dyDescent="0.35">
      <c r="A63" s="201" t="s">
        <v>912</v>
      </c>
      <c r="B63" s="200">
        <v>285.16114270869429</v>
      </c>
      <c r="C63" s="200">
        <v>0</v>
      </c>
      <c r="D63" s="200">
        <v>121.6399099780635</v>
      </c>
      <c r="E63" s="200">
        <v>39.257183095016948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285.16114270869429</v>
      </c>
      <c r="Q63" s="200">
        <v>0</v>
      </c>
      <c r="R63" s="200">
        <v>1</v>
      </c>
      <c r="S63" s="200">
        <v>774.12131101905129</v>
      </c>
      <c r="T63" s="200">
        <v>488.96016831035701</v>
      </c>
    </row>
    <row r="64" spans="1:20" x14ac:dyDescent="0.35">
      <c r="A64" s="201" t="s">
        <v>911</v>
      </c>
      <c r="B64" s="200">
        <v>0</v>
      </c>
      <c r="C64" s="200">
        <v>8.4451010768613948</v>
      </c>
      <c r="D64" s="200">
        <v>11.367556948890559</v>
      </c>
      <c r="E64" s="200">
        <v>0</v>
      </c>
      <c r="F64" s="200">
        <v>20.890684062867159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8.4451010768613948</v>
      </c>
      <c r="R64" s="200">
        <v>1</v>
      </c>
      <c r="S64" s="200">
        <v>0</v>
      </c>
      <c r="T64" s="200">
        <v>8.4451010768613948</v>
      </c>
    </row>
    <row r="65" spans="1:20" x14ac:dyDescent="0.35">
      <c r="A65" s="201" t="s">
        <v>910</v>
      </c>
      <c r="B65" s="200">
        <v>10.50845188728999</v>
      </c>
      <c r="C65" s="200">
        <v>0</v>
      </c>
      <c r="D65" s="200">
        <v>105.77633788012839</v>
      </c>
      <c r="E65" s="200">
        <v>53.499416859680672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10.50845188728999</v>
      </c>
      <c r="Q65" s="200">
        <v>0</v>
      </c>
      <c r="R65" s="200">
        <v>1</v>
      </c>
      <c r="S65" s="200">
        <v>1045.93318615714</v>
      </c>
      <c r="T65" s="200">
        <v>1035.42473426985</v>
      </c>
    </row>
    <row r="66" spans="1:20" x14ac:dyDescent="0.35">
      <c r="A66" s="201" t="s">
        <v>909</v>
      </c>
      <c r="B66" s="200">
        <v>7.2556995412565861</v>
      </c>
      <c r="C66" s="200">
        <v>0</v>
      </c>
      <c r="D66" s="200">
        <v>12.85172117386036</v>
      </c>
      <c r="E66" s="200">
        <v>14.958781218972801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7.2556995412565861</v>
      </c>
      <c r="Q66" s="200">
        <v>0</v>
      </c>
      <c r="R66" s="200">
        <v>1</v>
      </c>
      <c r="S66" s="200">
        <v>34.853921169882717</v>
      </c>
      <c r="T66" s="200">
        <v>27.598221628626138</v>
      </c>
    </row>
    <row r="67" spans="1:20" x14ac:dyDescent="0.35">
      <c r="A67" s="201" t="s">
        <v>908</v>
      </c>
      <c r="B67" s="200">
        <v>0</v>
      </c>
      <c r="C67" s="200">
        <v>62.440291726872033</v>
      </c>
      <c r="D67" s="200">
        <v>102.1972543667011</v>
      </c>
      <c r="E67" s="200">
        <v>0</v>
      </c>
      <c r="F67" s="200">
        <v>156.846427747929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62.440291726872033</v>
      </c>
      <c r="R67" s="200">
        <v>1</v>
      </c>
      <c r="S67" s="200">
        <v>345.94753254478138</v>
      </c>
      <c r="T67" s="200">
        <v>408.38782427165341</v>
      </c>
    </row>
    <row r="68" spans="1:20" x14ac:dyDescent="0.35">
      <c r="A68" s="201" t="s">
        <v>907</v>
      </c>
      <c r="B68" s="200">
        <v>0</v>
      </c>
      <c r="C68" s="200">
        <v>457.46168470784392</v>
      </c>
      <c r="D68" s="200">
        <v>295.14286936667429</v>
      </c>
      <c r="E68" s="200">
        <v>0</v>
      </c>
      <c r="F68" s="200">
        <v>1446.8229375298231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457.46168470784392</v>
      </c>
      <c r="R68" s="200">
        <v>1</v>
      </c>
      <c r="S68" s="200">
        <v>1227.0607798950959</v>
      </c>
      <c r="T68" s="200">
        <v>1684.5224646029401</v>
      </c>
    </row>
    <row r="69" spans="1:20" x14ac:dyDescent="0.35">
      <c r="A69" s="201" t="s">
        <v>906</v>
      </c>
      <c r="B69" s="200">
        <v>628.11790157553105</v>
      </c>
      <c r="C69" s="200">
        <v>0</v>
      </c>
      <c r="D69" s="200">
        <v>36.903049320123301</v>
      </c>
      <c r="E69" s="200">
        <v>150.52905918174349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628.11790157553105</v>
      </c>
      <c r="Q69" s="200">
        <v>0</v>
      </c>
      <c r="R69" s="200">
        <v>1</v>
      </c>
      <c r="S69" s="200">
        <v>826.31258459963078</v>
      </c>
      <c r="T69" s="200">
        <v>198.19468302409979</v>
      </c>
    </row>
    <row r="70" spans="1:20" x14ac:dyDescent="0.35">
      <c r="A70" s="201" t="s">
        <v>905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904</v>
      </c>
      <c r="B71" s="200">
        <v>284.73597539443801</v>
      </c>
      <c r="C71" s="200">
        <v>0</v>
      </c>
      <c r="D71" s="200">
        <v>98.69141061104061</v>
      </c>
      <c r="E71" s="200">
        <v>311.58142239195769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284.73597539443801</v>
      </c>
      <c r="Q71" s="200">
        <v>0</v>
      </c>
      <c r="R71" s="200">
        <v>1</v>
      </c>
      <c r="S71" s="200">
        <v>370.80327341963829</v>
      </c>
      <c r="T71" s="200">
        <v>86.067298025200273</v>
      </c>
    </row>
    <row r="72" spans="1:20" x14ac:dyDescent="0.35">
      <c r="A72" s="201" t="s">
        <v>903</v>
      </c>
      <c r="B72" s="200">
        <v>0</v>
      </c>
      <c r="C72" s="200">
        <v>0</v>
      </c>
      <c r="D72" s="200">
        <v>0</v>
      </c>
      <c r="E72" s="200">
        <v>0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0</v>
      </c>
      <c r="R72" s="200">
        <v>1</v>
      </c>
      <c r="S72" s="200">
        <v>0</v>
      </c>
      <c r="T72" s="200">
        <v>0</v>
      </c>
    </row>
    <row r="73" spans="1:20" x14ac:dyDescent="0.35">
      <c r="A73" s="201" t="s">
        <v>902</v>
      </c>
      <c r="B73" s="200">
        <v>0</v>
      </c>
      <c r="C73" s="200">
        <v>331.46369061488411</v>
      </c>
      <c r="D73" s="200">
        <v>50.125464789233199</v>
      </c>
      <c r="E73" s="200">
        <v>0</v>
      </c>
      <c r="F73" s="200">
        <v>187.38299612634259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331.46369061488411</v>
      </c>
      <c r="R73" s="200">
        <v>1</v>
      </c>
      <c r="S73" s="200">
        <v>142.12328879596839</v>
      </c>
      <c r="T73" s="200">
        <v>473.58697941085251</v>
      </c>
    </row>
    <row r="74" spans="1:20" x14ac:dyDescent="0.35">
      <c r="A74" s="201" t="s">
        <v>901</v>
      </c>
      <c r="B74" s="200">
        <v>143.86145526608021</v>
      </c>
      <c r="C74" s="200">
        <v>0</v>
      </c>
      <c r="D74" s="200">
        <v>28.229212894404039</v>
      </c>
      <c r="E74" s="200">
        <v>92.70924327916488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143.86145526608021</v>
      </c>
      <c r="Q74" s="200">
        <v>0</v>
      </c>
      <c r="R74" s="200">
        <v>1</v>
      </c>
      <c r="S74" s="200">
        <v>174.29630417184151</v>
      </c>
      <c r="T74" s="200">
        <v>30.434848905761282</v>
      </c>
    </row>
    <row r="75" spans="1:20" x14ac:dyDescent="0.35">
      <c r="A75" s="201" t="s">
        <v>900</v>
      </c>
      <c r="B75" s="200">
        <v>0</v>
      </c>
      <c r="C75" s="200">
        <v>0</v>
      </c>
      <c r="D75" s="200">
        <v>0</v>
      </c>
      <c r="E75" s="200">
        <v>0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0</v>
      </c>
      <c r="R75" s="200">
        <v>1</v>
      </c>
      <c r="S75" s="200">
        <v>0</v>
      </c>
      <c r="T75" s="200">
        <v>0</v>
      </c>
    </row>
    <row r="76" spans="1:20" x14ac:dyDescent="0.35">
      <c r="A76" s="201" t="s">
        <v>899</v>
      </c>
      <c r="B76" s="200">
        <v>0</v>
      </c>
      <c r="C76" s="200">
        <v>0.65584786707755793</v>
      </c>
      <c r="D76" s="200">
        <v>8.0543633461003891E-2</v>
      </c>
      <c r="E76" s="200">
        <v>0</v>
      </c>
      <c r="F76" s="200">
        <v>4.4496139577548037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0.65584786707755793</v>
      </c>
      <c r="R76" s="200">
        <v>1</v>
      </c>
      <c r="S76" s="200">
        <v>0</v>
      </c>
      <c r="T76" s="200">
        <v>0.65584786707755793</v>
      </c>
    </row>
    <row r="77" spans="1:20" x14ac:dyDescent="0.35">
      <c r="A77" s="201" t="s">
        <v>898</v>
      </c>
      <c r="B77" s="200">
        <v>1513.7791417709871</v>
      </c>
      <c r="C77" s="200">
        <v>0</v>
      </c>
      <c r="D77" s="200">
        <v>246.1279619777028</v>
      </c>
      <c r="E77" s="200" t="s">
        <v>990</v>
      </c>
      <c r="F77" s="200">
        <v>0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1513.7791417709871</v>
      </c>
      <c r="Q77" s="200">
        <v>0</v>
      </c>
      <c r="R77" s="200">
        <v>1</v>
      </c>
      <c r="S77" s="200">
        <v>1513.7791417709871</v>
      </c>
      <c r="T77" s="200">
        <v>0</v>
      </c>
    </row>
    <row r="78" spans="1:20" x14ac:dyDescent="0.35">
      <c r="A78" s="201" t="s">
        <v>897</v>
      </c>
      <c r="B78" s="200">
        <v>870.82161535653063</v>
      </c>
      <c r="C78" s="200">
        <v>0</v>
      </c>
      <c r="D78" s="200">
        <v>31.970623464747661</v>
      </c>
      <c r="E78" s="200">
        <v>143838.1289987037</v>
      </c>
      <c r="F78" s="200">
        <v>0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870.82161535653063</v>
      </c>
      <c r="Q78" s="200">
        <v>0</v>
      </c>
      <c r="R78" s="200">
        <v>1</v>
      </c>
      <c r="S78" s="200">
        <v>1809.594598470713</v>
      </c>
      <c r="T78" s="200">
        <v>938.77298311418235</v>
      </c>
    </row>
    <row r="79" spans="1:20" x14ac:dyDescent="0.35">
      <c r="A79" s="201" t="s">
        <v>896</v>
      </c>
      <c r="B79" s="200">
        <v>452.10010983483659</v>
      </c>
      <c r="C79" s="200">
        <v>0</v>
      </c>
      <c r="D79" s="200">
        <v>21.336323453045651</v>
      </c>
      <c r="E79" s="200">
        <v>3269.3917841531652</v>
      </c>
      <c r="F79" s="200">
        <v>0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452.10010983483659</v>
      </c>
      <c r="Q79" s="200">
        <v>0</v>
      </c>
      <c r="R79" s="200">
        <v>1</v>
      </c>
      <c r="S79" s="200">
        <v>536.6253087653829</v>
      </c>
      <c r="T79" s="200">
        <v>84.525198930546296</v>
      </c>
    </row>
    <row r="80" spans="1:20" x14ac:dyDescent="0.35">
      <c r="A80" s="201" t="s">
        <v>895</v>
      </c>
      <c r="B80" s="200">
        <v>697.56870448228574</v>
      </c>
      <c r="C80" s="200">
        <v>0</v>
      </c>
      <c r="D80" s="200">
        <v>83.845968990587906</v>
      </c>
      <c r="E80" s="200">
        <v>40298.804012784392</v>
      </c>
      <c r="F80" s="200">
        <v>0</v>
      </c>
      <c r="G80" s="200">
        <v>0</v>
      </c>
      <c r="H80" s="200">
        <v>1</v>
      </c>
      <c r="I80" s="200">
        <v>1</v>
      </c>
      <c r="J80" s="200">
        <v>1</v>
      </c>
      <c r="K80" s="200">
        <v>1</v>
      </c>
      <c r="L80" s="200">
        <v>0</v>
      </c>
      <c r="M80" s="200">
        <v>0</v>
      </c>
      <c r="N80" s="200">
        <v>0</v>
      </c>
      <c r="O80" s="200">
        <v>0</v>
      </c>
      <c r="P80" s="200">
        <v>697.56870448228574</v>
      </c>
      <c r="Q80" s="200">
        <v>0</v>
      </c>
      <c r="R80" s="200">
        <v>1</v>
      </c>
      <c r="S80" s="200">
        <v>1770.0371607478221</v>
      </c>
      <c r="T80" s="200">
        <v>1072.468456265537</v>
      </c>
    </row>
    <row r="81" spans="1:20" x14ac:dyDescent="0.35">
      <c r="A81" s="201" t="s">
        <v>894</v>
      </c>
      <c r="B81" s="200">
        <v>5280.1306456092752</v>
      </c>
      <c r="C81" s="200">
        <v>0</v>
      </c>
      <c r="D81" s="200">
        <v>82.310490699179368</v>
      </c>
      <c r="E81" s="200">
        <v>123851.3646018009</v>
      </c>
      <c r="F81" s="200">
        <v>0</v>
      </c>
      <c r="G81" s="200">
        <v>0</v>
      </c>
      <c r="H81" s="200">
        <v>1</v>
      </c>
      <c r="I81" s="200">
        <v>1</v>
      </c>
      <c r="J81" s="200">
        <v>1</v>
      </c>
      <c r="K81" s="200">
        <v>1</v>
      </c>
      <c r="L81" s="200">
        <v>0</v>
      </c>
      <c r="M81" s="200">
        <v>0</v>
      </c>
      <c r="N81" s="200">
        <v>0</v>
      </c>
      <c r="O81" s="200">
        <v>0</v>
      </c>
      <c r="P81" s="200">
        <v>5280.1306456092752</v>
      </c>
      <c r="Q81" s="200">
        <v>0</v>
      </c>
      <c r="R81" s="200">
        <v>1</v>
      </c>
      <c r="S81" s="200">
        <v>36383.81144155017</v>
      </c>
      <c r="T81" s="200">
        <v>31103.680795940891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F7C85A-0995-461B-8F64-058EBF690E3F}">
  <dimension ref="A1:Y81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965</v>
      </c>
    </row>
    <row r="6" spans="1:25" x14ac:dyDescent="0.35">
      <c r="A6" s="201" t="s">
        <v>873</v>
      </c>
      <c r="B6" s="200" t="s">
        <v>964</v>
      </c>
    </row>
    <row r="7" spans="1:25" x14ac:dyDescent="0.35">
      <c r="A7" s="201" t="s">
        <v>872</v>
      </c>
      <c r="B7" s="200">
        <v>16602</v>
      </c>
    </row>
    <row r="8" spans="1:25" x14ac:dyDescent="0.35">
      <c r="A8" s="201" t="s">
        <v>871</v>
      </c>
      <c r="B8" s="200">
        <v>8577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963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940</v>
      </c>
    </row>
    <row r="15" spans="1:25" s="202" customFormat="1" ht="50" customHeight="1" x14ac:dyDescent="0.35">
      <c r="A15" s="202" t="s">
        <v>4</v>
      </c>
      <c r="B15" s="202" t="s">
        <v>961</v>
      </c>
      <c r="C15" s="202" t="s">
        <v>960</v>
      </c>
      <c r="D15" s="202" t="s">
        <v>164</v>
      </c>
      <c r="E15" s="202" t="s">
        <v>287</v>
      </c>
      <c r="F15" s="202" t="s">
        <v>289</v>
      </c>
      <c r="G15" s="202" t="s">
        <v>977</v>
      </c>
      <c r="H15" s="202" t="s">
        <v>976</v>
      </c>
      <c r="I15" s="202" t="s">
        <v>975</v>
      </c>
      <c r="J15" s="202" t="s">
        <v>974</v>
      </c>
      <c r="K15" s="202" t="s">
        <v>973</v>
      </c>
      <c r="L15" s="202" t="s">
        <v>972</v>
      </c>
      <c r="M15" s="202" t="s">
        <v>971</v>
      </c>
      <c r="N15" s="202" t="s">
        <v>970</v>
      </c>
      <c r="O15" s="202" t="s">
        <v>969</v>
      </c>
      <c r="P15" s="202" t="s">
        <v>968</v>
      </c>
      <c r="Q15" s="202" t="s">
        <v>967</v>
      </c>
      <c r="R15" s="202" t="s">
        <v>966</v>
      </c>
      <c r="S15" s="202" t="s">
        <v>961</v>
      </c>
      <c r="T15" s="202" t="s">
        <v>960</v>
      </c>
      <c r="U15" s="202" t="s">
        <v>988</v>
      </c>
      <c r="V15" s="202" t="s">
        <v>987</v>
      </c>
      <c r="W15" s="202" t="s">
        <v>982</v>
      </c>
      <c r="X15" s="202" t="s">
        <v>985</v>
      </c>
      <c r="Y15" s="202" t="s">
        <v>980</v>
      </c>
    </row>
    <row r="16" spans="1:25" x14ac:dyDescent="0.35">
      <c r="A16" s="201" t="s">
        <v>478</v>
      </c>
      <c r="B16" s="200">
        <v>231079.66493953881</v>
      </c>
      <c r="C16" s="200">
        <v>0</v>
      </c>
      <c r="D16" s="200">
        <v>0</v>
      </c>
      <c r="E16" s="200">
        <v>0</v>
      </c>
      <c r="F16" s="200">
        <v>0</v>
      </c>
      <c r="G16" s="200">
        <v>210564.52833258241</v>
      </c>
      <c r="H16" s="200">
        <v>1</v>
      </c>
      <c r="I16" s="200">
        <v>1</v>
      </c>
      <c r="J16" s="200">
        <v>1</v>
      </c>
      <c r="K16" s="200">
        <v>1</v>
      </c>
      <c r="L16" s="200">
        <v>11340.61542013785</v>
      </c>
      <c r="M16" s="200">
        <v>1344674.212504853</v>
      </c>
      <c r="N16" s="200">
        <v>1797659.021197113</v>
      </c>
      <c r="O16" s="200">
        <v>452984.80869225919</v>
      </c>
      <c r="P16" s="200">
        <v>290823.69999538822</v>
      </c>
      <c r="Q16" s="200">
        <v>59744.035055849403</v>
      </c>
      <c r="R16" s="200">
        <v>1</v>
      </c>
      <c r="S16" s="200">
        <v>820944.81774162117</v>
      </c>
      <c r="T16" s="200">
        <v>589865.15280208224</v>
      </c>
      <c r="U16" s="199">
        <v>410296.44081006671</v>
      </c>
      <c r="V16" s="199">
        <v>342231.87799010472</v>
      </c>
      <c r="W16" s="199">
        <v>552796.40632268717</v>
      </c>
      <c r="X16" s="199">
        <v>2280.7409025995689</v>
      </c>
      <c r="Y16" s="199">
        <v>13621.35632273742</v>
      </c>
    </row>
    <row r="17" spans="1:20" x14ac:dyDescent="0.35">
      <c r="A17" s="201" t="s">
        <v>958</v>
      </c>
      <c r="B17" s="200">
        <v>19.733251679870591</v>
      </c>
      <c r="C17" s="200">
        <v>0</v>
      </c>
      <c r="D17" s="200">
        <v>78.096316398894743</v>
      </c>
      <c r="E17" s="200">
        <v>1.9208880154727392E-2</v>
      </c>
      <c r="F17" s="200">
        <v>0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19.733251679870591</v>
      </c>
      <c r="Q17" s="200">
        <v>0</v>
      </c>
      <c r="R17" s="200">
        <v>1</v>
      </c>
      <c r="S17" s="200">
        <v>6866.3301524368972</v>
      </c>
      <c r="T17" s="200">
        <v>6846.5969007570266</v>
      </c>
    </row>
    <row r="18" spans="1:20" x14ac:dyDescent="0.35">
      <c r="A18" s="201" t="s">
        <v>957</v>
      </c>
      <c r="B18" s="200">
        <v>5713.1831217018744</v>
      </c>
      <c r="C18" s="200">
        <v>0</v>
      </c>
      <c r="D18" s="200">
        <v>89.134124154955501</v>
      </c>
      <c r="E18" s="200">
        <v>6.4202943345131294</v>
      </c>
      <c r="F18" s="200">
        <v>0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5713.1831217018744</v>
      </c>
      <c r="Q18" s="200">
        <v>0</v>
      </c>
      <c r="R18" s="200">
        <v>1</v>
      </c>
      <c r="S18" s="200">
        <v>10378.12202064874</v>
      </c>
      <c r="T18" s="200">
        <v>4664.9388989468653</v>
      </c>
    </row>
    <row r="19" spans="1:20" x14ac:dyDescent="0.35">
      <c r="A19" s="201" t="s">
        <v>956</v>
      </c>
      <c r="B19" s="200">
        <v>0</v>
      </c>
      <c r="C19" s="200">
        <v>4712.361246659053</v>
      </c>
      <c r="D19" s="200">
        <v>444.22000183643593</v>
      </c>
      <c r="E19" s="200">
        <v>0</v>
      </c>
      <c r="F19" s="200">
        <v>114.9767228197334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4712.361246659053</v>
      </c>
      <c r="R19" s="200">
        <v>1</v>
      </c>
      <c r="S19" s="200">
        <v>30517.7813880262</v>
      </c>
      <c r="T19" s="200">
        <v>35230.142634685253</v>
      </c>
    </row>
    <row r="20" spans="1:20" x14ac:dyDescent="0.35">
      <c r="A20" s="201" t="s">
        <v>955</v>
      </c>
      <c r="B20" s="200">
        <v>0</v>
      </c>
      <c r="C20" s="200">
        <v>920.3217644690202</v>
      </c>
      <c r="D20" s="200">
        <v>23.642152833037699</v>
      </c>
      <c r="E20" s="200">
        <v>0</v>
      </c>
      <c r="F20" s="200">
        <v>146.34689559333489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920.3217644690202</v>
      </c>
      <c r="R20" s="200">
        <v>1</v>
      </c>
      <c r="S20" s="200">
        <v>285.09074941911979</v>
      </c>
      <c r="T20" s="200">
        <v>1205.41251388814</v>
      </c>
    </row>
    <row r="21" spans="1:20" x14ac:dyDescent="0.35">
      <c r="A21" s="201" t="s">
        <v>954</v>
      </c>
      <c r="B21" s="200">
        <v>0</v>
      </c>
      <c r="C21" s="200">
        <v>73.41933613151005</v>
      </c>
      <c r="D21" s="200">
        <v>23.078564857194898</v>
      </c>
      <c r="E21" s="200">
        <v>0</v>
      </c>
      <c r="F21" s="200">
        <v>7.3834844851422972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73.41933613151005</v>
      </c>
      <c r="R21" s="200">
        <v>1</v>
      </c>
      <c r="S21" s="200">
        <v>0</v>
      </c>
      <c r="T21" s="200">
        <v>73.41933613151005</v>
      </c>
    </row>
    <row r="22" spans="1:20" x14ac:dyDescent="0.35">
      <c r="A22" s="201" t="s">
        <v>953</v>
      </c>
      <c r="B22" s="200">
        <v>5037.5181661605866</v>
      </c>
      <c r="C22" s="200">
        <v>0</v>
      </c>
      <c r="D22" s="200">
        <v>270.71669765564178</v>
      </c>
      <c r="E22" s="200">
        <v>104.0266569212499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5037.5181661605866</v>
      </c>
      <c r="Q22" s="200">
        <v>0</v>
      </c>
      <c r="R22" s="200">
        <v>1</v>
      </c>
      <c r="S22" s="200">
        <v>6152.426166049293</v>
      </c>
      <c r="T22" s="200">
        <v>1114.907999888705</v>
      </c>
    </row>
    <row r="23" spans="1:20" x14ac:dyDescent="0.35">
      <c r="A23" s="201" t="s">
        <v>952</v>
      </c>
      <c r="B23" s="200">
        <v>910.23378185899776</v>
      </c>
      <c r="C23" s="200">
        <v>0</v>
      </c>
      <c r="D23" s="200">
        <v>106.03296613955681</v>
      </c>
      <c r="E23" s="200">
        <v>127.1985785471016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910.23378185899776</v>
      </c>
      <c r="Q23" s="200">
        <v>0</v>
      </c>
      <c r="R23" s="200">
        <v>1</v>
      </c>
      <c r="S23" s="200">
        <v>1150.801621452264</v>
      </c>
      <c r="T23" s="200">
        <v>240.56783959326671</v>
      </c>
    </row>
    <row r="24" spans="1:20" x14ac:dyDescent="0.35">
      <c r="A24" s="201" t="s">
        <v>951</v>
      </c>
      <c r="B24" s="200">
        <v>0</v>
      </c>
      <c r="C24" s="200">
        <v>274.16904017224982</v>
      </c>
      <c r="D24" s="200">
        <v>46.019044132904348</v>
      </c>
      <c r="E24" s="200">
        <v>0</v>
      </c>
      <c r="F24" s="200">
        <v>14.72871466452375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274.16904017224982</v>
      </c>
      <c r="R24" s="200">
        <v>1</v>
      </c>
      <c r="S24" s="200">
        <v>225.55337360155599</v>
      </c>
      <c r="T24" s="200">
        <v>499.72241377380578</v>
      </c>
    </row>
    <row r="25" spans="1:20" x14ac:dyDescent="0.35">
      <c r="A25" s="201" t="s">
        <v>950</v>
      </c>
      <c r="B25" s="200">
        <v>0</v>
      </c>
      <c r="C25" s="200">
        <v>250.51000774531991</v>
      </c>
      <c r="D25" s="200">
        <v>114.5912578282954</v>
      </c>
      <c r="E25" s="200">
        <v>0</v>
      </c>
      <c r="F25" s="200">
        <v>6.9610850044593704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250.51000774531991</v>
      </c>
      <c r="R25" s="200">
        <v>1</v>
      </c>
      <c r="S25" s="200">
        <v>4098.6335858102011</v>
      </c>
      <c r="T25" s="200">
        <v>4349.143593555521</v>
      </c>
    </row>
    <row r="26" spans="1:20" x14ac:dyDescent="0.35">
      <c r="A26" s="201" t="s">
        <v>949</v>
      </c>
      <c r="B26" s="200">
        <v>0</v>
      </c>
      <c r="C26" s="200">
        <v>3.3322441924507529</v>
      </c>
      <c r="D26" s="200">
        <v>113.9374964784536</v>
      </c>
      <c r="E26" s="200">
        <v>0</v>
      </c>
      <c r="F26" s="200">
        <v>9.44439488134847E-3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3.3322441924507529</v>
      </c>
      <c r="R26" s="200">
        <v>1</v>
      </c>
      <c r="S26" s="200">
        <v>14.24723659739491</v>
      </c>
      <c r="T26" s="200">
        <v>17.579480789845661</v>
      </c>
    </row>
    <row r="27" spans="1:20" x14ac:dyDescent="0.35">
      <c r="A27" s="201" t="s">
        <v>948</v>
      </c>
      <c r="B27" s="200">
        <v>4690.7392252751633</v>
      </c>
      <c r="C27" s="200">
        <v>0</v>
      </c>
      <c r="D27" s="200">
        <v>171.49422798427969</v>
      </c>
      <c r="E27" s="200">
        <v>325.42052214046169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4690.7392252751633</v>
      </c>
      <c r="Q27" s="200">
        <v>0</v>
      </c>
      <c r="R27" s="200">
        <v>1</v>
      </c>
      <c r="S27" s="200">
        <v>7158.3433688735367</v>
      </c>
      <c r="T27" s="200">
        <v>2467.6041435983739</v>
      </c>
    </row>
    <row r="28" spans="1:20" x14ac:dyDescent="0.35">
      <c r="A28" s="201" t="s">
        <v>947</v>
      </c>
      <c r="B28" s="200">
        <v>6.194793801741433</v>
      </c>
      <c r="C28" s="200">
        <v>0</v>
      </c>
      <c r="D28" s="200">
        <v>18.01072414918211</v>
      </c>
      <c r="E28" s="200">
        <v>5.5286059034595263E-2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6.194793801741433</v>
      </c>
      <c r="Q28" s="200">
        <v>0</v>
      </c>
      <c r="R28" s="200">
        <v>1</v>
      </c>
      <c r="S28" s="200">
        <v>55.973354116241872</v>
      </c>
      <c r="T28" s="200">
        <v>49.778560314500439</v>
      </c>
    </row>
    <row r="29" spans="1:20" x14ac:dyDescent="0.35">
      <c r="A29" s="201" t="s">
        <v>946</v>
      </c>
      <c r="B29" s="200">
        <v>0</v>
      </c>
      <c r="C29" s="200">
        <v>360.61566526377521</v>
      </c>
      <c r="D29" s="200">
        <v>95.470211135599754</v>
      </c>
      <c r="E29" s="200">
        <v>0</v>
      </c>
      <c r="F29" s="200">
        <v>25.30349812295762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360.61566526377521</v>
      </c>
      <c r="R29" s="200">
        <v>1</v>
      </c>
      <c r="S29" s="200">
        <v>217.22847213671591</v>
      </c>
      <c r="T29" s="200">
        <v>577.84413740049104</v>
      </c>
    </row>
    <row r="30" spans="1:20" x14ac:dyDescent="0.35">
      <c r="A30" s="201" t="s">
        <v>945</v>
      </c>
      <c r="B30" s="200">
        <v>0</v>
      </c>
      <c r="C30" s="200">
        <v>0</v>
      </c>
      <c r="D30" s="200">
        <v>0</v>
      </c>
      <c r="E30" s="200">
        <v>0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0</v>
      </c>
      <c r="R30" s="200">
        <v>1</v>
      </c>
      <c r="S30" s="200">
        <v>0</v>
      </c>
      <c r="T30" s="200">
        <v>0</v>
      </c>
    </row>
    <row r="31" spans="1:20" x14ac:dyDescent="0.35">
      <c r="A31" s="201" t="s">
        <v>944</v>
      </c>
      <c r="B31" s="200">
        <v>17875.027587187738</v>
      </c>
      <c r="C31" s="200">
        <v>0</v>
      </c>
      <c r="D31" s="200">
        <v>80.877978038241309</v>
      </c>
      <c r="E31" s="200">
        <v>1520.710442119597</v>
      </c>
      <c r="F31" s="200">
        <v>0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17875.027587187738</v>
      </c>
      <c r="Q31" s="200">
        <v>0</v>
      </c>
      <c r="R31" s="200">
        <v>1</v>
      </c>
      <c r="S31" s="200">
        <v>128736.0288852649</v>
      </c>
      <c r="T31" s="200">
        <v>110861.0012980772</v>
      </c>
    </row>
    <row r="32" spans="1:20" x14ac:dyDescent="0.35">
      <c r="A32" s="201" t="s">
        <v>943</v>
      </c>
      <c r="B32" s="200">
        <v>38244.783081221409</v>
      </c>
      <c r="C32" s="200">
        <v>0</v>
      </c>
      <c r="D32" s="200">
        <v>81.425868241804423</v>
      </c>
      <c r="E32" s="200">
        <v>338.40277738398498</v>
      </c>
      <c r="F32" s="200">
        <v>0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38244.783081221409</v>
      </c>
      <c r="Q32" s="200">
        <v>0</v>
      </c>
      <c r="R32" s="200">
        <v>1</v>
      </c>
      <c r="S32" s="200">
        <v>130931.107044148</v>
      </c>
      <c r="T32" s="200">
        <v>92686.323962926574</v>
      </c>
    </row>
    <row r="33" spans="1:20" x14ac:dyDescent="0.35">
      <c r="A33" s="201" t="s">
        <v>942</v>
      </c>
      <c r="B33" s="200">
        <v>26.82773332474499</v>
      </c>
      <c r="C33" s="200">
        <v>0</v>
      </c>
      <c r="D33" s="200">
        <v>8.9624299471455178</v>
      </c>
      <c r="E33" s="200">
        <v>0.76815025874378573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26.82773332474499</v>
      </c>
      <c r="Q33" s="200">
        <v>0</v>
      </c>
      <c r="R33" s="200">
        <v>1</v>
      </c>
      <c r="S33" s="200">
        <v>26.82773332474499</v>
      </c>
      <c r="T33" s="200">
        <v>0</v>
      </c>
    </row>
    <row r="34" spans="1:20" x14ac:dyDescent="0.35">
      <c r="A34" s="201" t="s">
        <v>941</v>
      </c>
      <c r="B34" s="200">
        <v>1770.397856803638</v>
      </c>
      <c r="C34" s="200">
        <v>0</v>
      </c>
      <c r="D34" s="200">
        <v>56.228870366841889</v>
      </c>
      <c r="E34" s="200">
        <v>13.036821362371681</v>
      </c>
      <c r="F34" s="200">
        <v>0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1770.397856803638</v>
      </c>
      <c r="Q34" s="200">
        <v>0</v>
      </c>
      <c r="R34" s="200">
        <v>1</v>
      </c>
      <c r="S34" s="200">
        <v>4935.3841257033446</v>
      </c>
      <c r="T34" s="200">
        <v>3164.9862688997068</v>
      </c>
    </row>
    <row r="35" spans="1:20" x14ac:dyDescent="0.35">
      <c r="A35" s="201" t="s">
        <v>940</v>
      </c>
      <c r="B35" s="200">
        <v>0</v>
      </c>
      <c r="C35" s="200">
        <v>0</v>
      </c>
      <c r="D35" s="200">
        <v>0</v>
      </c>
      <c r="E35" s="200">
        <v>0</v>
      </c>
      <c r="F35" s="200">
        <v>0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0</v>
      </c>
      <c r="Q35" s="200">
        <v>0</v>
      </c>
      <c r="R35" s="200">
        <v>1</v>
      </c>
      <c r="S35" s="200">
        <v>0</v>
      </c>
      <c r="T35" s="200">
        <v>0</v>
      </c>
    </row>
    <row r="36" spans="1:20" x14ac:dyDescent="0.35">
      <c r="A36" s="201" t="s">
        <v>939</v>
      </c>
      <c r="B36" s="200">
        <v>5352.1952780527163</v>
      </c>
      <c r="C36" s="200">
        <v>0</v>
      </c>
      <c r="D36" s="200">
        <v>60.870792530554141</v>
      </c>
      <c r="E36" s="200">
        <v>69.219394248454506</v>
      </c>
      <c r="F36" s="200">
        <v>0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5352.1952780527163</v>
      </c>
      <c r="Q36" s="200">
        <v>0</v>
      </c>
      <c r="R36" s="200">
        <v>1</v>
      </c>
      <c r="S36" s="200">
        <v>11208.19606667086</v>
      </c>
      <c r="T36" s="200">
        <v>5856.0007886181475</v>
      </c>
    </row>
    <row r="37" spans="1:20" x14ac:dyDescent="0.35">
      <c r="A37" s="201" t="s">
        <v>938</v>
      </c>
      <c r="B37" s="200">
        <v>15814.55435559463</v>
      </c>
      <c r="C37" s="200">
        <v>0</v>
      </c>
      <c r="D37" s="200">
        <v>72.050936235010667</v>
      </c>
      <c r="E37" s="200">
        <v>157.86299106559059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15814.55435559463</v>
      </c>
      <c r="Q37" s="200">
        <v>0</v>
      </c>
      <c r="R37" s="200">
        <v>1</v>
      </c>
      <c r="S37" s="200">
        <v>20530.847463225611</v>
      </c>
      <c r="T37" s="200">
        <v>4716.2931076309842</v>
      </c>
    </row>
    <row r="38" spans="1:20" x14ac:dyDescent="0.35">
      <c r="A38" s="201" t="s">
        <v>937</v>
      </c>
      <c r="B38" s="200">
        <v>0</v>
      </c>
      <c r="C38" s="200">
        <v>13053.65777621523</v>
      </c>
      <c r="D38" s="200">
        <v>45.320311612348348</v>
      </c>
      <c r="E38" s="200">
        <v>0</v>
      </c>
      <c r="F38" s="200">
        <v>2294.2730358311519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13053.65777621523</v>
      </c>
      <c r="R38" s="200">
        <v>1</v>
      </c>
      <c r="S38" s="200">
        <v>6915.4185947024362</v>
      </c>
      <c r="T38" s="200">
        <v>19969.076370917661</v>
      </c>
    </row>
    <row r="39" spans="1:20" x14ac:dyDescent="0.35">
      <c r="A39" s="201" t="s">
        <v>936</v>
      </c>
      <c r="B39" s="200">
        <v>7582.1860011047756</v>
      </c>
      <c r="C39" s="200">
        <v>0</v>
      </c>
      <c r="D39" s="200">
        <v>150.82368492114671</v>
      </c>
      <c r="E39" s="200">
        <v>176.46807813269729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7582.1860011047756</v>
      </c>
      <c r="Q39" s="200">
        <v>0</v>
      </c>
      <c r="R39" s="200">
        <v>1</v>
      </c>
      <c r="S39" s="200">
        <v>22175.85351530751</v>
      </c>
      <c r="T39" s="200">
        <v>14593.667514202731</v>
      </c>
    </row>
    <row r="40" spans="1:20" x14ac:dyDescent="0.35">
      <c r="A40" s="201" t="s">
        <v>935</v>
      </c>
      <c r="B40" s="200">
        <v>14932.527946841739</v>
      </c>
      <c r="C40" s="200">
        <v>0</v>
      </c>
      <c r="D40" s="200">
        <v>106.3624855235239</v>
      </c>
      <c r="E40" s="200">
        <v>1923.424371262651</v>
      </c>
      <c r="F40" s="200">
        <v>0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14932.527946841739</v>
      </c>
      <c r="Q40" s="200">
        <v>0</v>
      </c>
      <c r="R40" s="200">
        <v>1</v>
      </c>
      <c r="S40" s="200">
        <v>29277.07705830421</v>
      </c>
      <c r="T40" s="200">
        <v>14344.54911146246</v>
      </c>
    </row>
    <row r="41" spans="1:20" x14ac:dyDescent="0.35">
      <c r="A41" s="201" t="s">
        <v>934</v>
      </c>
      <c r="B41" s="200">
        <v>0</v>
      </c>
      <c r="C41" s="200">
        <v>7392.1210529865284</v>
      </c>
      <c r="D41" s="200">
        <v>285.44601083181959</v>
      </c>
      <c r="E41" s="200">
        <v>0</v>
      </c>
      <c r="F41" s="200">
        <v>438.23647839884131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7392.1210529865284</v>
      </c>
      <c r="R41" s="200">
        <v>1</v>
      </c>
      <c r="S41" s="200">
        <v>2299.4907220605819</v>
      </c>
      <c r="T41" s="200">
        <v>9691.6117750471094</v>
      </c>
    </row>
    <row r="42" spans="1:20" x14ac:dyDescent="0.35">
      <c r="A42" s="201" t="s">
        <v>933</v>
      </c>
      <c r="B42" s="200">
        <v>22134.127396365238</v>
      </c>
      <c r="C42" s="200">
        <v>0</v>
      </c>
      <c r="D42" s="200">
        <v>111.0876390264734</v>
      </c>
      <c r="E42" s="200">
        <v>597.89539029012042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22134.127396365238</v>
      </c>
      <c r="Q42" s="200">
        <v>0</v>
      </c>
      <c r="R42" s="200">
        <v>1</v>
      </c>
      <c r="S42" s="200">
        <v>36495.648763648569</v>
      </c>
      <c r="T42" s="200">
        <v>14361.521367283331</v>
      </c>
    </row>
    <row r="43" spans="1:20" x14ac:dyDescent="0.35">
      <c r="A43" s="201" t="s">
        <v>932</v>
      </c>
      <c r="B43" s="200">
        <v>7461.4720241216564</v>
      </c>
      <c r="C43" s="200">
        <v>0</v>
      </c>
      <c r="D43" s="200">
        <v>49.903624915977773</v>
      </c>
      <c r="E43" s="200">
        <v>194.87671375153141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7461.4720241216564</v>
      </c>
      <c r="Q43" s="200">
        <v>0</v>
      </c>
      <c r="R43" s="200">
        <v>1</v>
      </c>
      <c r="S43" s="200">
        <v>11354.468833473689</v>
      </c>
      <c r="T43" s="200">
        <v>3892.9968093520361</v>
      </c>
    </row>
    <row r="44" spans="1:20" x14ac:dyDescent="0.35">
      <c r="A44" s="201" t="s">
        <v>931</v>
      </c>
      <c r="B44" s="200">
        <v>0</v>
      </c>
      <c r="C44" s="200">
        <v>2235.372923312992</v>
      </c>
      <c r="D44" s="200">
        <v>66.988176025458671</v>
      </c>
      <c r="E44" s="200">
        <v>0</v>
      </c>
      <c r="F44" s="200">
        <v>458.39092846088897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2235.372923312992</v>
      </c>
      <c r="R44" s="200">
        <v>1</v>
      </c>
      <c r="S44" s="200">
        <v>441.89196696856237</v>
      </c>
      <c r="T44" s="200">
        <v>2677.264890281554</v>
      </c>
    </row>
    <row r="45" spans="1:20" x14ac:dyDescent="0.35">
      <c r="A45" s="201" t="s">
        <v>930</v>
      </c>
      <c r="B45" s="200">
        <v>0</v>
      </c>
      <c r="C45" s="200">
        <v>146.1558881229972</v>
      </c>
      <c r="D45" s="200">
        <v>57.320647741917782</v>
      </c>
      <c r="E45" s="200">
        <v>0</v>
      </c>
      <c r="F45" s="200">
        <v>6.2411850772817594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146.1558881229972</v>
      </c>
      <c r="R45" s="200">
        <v>1</v>
      </c>
      <c r="S45" s="200">
        <v>312.65234418124157</v>
      </c>
      <c r="T45" s="200">
        <v>458.8082323042388</v>
      </c>
    </row>
    <row r="46" spans="1:20" x14ac:dyDescent="0.35">
      <c r="A46" s="201" t="s">
        <v>929</v>
      </c>
      <c r="B46" s="200">
        <v>0</v>
      </c>
      <c r="C46" s="200">
        <v>5792.1194917198764</v>
      </c>
      <c r="D46" s="200">
        <v>259.55099228528309</v>
      </c>
      <c r="E46" s="200">
        <v>0</v>
      </c>
      <c r="F46" s="200">
        <v>319.17097612076361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0</v>
      </c>
      <c r="Q46" s="200">
        <v>5792.1194917198764</v>
      </c>
      <c r="R46" s="200">
        <v>1</v>
      </c>
      <c r="S46" s="200">
        <v>7098.6233377108028</v>
      </c>
      <c r="T46" s="200">
        <v>12890.742829430679</v>
      </c>
    </row>
    <row r="47" spans="1:20" x14ac:dyDescent="0.35">
      <c r="A47" s="201" t="s">
        <v>928</v>
      </c>
      <c r="B47" s="200">
        <v>0</v>
      </c>
      <c r="C47" s="200">
        <v>7857.1239520761283</v>
      </c>
      <c r="D47" s="200">
        <v>232.7750609325247</v>
      </c>
      <c r="E47" s="200">
        <v>0</v>
      </c>
      <c r="F47" s="200">
        <v>935.16388048865372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0</v>
      </c>
      <c r="Q47" s="200">
        <v>7857.1239520761283</v>
      </c>
      <c r="R47" s="200">
        <v>1</v>
      </c>
      <c r="S47" s="200">
        <v>3101.651818074231</v>
      </c>
      <c r="T47" s="200">
        <v>10958.77577015036</v>
      </c>
    </row>
    <row r="48" spans="1:20" x14ac:dyDescent="0.35">
      <c r="A48" s="201" t="s">
        <v>927</v>
      </c>
      <c r="B48" s="200">
        <v>0</v>
      </c>
      <c r="C48" s="200">
        <v>2701.8935063668691</v>
      </c>
      <c r="D48" s="200">
        <v>269.61131510810333</v>
      </c>
      <c r="E48" s="200">
        <v>0</v>
      </c>
      <c r="F48" s="200">
        <v>688.45373808133968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2701.8935063668691</v>
      </c>
      <c r="R48" s="200">
        <v>1</v>
      </c>
      <c r="S48" s="200">
        <v>24118.870129898001</v>
      </c>
      <c r="T48" s="200">
        <v>26820.76363626487</v>
      </c>
    </row>
    <row r="49" spans="1:20" x14ac:dyDescent="0.35">
      <c r="A49" s="201" t="s">
        <v>926</v>
      </c>
      <c r="B49" s="200">
        <v>0</v>
      </c>
      <c r="C49" s="200">
        <v>2488.825011516918</v>
      </c>
      <c r="D49" s="200">
        <v>46.269909279131497</v>
      </c>
      <c r="E49" s="200">
        <v>0</v>
      </c>
      <c r="F49" s="200">
        <v>1042.56471659863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2488.825011516918</v>
      </c>
      <c r="R49" s="200">
        <v>1</v>
      </c>
      <c r="S49" s="200">
        <v>2270.1664180726548</v>
      </c>
      <c r="T49" s="200">
        <v>4758.9914295895724</v>
      </c>
    </row>
    <row r="50" spans="1:20" x14ac:dyDescent="0.35">
      <c r="A50" s="201" t="s">
        <v>925</v>
      </c>
      <c r="B50" s="200">
        <v>3632.439326604047</v>
      </c>
      <c r="C50" s="200">
        <v>0</v>
      </c>
      <c r="D50" s="200">
        <v>39.287355822686742</v>
      </c>
      <c r="E50" s="200">
        <v>452.04025027893482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3632.439326604047</v>
      </c>
      <c r="Q50" s="200">
        <v>0</v>
      </c>
      <c r="R50" s="200">
        <v>1</v>
      </c>
      <c r="S50" s="200">
        <v>4346.5421843337308</v>
      </c>
      <c r="T50" s="200">
        <v>714.10285772968416</v>
      </c>
    </row>
    <row r="51" spans="1:20" x14ac:dyDescent="0.35">
      <c r="A51" s="201" t="s">
        <v>924</v>
      </c>
      <c r="B51" s="200">
        <v>349.21567967036401</v>
      </c>
      <c r="C51" s="200">
        <v>0</v>
      </c>
      <c r="D51" s="200">
        <v>29.270259493962541</v>
      </c>
      <c r="E51" s="200">
        <v>9.2288893197075144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349.21567967036401</v>
      </c>
      <c r="Q51" s="200">
        <v>0</v>
      </c>
      <c r="R51" s="200">
        <v>1</v>
      </c>
      <c r="S51" s="200">
        <v>1292.837661656361</v>
      </c>
      <c r="T51" s="200">
        <v>943.62198198599651</v>
      </c>
    </row>
    <row r="52" spans="1:20" x14ac:dyDescent="0.35">
      <c r="A52" s="201" t="s">
        <v>923</v>
      </c>
      <c r="B52" s="200">
        <v>3896.9129939412451</v>
      </c>
      <c r="C52" s="200">
        <v>0</v>
      </c>
      <c r="D52" s="200">
        <v>122.9707761048769</v>
      </c>
      <c r="E52" s="200">
        <v>205.71340227074401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3896.9129939412451</v>
      </c>
      <c r="Q52" s="200">
        <v>0</v>
      </c>
      <c r="R52" s="200">
        <v>1</v>
      </c>
      <c r="S52" s="200">
        <v>13503.88197727704</v>
      </c>
      <c r="T52" s="200">
        <v>9606.9689833357952</v>
      </c>
    </row>
    <row r="53" spans="1:20" x14ac:dyDescent="0.35">
      <c r="A53" s="201" t="s">
        <v>922</v>
      </c>
      <c r="B53" s="200">
        <v>5596.1546953686493</v>
      </c>
      <c r="C53" s="200">
        <v>0</v>
      </c>
      <c r="D53" s="200">
        <v>209.04589034920551</v>
      </c>
      <c r="E53" s="200">
        <v>586.10783956222417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5596.1546953686493</v>
      </c>
      <c r="Q53" s="200">
        <v>0</v>
      </c>
      <c r="R53" s="200">
        <v>1</v>
      </c>
      <c r="S53" s="200">
        <v>10401.685866935781</v>
      </c>
      <c r="T53" s="200">
        <v>4805.5311715671351</v>
      </c>
    </row>
    <row r="54" spans="1:20" x14ac:dyDescent="0.35">
      <c r="A54" s="201" t="s">
        <v>921</v>
      </c>
      <c r="B54" s="200">
        <v>232.64562229834559</v>
      </c>
      <c r="C54" s="200">
        <v>0</v>
      </c>
      <c r="D54" s="200">
        <v>86.385069032023239</v>
      </c>
      <c r="E54" s="200">
        <v>12.96881061559665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232.64562229834559</v>
      </c>
      <c r="Q54" s="200">
        <v>0</v>
      </c>
      <c r="R54" s="200">
        <v>1</v>
      </c>
      <c r="S54" s="200">
        <v>2642.4494219050612</v>
      </c>
      <c r="T54" s="200">
        <v>2409.8037996067151</v>
      </c>
    </row>
    <row r="55" spans="1:20" x14ac:dyDescent="0.35">
      <c r="A55" s="201" t="s">
        <v>920</v>
      </c>
      <c r="B55" s="200">
        <v>685.62674079584212</v>
      </c>
      <c r="C55" s="200">
        <v>0</v>
      </c>
      <c r="D55" s="200">
        <v>106.8492001624971</v>
      </c>
      <c r="E55" s="200">
        <v>31.4301437709833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685.62674079584212</v>
      </c>
      <c r="Q55" s="200">
        <v>0</v>
      </c>
      <c r="R55" s="200">
        <v>1</v>
      </c>
      <c r="S55" s="200">
        <v>5239.7400809727142</v>
      </c>
      <c r="T55" s="200">
        <v>4554.113340176872</v>
      </c>
    </row>
    <row r="56" spans="1:20" x14ac:dyDescent="0.35">
      <c r="A56" s="201" t="s">
        <v>919</v>
      </c>
      <c r="B56" s="200">
        <v>0</v>
      </c>
      <c r="C56" s="200">
        <v>2062.6172074617211</v>
      </c>
      <c r="D56" s="200">
        <v>40.241960313463913</v>
      </c>
      <c r="E56" s="200">
        <v>0</v>
      </c>
      <c r="F56" s="200">
        <v>248.87163524392821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2062.6172074617211</v>
      </c>
      <c r="R56" s="200">
        <v>1</v>
      </c>
      <c r="S56" s="200">
        <v>1444.214522351909</v>
      </c>
      <c r="T56" s="200">
        <v>3506.8317298136299</v>
      </c>
    </row>
    <row r="57" spans="1:20" x14ac:dyDescent="0.35">
      <c r="A57" s="201" t="s">
        <v>918</v>
      </c>
      <c r="B57" s="200">
        <v>9834.928496862025</v>
      </c>
      <c r="C57" s="200">
        <v>0</v>
      </c>
      <c r="D57" s="200">
        <v>282.25695324036627</v>
      </c>
      <c r="E57" s="200">
        <v>1219.4045011698261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9834.928496862025</v>
      </c>
      <c r="Q57" s="200">
        <v>0</v>
      </c>
      <c r="R57" s="200">
        <v>1</v>
      </c>
      <c r="S57" s="200">
        <v>14425.568121842671</v>
      </c>
      <c r="T57" s="200">
        <v>4590.6396249806421</v>
      </c>
    </row>
    <row r="58" spans="1:20" x14ac:dyDescent="0.35">
      <c r="A58" s="201" t="s">
        <v>917</v>
      </c>
      <c r="B58" s="200">
        <v>749.230006026051</v>
      </c>
      <c r="C58" s="200">
        <v>0</v>
      </c>
      <c r="D58" s="200">
        <v>21.336791848989051</v>
      </c>
      <c r="E58" s="200">
        <v>49.141434953457569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749.230006026051</v>
      </c>
      <c r="Q58" s="200">
        <v>0</v>
      </c>
      <c r="R58" s="200">
        <v>1</v>
      </c>
      <c r="S58" s="200">
        <v>1339.021051279374</v>
      </c>
      <c r="T58" s="200">
        <v>589.79104525332343</v>
      </c>
    </row>
    <row r="59" spans="1:20" x14ac:dyDescent="0.35">
      <c r="A59" s="201" t="s">
        <v>916</v>
      </c>
      <c r="B59" s="200">
        <v>0</v>
      </c>
      <c r="C59" s="200">
        <v>1959.9985894230649</v>
      </c>
      <c r="D59" s="200">
        <v>177.16153035886239</v>
      </c>
      <c r="E59" s="200">
        <v>0</v>
      </c>
      <c r="F59" s="200">
        <v>834.44190168472016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1959.9985894230649</v>
      </c>
      <c r="R59" s="200">
        <v>1</v>
      </c>
      <c r="S59" s="200">
        <v>12476.7512685124</v>
      </c>
      <c r="T59" s="200">
        <v>14436.74985793546</v>
      </c>
    </row>
    <row r="60" spans="1:20" x14ac:dyDescent="0.35">
      <c r="A60" s="201" t="s">
        <v>915</v>
      </c>
      <c r="B60" s="200">
        <v>251.79201500854461</v>
      </c>
      <c r="C60" s="200">
        <v>0</v>
      </c>
      <c r="D60" s="200">
        <v>18.023960167675249</v>
      </c>
      <c r="E60" s="200">
        <v>70.402972177415009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251.79201500854461</v>
      </c>
      <c r="Q60" s="200">
        <v>0</v>
      </c>
      <c r="R60" s="200">
        <v>1</v>
      </c>
      <c r="S60" s="200">
        <v>718.63691668561228</v>
      </c>
      <c r="T60" s="200">
        <v>466.8449016770677</v>
      </c>
    </row>
    <row r="61" spans="1:20" x14ac:dyDescent="0.35">
      <c r="A61" s="201" t="s">
        <v>914</v>
      </c>
      <c r="B61" s="200">
        <v>0</v>
      </c>
      <c r="C61" s="200">
        <v>358.83572466195068</v>
      </c>
      <c r="D61" s="200">
        <v>117.1691537206044</v>
      </c>
      <c r="E61" s="200">
        <v>0</v>
      </c>
      <c r="F61" s="200">
        <v>77.58062078159837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358.83572466195068</v>
      </c>
      <c r="R61" s="200">
        <v>1</v>
      </c>
      <c r="S61" s="200">
        <v>3437.9200811448359</v>
      </c>
      <c r="T61" s="200">
        <v>3796.7558058067871</v>
      </c>
    </row>
    <row r="62" spans="1:20" x14ac:dyDescent="0.35">
      <c r="A62" s="201" t="s">
        <v>913</v>
      </c>
      <c r="B62" s="200">
        <v>0</v>
      </c>
      <c r="C62" s="200">
        <v>1355.939273429746</v>
      </c>
      <c r="D62" s="200">
        <v>52.606942105454713</v>
      </c>
      <c r="E62" s="200">
        <v>0</v>
      </c>
      <c r="F62" s="200">
        <v>196.19335463716641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1355.939273429746</v>
      </c>
      <c r="R62" s="200">
        <v>1</v>
      </c>
      <c r="S62" s="200">
        <v>1236.8946808359051</v>
      </c>
      <c r="T62" s="200">
        <v>2592.8339542656508</v>
      </c>
    </row>
    <row r="63" spans="1:20" x14ac:dyDescent="0.35">
      <c r="A63" s="201" t="s">
        <v>912</v>
      </c>
      <c r="B63" s="200">
        <v>363.41946510150137</v>
      </c>
      <c r="C63" s="200">
        <v>0</v>
      </c>
      <c r="D63" s="200">
        <v>121.70945827173669</v>
      </c>
      <c r="E63" s="200">
        <v>11.080010242287941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363.41946510150137</v>
      </c>
      <c r="Q63" s="200">
        <v>0</v>
      </c>
      <c r="R63" s="200">
        <v>1</v>
      </c>
      <c r="S63" s="200">
        <v>2207.1229323533889</v>
      </c>
      <c r="T63" s="200">
        <v>1843.703467251888</v>
      </c>
    </row>
    <row r="64" spans="1:20" x14ac:dyDescent="0.35">
      <c r="A64" s="201" t="s">
        <v>911</v>
      </c>
      <c r="B64" s="200">
        <v>0</v>
      </c>
      <c r="C64" s="200">
        <v>1019.80212675313</v>
      </c>
      <c r="D64" s="200">
        <v>475.83929811163648</v>
      </c>
      <c r="E64" s="200">
        <v>0</v>
      </c>
      <c r="F64" s="200">
        <v>1049.295594455702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1019.80212675313</v>
      </c>
      <c r="R64" s="200">
        <v>1</v>
      </c>
      <c r="S64" s="200">
        <v>0</v>
      </c>
      <c r="T64" s="200">
        <v>1019.80212675313</v>
      </c>
    </row>
    <row r="65" spans="1:20" x14ac:dyDescent="0.35">
      <c r="A65" s="201" t="s">
        <v>910</v>
      </c>
      <c r="B65" s="200">
        <v>115.90161870932231</v>
      </c>
      <c r="C65" s="200">
        <v>0</v>
      </c>
      <c r="D65" s="200">
        <v>42.016322219426023</v>
      </c>
      <c r="E65" s="200">
        <v>130.67815657717881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115.90161870932231</v>
      </c>
      <c r="Q65" s="200">
        <v>0</v>
      </c>
      <c r="R65" s="200">
        <v>1</v>
      </c>
      <c r="S65" s="200">
        <v>1408.9929384213931</v>
      </c>
      <c r="T65" s="200">
        <v>1293.091319712071</v>
      </c>
    </row>
    <row r="66" spans="1:20" x14ac:dyDescent="0.35">
      <c r="A66" s="201" t="s">
        <v>909</v>
      </c>
      <c r="B66" s="200">
        <v>0</v>
      </c>
      <c r="C66" s="200">
        <v>326.4945716773376</v>
      </c>
      <c r="D66" s="200">
        <v>113.1143950502814</v>
      </c>
      <c r="E66" s="200">
        <v>0</v>
      </c>
      <c r="F66" s="200">
        <v>470.32546524861948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326.4945716773376</v>
      </c>
      <c r="R66" s="200">
        <v>1</v>
      </c>
      <c r="S66" s="200">
        <v>764.47749499254417</v>
      </c>
      <c r="T66" s="200">
        <v>1090.972066669882</v>
      </c>
    </row>
    <row r="67" spans="1:20" x14ac:dyDescent="0.35">
      <c r="A67" s="201" t="s">
        <v>908</v>
      </c>
      <c r="B67" s="200">
        <v>0</v>
      </c>
      <c r="C67" s="200">
        <v>1581.983134291017</v>
      </c>
      <c r="D67" s="200">
        <v>218.26180231109871</v>
      </c>
      <c r="E67" s="200">
        <v>0</v>
      </c>
      <c r="F67" s="200">
        <v>1652.896592681034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1581.983134291017</v>
      </c>
      <c r="R67" s="200">
        <v>1</v>
      </c>
      <c r="S67" s="200">
        <v>1727.4367749121011</v>
      </c>
      <c r="T67" s="200">
        <v>3309.4199092031181</v>
      </c>
    </row>
    <row r="68" spans="1:20" x14ac:dyDescent="0.35">
      <c r="A68" s="201" t="s">
        <v>907</v>
      </c>
      <c r="B68" s="200">
        <v>1071.5365294093119</v>
      </c>
      <c r="C68" s="200">
        <v>0</v>
      </c>
      <c r="D68" s="200">
        <v>86.014765244022428</v>
      </c>
      <c r="E68" s="200">
        <v>215.9081073117317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1071.5365294093119</v>
      </c>
      <c r="Q68" s="200">
        <v>0</v>
      </c>
      <c r="R68" s="200">
        <v>1</v>
      </c>
      <c r="S68" s="200">
        <v>1916.7685789241971</v>
      </c>
      <c r="T68" s="200">
        <v>845.23204951488458</v>
      </c>
    </row>
    <row r="69" spans="1:20" x14ac:dyDescent="0.35">
      <c r="A69" s="201" t="s">
        <v>906</v>
      </c>
      <c r="B69" s="200">
        <v>0</v>
      </c>
      <c r="C69" s="200">
        <v>1489.8686488711439</v>
      </c>
      <c r="D69" s="200">
        <v>126.58031656216281</v>
      </c>
      <c r="E69" s="200">
        <v>0</v>
      </c>
      <c r="F69" s="200">
        <v>309.75361276337247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1489.8686488711439</v>
      </c>
      <c r="R69" s="200">
        <v>1</v>
      </c>
      <c r="S69" s="200">
        <v>5080.1426966450208</v>
      </c>
      <c r="T69" s="200">
        <v>6570.0113455161654</v>
      </c>
    </row>
    <row r="70" spans="1:20" x14ac:dyDescent="0.35">
      <c r="A70" s="201" t="s">
        <v>905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904</v>
      </c>
      <c r="B71" s="200">
        <v>2123.736602508513</v>
      </c>
      <c r="C71" s="200">
        <v>0</v>
      </c>
      <c r="D71" s="200">
        <v>250.71306010753921</v>
      </c>
      <c r="E71" s="200">
        <v>514.67497890797017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2123.736602508513</v>
      </c>
      <c r="Q71" s="200">
        <v>0</v>
      </c>
      <c r="R71" s="200">
        <v>1</v>
      </c>
      <c r="S71" s="200">
        <v>2950.8073167987168</v>
      </c>
      <c r="T71" s="200">
        <v>827.07071429020414</v>
      </c>
    </row>
    <row r="72" spans="1:20" x14ac:dyDescent="0.35">
      <c r="A72" s="201" t="s">
        <v>903</v>
      </c>
      <c r="B72" s="200">
        <v>101.88895468881719</v>
      </c>
      <c r="C72" s="200">
        <v>0</v>
      </c>
      <c r="D72" s="200">
        <v>33.734138920187299</v>
      </c>
      <c r="E72" s="200">
        <v>94.332862238096979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101.88895468881719</v>
      </c>
      <c r="Q72" s="200">
        <v>0</v>
      </c>
      <c r="R72" s="200">
        <v>1</v>
      </c>
      <c r="S72" s="200">
        <v>101.88895468881719</v>
      </c>
      <c r="T72" s="200">
        <v>0</v>
      </c>
    </row>
    <row r="73" spans="1:20" x14ac:dyDescent="0.35">
      <c r="A73" s="201" t="s">
        <v>902</v>
      </c>
      <c r="B73" s="200">
        <v>0</v>
      </c>
      <c r="C73" s="200">
        <v>178.6422176623349</v>
      </c>
      <c r="D73" s="200">
        <v>8.613098560799699</v>
      </c>
      <c r="E73" s="200">
        <v>0</v>
      </c>
      <c r="F73" s="200">
        <v>42.006108075570921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178.6422176623349</v>
      </c>
      <c r="R73" s="200">
        <v>1</v>
      </c>
      <c r="S73" s="200">
        <v>91.750672506893054</v>
      </c>
      <c r="T73" s="200">
        <v>270.392890169228</v>
      </c>
    </row>
    <row r="74" spans="1:20" x14ac:dyDescent="0.35">
      <c r="A74" s="201" t="s">
        <v>901</v>
      </c>
      <c r="B74" s="200">
        <v>0</v>
      </c>
      <c r="C74" s="200">
        <v>1147.85465466703</v>
      </c>
      <c r="D74" s="200">
        <v>86.132989261537446</v>
      </c>
      <c r="E74" s="200">
        <v>0</v>
      </c>
      <c r="F74" s="200">
        <v>1184.2463184435769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1147.85465466703</v>
      </c>
      <c r="R74" s="200">
        <v>1</v>
      </c>
      <c r="S74" s="200">
        <v>444.25839540671501</v>
      </c>
      <c r="T74" s="200">
        <v>1592.1130500737449</v>
      </c>
    </row>
    <row r="75" spans="1:20" x14ac:dyDescent="0.35">
      <c r="A75" s="201" t="s">
        <v>900</v>
      </c>
      <c r="B75" s="200">
        <v>559.00566821961183</v>
      </c>
      <c r="C75" s="200">
        <v>0</v>
      </c>
      <c r="D75" s="200">
        <v>86.587091666765232</v>
      </c>
      <c r="E75" s="200">
        <v>23.636922387242091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559.00566821961183</v>
      </c>
      <c r="Q75" s="200">
        <v>0</v>
      </c>
      <c r="R75" s="200">
        <v>1</v>
      </c>
      <c r="S75" s="200">
        <v>3898.7645582763698</v>
      </c>
      <c r="T75" s="200">
        <v>3339.758890056758</v>
      </c>
    </row>
    <row r="76" spans="1:20" x14ac:dyDescent="0.35">
      <c r="A76" s="201" t="s">
        <v>899</v>
      </c>
      <c r="B76" s="200">
        <v>296.49629960468599</v>
      </c>
      <c r="C76" s="200">
        <v>0</v>
      </c>
      <c r="D76" s="200">
        <v>34.506741715358082</v>
      </c>
      <c r="E76" s="200">
        <v>529.38613818883539</v>
      </c>
      <c r="F76" s="200">
        <v>0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296.49629960468599</v>
      </c>
      <c r="Q76" s="200">
        <v>0</v>
      </c>
      <c r="R76" s="200">
        <v>1</v>
      </c>
      <c r="S76" s="200">
        <v>569.99063578550818</v>
      </c>
      <c r="T76" s="200">
        <v>273.49433618082207</v>
      </c>
    </row>
    <row r="77" spans="1:20" x14ac:dyDescent="0.35">
      <c r="A77" s="201" t="s">
        <v>898</v>
      </c>
      <c r="B77" s="200">
        <v>568.83463721367457</v>
      </c>
      <c r="C77" s="200">
        <v>0</v>
      </c>
      <c r="D77" s="200">
        <v>42.756795253154387</v>
      </c>
      <c r="E77" s="200" t="s">
        <v>990</v>
      </c>
      <c r="F77" s="200">
        <v>0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568.83463721367457</v>
      </c>
      <c r="Q77" s="200">
        <v>0</v>
      </c>
      <c r="R77" s="200">
        <v>1</v>
      </c>
      <c r="S77" s="200">
        <v>740.4622374674509</v>
      </c>
      <c r="T77" s="200">
        <v>171.62760025377639</v>
      </c>
    </row>
    <row r="78" spans="1:20" x14ac:dyDescent="0.35">
      <c r="A78" s="201" t="s">
        <v>897</v>
      </c>
      <c r="B78" s="200">
        <v>4804.9046884087147</v>
      </c>
      <c r="C78" s="200">
        <v>0</v>
      </c>
      <c r="D78" s="200">
        <v>39.331260802909547</v>
      </c>
      <c r="E78" s="200">
        <v>175765.15923459179</v>
      </c>
      <c r="F78" s="200">
        <v>0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4804.9046884087147</v>
      </c>
      <c r="Q78" s="200">
        <v>0</v>
      </c>
      <c r="R78" s="200">
        <v>1</v>
      </c>
      <c r="S78" s="200">
        <v>8050.5275939644234</v>
      </c>
      <c r="T78" s="200">
        <v>3245.6229055557078</v>
      </c>
    </row>
    <row r="79" spans="1:20" x14ac:dyDescent="0.35">
      <c r="A79" s="201" t="s">
        <v>896</v>
      </c>
      <c r="B79" s="200">
        <v>3771.0806481795848</v>
      </c>
      <c r="C79" s="200">
        <v>0</v>
      </c>
      <c r="D79" s="200">
        <v>63.575118045682743</v>
      </c>
      <c r="E79" s="200">
        <v>6039.5052699487196</v>
      </c>
      <c r="F79" s="200">
        <v>0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3771.0806481795848</v>
      </c>
      <c r="Q79" s="200">
        <v>0</v>
      </c>
      <c r="R79" s="200">
        <v>1</v>
      </c>
      <c r="S79" s="200">
        <v>4938.4786176579801</v>
      </c>
      <c r="T79" s="200">
        <v>1167.397969478395</v>
      </c>
    </row>
    <row r="80" spans="1:20" x14ac:dyDescent="0.35">
      <c r="A80" s="201" t="s">
        <v>895</v>
      </c>
      <c r="B80" s="200">
        <v>19449.762422725871</v>
      </c>
      <c r="C80" s="200">
        <v>0</v>
      </c>
      <c r="D80" s="200">
        <v>181.0686067543667</v>
      </c>
      <c r="E80" s="200">
        <v>248841.41357247729</v>
      </c>
      <c r="F80" s="200">
        <v>0</v>
      </c>
      <c r="G80" s="200">
        <v>0</v>
      </c>
      <c r="H80" s="200">
        <v>1</v>
      </c>
      <c r="I80" s="200">
        <v>1</v>
      </c>
      <c r="J80" s="200">
        <v>1</v>
      </c>
      <c r="K80" s="200">
        <v>1</v>
      </c>
      <c r="L80" s="200">
        <v>0</v>
      </c>
      <c r="M80" s="200">
        <v>0</v>
      </c>
      <c r="N80" s="200">
        <v>0</v>
      </c>
      <c r="O80" s="200">
        <v>0</v>
      </c>
      <c r="P80" s="200">
        <v>19449.762422725871</v>
      </c>
      <c r="Q80" s="200">
        <v>0</v>
      </c>
      <c r="R80" s="200">
        <v>1</v>
      </c>
      <c r="S80" s="200">
        <v>20067.92123825481</v>
      </c>
      <c r="T80" s="200">
        <v>618.15881552894666</v>
      </c>
    </row>
    <row r="81" spans="1:20" x14ac:dyDescent="0.35">
      <c r="A81" s="201" t="s">
        <v>894</v>
      </c>
      <c r="B81" s="200">
        <v>84796.485282946975</v>
      </c>
      <c r="C81" s="200">
        <v>0</v>
      </c>
      <c r="D81" s="200">
        <v>105.8771365334127</v>
      </c>
      <c r="E81" s="200">
        <v>440491.13156723062</v>
      </c>
      <c r="F81" s="200">
        <v>0</v>
      </c>
      <c r="G81" s="200">
        <v>0</v>
      </c>
      <c r="H81" s="200">
        <v>1</v>
      </c>
      <c r="I81" s="200">
        <v>1</v>
      </c>
      <c r="J81" s="200">
        <v>1</v>
      </c>
      <c r="K81" s="200">
        <v>1</v>
      </c>
      <c r="L81" s="200">
        <v>0</v>
      </c>
      <c r="M81" s="200">
        <v>0</v>
      </c>
      <c r="N81" s="200">
        <v>0</v>
      </c>
      <c r="O81" s="200">
        <v>0</v>
      </c>
      <c r="P81" s="200">
        <v>84796.485282946975</v>
      </c>
      <c r="Q81" s="200">
        <v>0</v>
      </c>
      <c r="R81" s="200">
        <v>1</v>
      </c>
      <c r="S81" s="200">
        <v>184128.1459589233</v>
      </c>
      <c r="T81" s="200">
        <v>99331.660675976324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FEA3F2-F471-4FE2-98F4-2B25BBBF3724}">
  <dimension ref="A1:Y81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965</v>
      </c>
    </row>
    <row r="6" spans="1:25" x14ac:dyDescent="0.35">
      <c r="A6" s="201" t="s">
        <v>873</v>
      </c>
      <c r="B6" s="200" t="s">
        <v>964</v>
      </c>
    </row>
    <row r="7" spans="1:25" x14ac:dyDescent="0.35">
      <c r="A7" s="201" t="s">
        <v>872</v>
      </c>
      <c r="B7" s="200">
        <v>16602</v>
      </c>
    </row>
    <row r="8" spans="1:25" x14ac:dyDescent="0.35">
      <c r="A8" s="201" t="s">
        <v>871</v>
      </c>
      <c r="B8" s="200">
        <v>8577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963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939</v>
      </c>
    </row>
    <row r="15" spans="1:25" s="202" customFormat="1" ht="50" customHeight="1" x14ac:dyDescent="0.35">
      <c r="A15" s="202" t="s">
        <v>4</v>
      </c>
      <c r="B15" s="202" t="s">
        <v>961</v>
      </c>
      <c r="C15" s="202" t="s">
        <v>960</v>
      </c>
      <c r="D15" s="202" t="s">
        <v>164</v>
      </c>
      <c r="E15" s="202" t="s">
        <v>287</v>
      </c>
      <c r="F15" s="202" t="s">
        <v>289</v>
      </c>
      <c r="G15" s="202" t="s">
        <v>977</v>
      </c>
      <c r="H15" s="202" t="s">
        <v>976</v>
      </c>
      <c r="I15" s="202" t="s">
        <v>975</v>
      </c>
      <c r="J15" s="202" t="s">
        <v>974</v>
      </c>
      <c r="K15" s="202" t="s">
        <v>973</v>
      </c>
      <c r="L15" s="202" t="s">
        <v>972</v>
      </c>
      <c r="M15" s="202" t="s">
        <v>971</v>
      </c>
      <c r="N15" s="202" t="s">
        <v>970</v>
      </c>
      <c r="O15" s="202" t="s">
        <v>969</v>
      </c>
      <c r="P15" s="202" t="s">
        <v>968</v>
      </c>
      <c r="Q15" s="202" t="s">
        <v>967</v>
      </c>
      <c r="R15" s="202" t="s">
        <v>966</v>
      </c>
      <c r="S15" s="202" t="s">
        <v>961</v>
      </c>
      <c r="T15" s="202" t="s">
        <v>960</v>
      </c>
      <c r="U15" s="202" t="s">
        <v>988</v>
      </c>
      <c r="V15" s="202" t="s">
        <v>987</v>
      </c>
      <c r="W15" s="202" t="s">
        <v>982</v>
      </c>
      <c r="X15" s="202" t="s">
        <v>985</v>
      </c>
      <c r="Y15" s="202" t="s">
        <v>980</v>
      </c>
    </row>
    <row r="16" spans="1:25" x14ac:dyDescent="0.35">
      <c r="A16" s="201" t="s">
        <v>478</v>
      </c>
      <c r="B16" s="200">
        <v>0</v>
      </c>
      <c r="C16" s="200">
        <v>40616.119186335927</v>
      </c>
      <c r="D16" s="200">
        <v>0</v>
      </c>
      <c r="E16" s="200">
        <v>0</v>
      </c>
      <c r="F16" s="200">
        <v>0</v>
      </c>
      <c r="G16" s="200">
        <v>56900.175072312013</v>
      </c>
      <c r="H16" s="200">
        <v>1</v>
      </c>
      <c r="I16" s="200">
        <v>1</v>
      </c>
      <c r="J16" s="200">
        <v>1</v>
      </c>
      <c r="K16" s="200">
        <v>1</v>
      </c>
      <c r="L16" s="200">
        <v>-1245.875501685106</v>
      </c>
      <c r="M16" s="200">
        <v>823364.65287275554</v>
      </c>
      <c r="N16" s="200">
        <v>838402.83325704653</v>
      </c>
      <c r="O16" s="200">
        <v>15038.18038429099</v>
      </c>
      <c r="P16" s="200">
        <v>49544.417499387528</v>
      </c>
      <c r="Q16" s="200">
        <v>90160.536685723462</v>
      </c>
      <c r="R16" s="200">
        <v>1</v>
      </c>
      <c r="S16" s="200">
        <v>397993.67863655213</v>
      </c>
      <c r="T16" s="200">
        <v>438609.79782288801</v>
      </c>
      <c r="U16" s="199">
        <v>172302.8910386567</v>
      </c>
      <c r="V16" s="199">
        <v>168391.89901878999</v>
      </c>
      <c r="W16" s="199">
        <v>225292.074091102</v>
      </c>
      <c r="X16" s="199">
        <v>44060.064992420877</v>
      </c>
      <c r="Y16" s="199">
        <v>42814.189490735771</v>
      </c>
    </row>
    <row r="17" spans="1:20" x14ac:dyDescent="0.35">
      <c r="A17" s="201" t="s">
        <v>958</v>
      </c>
      <c r="B17" s="200">
        <v>0</v>
      </c>
      <c r="C17" s="200">
        <v>914.37145929942903</v>
      </c>
      <c r="D17" s="200">
        <v>25.791923249971191</v>
      </c>
      <c r="E17" s="200">
        <v>0</v>
      </c>
      <c r="F17" s="200">
        <v>1.7116452493666441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914.37145929942903</v>
      </c>
      <c r="R17" s="200">
        <v>1</v>
      </c>
      <c r="S17" s="200">
        <v>964.05052319394372</v>
      </c>
      <c r="T17" s="200">
        <v>1878.421982493373</v>
      </c>
    </row>
    <row r="18" spans="1:20" x14ac:dyDescent="0.35">
      <c r="A18" s="201" t="s">
        <v>957</v>
      </c>
      <c r="B18" s="200">
        <v>905.20737868362289</v>
      </c>
      <c r="C18" s="200">
        <v>0</v>
      </c>
      <c r="D18" s="200">
        <v>34.251236354280302</v>
      </c>
      <c r="E18" s="200">
        <v>3.7388923891467098</v>
      </c>
      <c r="F18" s="200">
        <v>0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905.20737868362289</v>
      </c>
      <c r="Q18" s="200">
        <v>0</v>
      </c>
      <c r="R18" s="200">
        <v>1</v>
      </c>
      <c r="S18" s="200">
        <v>2228.900477912603</v>
      </c>
      <c r="T18" s="200">
        <v>1323.6930992289799</v>
      </c>
    </row>
    <row r="19" spans="1:20" x14ac:dyDescent="0.35">
      <c r="A19" s="201" t="s">
        <v>956</v>
      </c>
      <c r="B19" s="200">
        <v>25.024305648531989</v>
      </c>
      <c r="C19" s="200">
        <v>0</v>
      </c>
      <c r="D19" s="200">
        <v>8.078239624509024</v>
      </c>
      <c r="E19" s="200">
        <v>0.67106061873230405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25.024305648531989</v>
      </c>
      <c r="Q19" s="200">
        <v>0</v>
      </c>
      <c r="R19" s="200">
        <v>1</v>
      </c>
      <c r="S19" s="200">
        <v>360.79277670030132</v>
      </c>
      <c r="T19" s="200">
        <v>335.76847105176932</v>
      </c>
    </row>
    <row r="20" spans="1:20" x14ac:dyDescent="0.35">
      <c r="A20" s="201" t="s">
        <v>955</v>
      </c>
      <c r="B20" s="200">
        <v>0</v>
      </c>
      <c r="C20" s="200">
        <v>425.4030403840211</v>
      </c>
      <c r="D20" s="200">
        <v>15.4958872761968</v>
      </c>
      <c r="E20" s="200">
        <v>0</v>
      </c>
      <c r="F20" s="200">
        <v>42.943715103415201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425.4030403840211</v>
      </c>
      <c r="R20" s="200">
        <v>1</v>
      </c>
      <c r="S20" s="200">
        <v>91.701780835268892</v>
      </c>
      <c r="T20" s="200">
        <v>517.10482121928999</v>
      </c>
    </row>
    <row r="21" spans="1:20" x14ac:dyDescent="0.35">
      <c r="A21" s="201" t="s">
        <v>954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953</v>
      </c>
      <c r="B22" s="200">
        <v>0</v>
      </c>
      <c r="C22" s="200">
        <v>0</v>
      </c>
      <c r="D22" s="200">
        <v>0</v>
      </c>
      <c r="E22" s="200">
        <v>0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0</v>
      </c>
      <c r="R22" s="200">
        <v>1</v>
      </c>
      <c r="S22" s="200">
        <v>0</v>
      </c>
      <c r="T22" s="200">
        <v>0</v>
      </c>
    </row>
    <row r="23" spans="1:20" x14ac:dyDescent="0.35">
      <c r="A23" s="201" t="s">
        <v>952</v>
      </c>
      <c r="B23" s="200">
        <v>0</v>
      </c>
      <c r="C23" s="200">
        <v>29.88602782343705</v>
      </c>
      <c r="D23" s="200">
        <v>19.667767527494568</v>
      </c>
      <c r="E23" s="200">
        <v>0</v>
      </c>
      <c r="F23" s="200">
        <v>34.15618695579942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29.88602782343705</v>
      </c>
      <c r="R23" s="200">
        <v>1</v>
      </c>
      <c r="S23" s="200">
        <v>62.627804956990431</v>
      </c>
      <c r="T23" s="200">
        <v>92.513832780427478</v>
      </c>
    </row>
    <row r="24" spans="1:20" x14ac:dyDescent="0.35">
      <c r="A24" s="201" t="s">
        <v>951</v>
      </c>
      <c r="B24" s="200">
        <v>0</v>
      </c>
      <c r="C24" s="200">
        <v>232.71356649097069</v>
      </c>
      <c r="D24" s="200">
        <v>25.39261687470507</v>
      </c>
      <c r="E24" s="200">
        <v>0</v>
      </c>
      <c r="F24" s="200">
        <v>7.9363962094904998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232.71356649097069</v>
      </c>
      <c r="R24" s="200">
        <v>1</v>
      </c>
      <c r="S24" s="200">
        <v>0</v>
      </c>
      <c r="T24" s="200">
        <v>232.71356649097069</v>
      </c>
    </row>
    <row r="25" spans="1:20" x14ac:dyDescent="0.35">
      <c r="A25" s="201" t="s">
        <v>950</v>
      </c>
      <c r="B25" s="200">
        <v>0</v>
      </c>
      <c r="C25" s="200">
        <v>995.64932536140896</v>
      </c>
      <c r="D25" s="200">
        <v>38.531341094048663</v>
      </c>
      <c r="E25" s="200">
        <v>0</v>
      </c>
      <c r="F25" s="200">
        <v>17.563596950549279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995.64932536140896</v>
      </c>
      <c r="R25" s="200">
        <v>1</v>
      </c>
      <c r="S25" s="200">
        <v>362.86317548628119</v>
      </c>
      <c r="T25" s="200">
        <v>1358.51250084769</v>
      </c>
    </row>
    <row r="26" spans="1:20" x14ac:dyDescent="0.35">
      <c r="A26" s="201" t="s">
        <v>949</v>
      </c>
      <c r="B26" s="200">
        <v>0</v>
      </c>
      <c r="C26" s="200">
        <v>0</v>
      </c>
      <c r="D26" s="200">
        <v>0</v>
      </c>
      <c r="E26" s="200">
        <v>0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0</v>
      </c>
      <c r="R26" s="200">
        <v>1</v>
      </c>
      <c r="S26" s="200">
        <v>0</v>
      </c>
      <c r="T26" s="200">
        <v>0</v>
      </c>
    </row>
    <row r="27" spans="1:20" x14ac:dyDescent="0.35">
      <c r="A27" s="201" t="s">
        <v>948</v>
      </c>
      <c r="B27" s="200">
        <v>462.07755533337132</v>
      </c>
      <c r="C27" s="200">
        <v>0</v>
      </c>
      <c r="D27" s="200">
        <v>32.443007288538062</v>
      </c>
      <c r="E27" s="200">
        <v>117.8247720182078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462.07755533337132</v>
      </c>
      <c r="Q27" s="200">
        <v>0</v>
      </c>
      <c r="R27" s="200">
        <v>1</v>
      </c>
      <c r="S27" s="200">
        <v>731.49843837036201</v>
      </c>
      <c r="T27" s="200">
        <v>269.42088303699069</v>
      </c>
    </row>
    <row r="28" spans="1:20" x14ac:dyDescent="0.35">
      <c r="A28" s="201" t="s">
        <v>947</v>
      </c>
      <c r="B28" s="200">
        <v>0.34702668110821988</v>
      </c>
      <c r="C28" s="200">
        <v>0</v>
      </c>
      <c r="D28" s="200">
        <v>9.4383089584934535E-2</v>
      </c>
      <c r="E28" s="200">
        <v>1.1383340614339991E-2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0.34702668110821988</v>
      </c>
      <c r="Q28" s="200">
        <v>0</v>
      </c>
      <c r="R28" s="200">
        <v>1</v>
      </c>
      <c r="S28" s="200">
        <v>0.34702668110821988</v>
      </c>
      <c r="T28" s="200">
        <v>0</v>
      </c>
    </row>
    <row r="29" spans="1:20" x14ac:dyDescent="0.35">
      <c r="A29" s="201" t="s">
        <v>946</v>
      </c>
      <c r="B29" s="200">
        <v>7.7924935874258896</v>
      </c>
      <c r="C29" s="200">
        <v>0</v>
      </c>
      <c r="D29" s="200">
        <v>1.565065166807895</v>
      </c>
      <c r="E29" s="200">
        <v>0.63997420364608104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7.7924935874258896</v>
      </c>
      <c r="Q29" s="200">
        <v>0</v>
      </c>
      <c r="R29" s="200">
        <v>1</v>
      </c>
      <c r="S29" s="200">
        <v>7.7924935874258896</v>
      </c>
      <c r="T29" s="200">
        <v>0</v>
      </c>
    </row>
    <row r="30" spans="1:20" x14ac:dyDescent="0.35">
      <c r="A30" s="201" t="s">
        <v>945</v>
      </c>
      <c r="B30" s="200">
        <v>0</v>
      </c>
      <c r="C30" s="200">
        <v>0</v>
      </c>
      <c r="D30" s="200">
        <v>0</v>
      </c>
      <c r="E30" s="200">
        <v>0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0</v>
      </c>
      <c r="R30" s="200">
        <v>1</v>
      </c>
      <c r="S30" s="200">
        <v>0</v>
      </c>
      <c r="T30" s="200">
        <v>0</v>
      </c>
    </row>
    <row r="31" spans="1:20" x14ac:dyDescent="0.35">
      <c r="A31" s="201" t="s">
        <v>944</v>
      </c>
      <c r="B31" s="200">
        <v>0</v>
      </c>
      <c r="C31" s="200">
        <v>16545.1468015682</v>
      </c>
      <c r="D31" s="200">
        <v>93.586980031520568</v>
      </c>
      <c r="E31" s="200">
        <v>0</v>
      </c>
      <c r="F31" s="200">
        <v>2011.230368659079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</v>
      </c>
      <c r="Q31" s="200">
        <v>16545.1468015682</v>
      </c>
      <c r="R31" s="200">
        <v>1</v>
      </c>
      <c r="S31" s="200">
        <v>74412.314685564212</v>
      </c>
      <c r="T31" s="200">
        <v>90957.461487132416</v>
      </c>
    </row>
    <row r="32" spans="1:20" x14ac:dyDescent="0.35">
      <c r="A32" s="201" t="s">
        <v>943</v>
      </c>
      <c r="B32" s="200">
        <v>0</v>
      </c>
      <c r="C32" s="200">
        <v>22017.549088193551</v>
      </c>
      <c r="D32" s="200">
        <v>114.17572423005529</v>
      </c>
      <c r="E32" s="200">
        <v>0</v>
      </c>
      <c r="F32" s="200">
        <v>653.53644339237428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0</v>
      </c>
      <c r="Q32" s="200">
        <v>22017.549088193551</v>
      </c>
      <c r="R32" s="200">
        <v>1</v>
      </c>
      <c r="S32" s="200">
        <v>81516.626389226614</v>
      </c>
      <c r="T32" s="200">
        <v>103534.1754774202</v>
      </c>
    </row>
    <row r="33" spans="1:20" x14ac:dyDescent="0.35">
      <c r="A33" s="201" t="s">
        <v>942</v>
      </c>
      <c r="B33" s="200">
        <v>120.3877198779152</v>
      </c>
      <c r="C33" s="200">
        <v>0</v>
      </c>
      <c r="D33" s="200">
        <v>85.192335109940657</v>
      </c>
      <c r="E33" s="200">
        <v>12.669587518861659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120.3877198779152</v>
      </c>
      <c r="Q33" s="200">
        <v>0</v>
      </c>
      <c r="R33" s="200">
        <v>1</v>
      </c>
      <c r="S33" s="200">
        <v>145.04314147565819</v>
      </c>
      <c r="T33" s="200">
        <v>24.65542159774304</v>
      </c>
    </row>
    <row r="34" spans="1:20" x14ac:dyDescent="0.35">
      <c r="A34" s="201" t="s">
        <v>941</v>
      </c>
      <c r="B34" s="200">
        <v>5200.2433683671916</v>
      </c>
      <c r="C34" s="200">
        <v>0</v>
      </c>
      <c r="D34" s="200">
        <v>119.99875204159351</v>
      </c>
      <c r="E34" s="200">
        <v>140.74811740605639</v>
      </c>
      <c r="F34" s="200">
        <v>0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5200.2433683671916</v>
      </c>
      <c r="Q34" s="200">
        <v>0</v>
      </c>
      <c r="R34" s="200">
        <v>1</v>
      </c>
      <c r="S34" s="200">
        <v>7752.4547457231456</v>
      </c>
      <c r="T34" s="200">
        <v>2552.211377355954</v>
      </c>
    </row>
    <row r="35" spans="1:20" x14ac:dyDescent="0.35">
      <c r="A35" s="201" t="s">
        <v>940</v>
      </c>
      <c r="B35" s="200">
        <v>0</v>
      </c>
      <c r="C35" s="200">
        <v>5352.1952780527163</v>
      </c>
      <c r="D35" s="200">
        <v>60.870792530554141</v>
      </c>
      <c r="E35" s="200">
        <v>0</v>
      </c>
      <c r="F35" s="200">
        <v>146.22894545750219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0</v>
      </c>
      <c r="Q35" s="200">
        <v>5352.1952780527163</v>
      </c>
      <c r="R35" s="200">
        <v>1</v>
      </c>
      <c r="S35" s="200">
        <v>5856.0007886181475</v>
      </c>
      <c r="T35" s="200">
        <v>11208.19606667086</v>
      </c>
    </row>
    <row r="36" spans="1:20" x14ac:dyDescent="0.35">
      <c r="A36" s="201" t="s">
        <v>939</v>
      </c>
      <c r="B36" s="200">
        <v>0</v>
      </c>
      <c r="C36" s="200">
        <v>0</v>
      </c>
      <c r="D36" s="200">
        <v>0</v>
      </c>
      <c r="E36" s="200">
        <v>0</v>
      </c>
      <c r="F36" s="200">
        <v>0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0</v>
      </c>
      <c r="Q36" s="200">
        <v>0</v>
      </c>
      <c r="R36" s="200">
        <v>1</v>
      </c>
      <c r="S36" s="200">
        <v>0</v>
      </c>
      <c r="T36" s="200">
        <v>0</v>
      </c>
    </row>
    <row r="37" spans="1:20" x14ac:dyDescent="0.35">
      <c r="A37" s="201" t="s">
        <v>938</v>
      </c>
      <c r="B37" s="200">
        <v>5834.6240322147232</v>
      </c>
      <c r="C37" s="200">
        <v>0</v>
      </c>
      <c r="D37" s="200">
        <v>46.194959631133678</v>
      </c>
      <c r="E37" s="200">
        <v>214.06927181280099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5834.6240322147232</v>
      </c>
      <c r="Q37" s="200">
        <v>0</v>
      </c>
      <c r="R37" s="200">
        <v>1</v>
      </c>
      <c r="S37" s="200">
        <v>7307.872327687538</v>
      </c>
      <c r="T37" s="200">
        <v>1473.248295472815</v>
      </c>
    </row>
    <row r="38" spans="1:20" x14ac:dyDescent="0.35">
      <c r="A38" s="201" t="s">
        <v>937</v>
      </c>
      <c r="B38" s="200">
        <v>0</v>
      </c>
      <c r="C38" s="200">
        <v>11804.631093847471</v>
      </c>
      <c r="D38" s="200">
        <v>60.09808939444553</v>
      </c>
      <c r="E38" s="200">
        <v>0</v>
      </c>
      <c r="F38" s="200">
        <v>1317.1053066441229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11804.631093847471</v>
      </c>
      <c r="R38" s="200">
        <v>1</v>
      </c>
      <c r="S38" s="200">
        <v>5316.1447425019232</v>
      </c>
      <c r="T38" s="200">
        <v>17120.775836349389</v>
      </c>
    </row>
    <row r="39" spans="1:20" x14ac:dyDescent="0.35">
      <c r="A39" s="201" t="s">
        <v>936</v>
      </c>
      <c r="B39" s="200">
        <v>0</v>
      </c>
      <c r="C39" s="200">
        <v>546.8432645937819</v>
      </c>
      <c r="D39" s="200">
        <v>26.930836044141309</v>
      </c>
      <c r="E39" s="200">
        <v>0</v>
      </c>
      <c r="F39" s="200">
        <v>42.963230301203588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</v>
      </c>
      <c r="Q39" s="200">
        <v>546.8432645937819</v>
      </c>
      <c r="R39" s="200">
        <v>1</v>
      </c>
      <c r="S39" s="200">
        <v>1604.5587513210139</v>
      </c>
      <c r="T39" s="200">
        <v>2151.4020159147958</v>
      </c>
    </row>
    <row r="40" spans="1:20" x14ac:dyDescent="0.35">
      <c r="A40" s="201" t="s">
        <v>935</v>
      </c>
      <c r="B40" s="200">
        <v>0</v>
      </c>
      <c r="C40" s="200">
        <v>1993.6652359449849</v>
      </c>
      <c r="D40" s="200">
        <v>89.178454972289927</v>
      </c>
      <c r="E40" s="200">
        <v>0</v>
      </c>
      <c r="F40" s="200">
        <v>487.66082059114399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1993.6652359449849</v>
      </c>
      <c r="R40" s="200">
        <v>1</v>
      </c>
      <c r="S40" s="200">
        <v>9916.6519590584976</v>
      </c>
      <c r="T40" s="200">
        <v>11910.317195003479</v>
      </c>
    </row>
    <row r="41" spans="1:20" x14ac:dyDescent="0.35">
      <c r="A41" s="201" t="s">
        <v>934</v>
      </c>
      <c r="B41" s="200">
        <v>0</v>
      </c>
      <c r="C41" s="200">
        <v>2255.792855059638</v>
      </c>
      <c r="D41" s="200">
        <v>128.68818813513471</v>
      </c>
      <c r="E41" s="200">
        <v>0</v>
      </c>
      <c r="F41" s="200">
        <v>84.897298976925526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2255.792855059638</v>
      </c>
      <c r="R41" s="200">
        <v>1</v>
      </c>
      <c r="S41" s="200">
        <v>439.0908257156641</v>
      </c>
      <c r="T41" s="200">
        <v>2694.8836807753019</v>
      </c>
    </row>
    <row r="42" spans="1:20" x14ac:dyDescent="0.35">
      <c r="A42" s="201" t="s">
        <v>933</v>
      </c>
      <c r="B42" s="200">
        <v>0</v>
      </c>
      <c r="C42" s="200">
        <v>4229.1889205717371</v>
      </c>
      <c r="D42" s="200">
        <v>35.000396633241472</v>
      </c>
      <c r="E42" s="200">
        <v>0</v>
      </c>
      <c r="F42" s="200">
        <v>146.9196536197955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4229.1889205717371</v>
      </c>
      <c r="R42" s="200">
        <v>1</v>
      </c>
      <c r="S42" s="200">
        <v>2617.8479642690231</v>
      </c>
      <c r="T42" s="200">
        <v>6847.0368848407597</v>
      </c>
    </row>
    <row r="43" spans="1:20" x14ac:dyDescent="0.35">
      <c r="A43" s="201" t="s">
        <v>932</v>
      </c>
      <c r="B43" s="200">
        <v>1390.4035264118329</v>
      </c>
      <c r="C43" s="200">
        <v>0</v>
      </c>
      <c r="D43" s="200">
        <v>56.196710183715538</v>
      </c>
      <c r="E43" s="200">
        <v>133.47329422175761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1390.4035264118329</v>
      </c>
      <c r="Q43" s="200">
        <v>0</v>
      </c>
      <c r="R43" s="200">
        <v>1</v>
      </c>
      <c r="S43" s="200">
        <v>5534.2160236177742</v>
      </c>
      <c r="T43" s="200">
        <v>4143.8124972059413</v>
      </c>
    </row>
    <row r="44" spans="1:20" x14ac:dyDescent="0.35">
      <c r="A44" s="201" t="s">
        <v>931</v>
      </c>
      <c r="B44" s="200">
        <v>2187.914007489479</v>
      </c>
      <c r="C44" s="200">
        <v>0</v>
      </c>
      <c r="D44" s="200">
        <v>79.788383279454166</v>
      </c>
      <c r="E44" s="200">
        <v>328.58171249225762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2187.914007489479</v>
      </c>
      <c r="Q44" s="200">
        <v>0</v>
      </c>
      <c r="R44" s="200">
        <v>1</v>
      </c>
      <c r="S44" s="200">
        <v>2263.3831083411028</v>
      </c>
      <c r="T44" s="200">
        <v>75.469100851624418</v>
      </c>
    </row>
    <row r="45" spans="1:20" x14ac:dyDescent="0.35">
      <c r="A45" s="201" t="s">
        <v>930</v>
      </c>
      <c r="B45" s="200">
        <v>0</v>
      </c>
      <c r="C45" s="200">
        <v>608.73189324025509</v>
      </c>
      <c r="D45" s="200">
        <v>107.1442534048595</v>
      </c>
      <c r="E45" s="200">
        <v>0</v>
      </c>
      <c r="F45" s="200">
        <v>16.501825991168229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608.73189324025509</v>
      </c>
      <c r="R45" s="200">
        <v>1</v>
      </c>
      <c r="S45" s="200">
        <v>125.4455012021829</v>
      </c>
      <c r="T45" s="200">
        <v>734.17739444243807</v>
      </c>
    </row>
    <row r="46" spans="1:20" x14ac:dyDescent="0.35">
      <c r="A46" s="201" t="s">
        <v>929</v>
      </c>
      <c r="B46" s="200">
        <v>6424.8996495280762</v>
      </c>
      <c r="C46" s="200">
        <v>0</v>
      </c>
      <c r="D46" s="200">
        <v>157.16557888397591</v>
      </c>
      <c r="E46" s="200">
        <v>391.23411478272612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6424.8996495280762</v>
      </c>
      <c r="Q46" s="200">
        <v>0</v>
      </c>
      <c r="R46" s="200">
        <v>1</v>
      </c>
      <c r="S46" s="200">
        <v>6730.0863731483632</v>
      </c>
      <c r="T46" s="200">
        <v>305.1867236202873</v>
      </c>
    </row>
    <row r="47" spans="1:20" x14ac:dyDescent="0.35">
      <c r="A47" s="201" t="s">
        <v>928</v>
      </c>
      <c r="B47" s="200">
        <v>3840.617658573361</v>
      </c>
      <c r="C47" s="200">
        <v>0</v>
      </c>
      <c r="D47" s="200">
        <v>300.47322732017898</v>
      </c>
      <c r="E47" s="200">
        <v>509.68987524039193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3840.617658573361</v>
      </c>
      <c r="Q47" s="200">
        <v>0</v>
      </c>
      <c r="R47" s="200">
        <v>1</v>
      </c>
      <c r="S47" s="200">
        <v>7293.8324918595308</v>
      </c>
      <c r="T47" s="200">
        <v>3453.2148332861698</v>
      </c>
    </row>
    <row r="48" spans="1:20" x14ac:dyDescent="0.35">
      <c r="A48" s="201" t="s">
        <v>927</v>
      </c>
      <c r="B48" s="200">
        <v>0</v>
      </c>
      <c r="C48" s="200">
        <v>2114.7528725693901</v>
      </c>
      <c r="D48" s="200">
        <v>59.773662614230012</v>
      </c>
      <c r="E48" s="200">
        <v>0</v>
      </c>
      <c r="F48" s="200">
        <v>342.07501932857241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2114.7528725693901</v>
      </c>
      <c r="R48" s="200">
        <v>1</v>
      </c>
      <c r="S48" s="200">
        <v>2231.8956340507152</v>
      </c>
      <c r="T48" s="200">
        <v>4346.6485066201049</v>
      </c>
    </row>
    <row r="49" spans="1:20" x14ac:dyDescent="0.35">
      <c r="A49" s="201" t="s">
        <v>926</v>
      </c>
      <c r="B49" s="200">
        <v>0</v>
      </c>
      <c r="C49" s="200">
        <v>1853.937019569888</v>
      </c>
      <c r="D49" s="200">
        <v>273.6842353338227</v>
      </c>
      <c r="E49" s="200">
        <v>0</v>
      </c>
      <c r="F49" s="200">
        <v>493.01353098594018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1853.937019569888</v>
      </c>
      <c r="R49" s="200">
        <v>1</v>
      </c>
      <c r="S49" s="200">
        <v>11606.146610964101</v>
      </c>
      <c r="T49" s="200">
        <v>13460.08363053398</v>
      </c>
    </row>
    <row r="50" spans="1:20" x14ac:dyDescent="0.35">
      <c r="A50" s="201" t="s">
        <v>925</v>
      </c>
      <c r="B50" s="200">
        <v>0</v>
      </c>
      <c r="C50" s="200">
        <v>410.03584807622161</v>
      </c>
      <c r="D50" s="200">
        <v>60.730629664088831</v>
      </c>
      <c r="E50" s="200">
        <v>0</v>
      </c>
      <c r="F50" s="200">
        <v>124.74749886520971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410.03584807622161</v>
      </c>
      <c r="R50" s="200">
        <v>1</v>
      </c>
      <c r="S50" s="200">
        <v>1976.151557451489</v>
      </c>
      <c r="T50" s="200">
        <v>2386.1874055277099</v>
      </c>
    </row>
    <row r="51" spans="1:20" x14ac:dyDescent="0.35">
      <c r="A51" s="201" t="s">
        <v>924</v>
      </c>
      <c r="B51" s="200">
        <v>254.13633054136261</v>
      </c>
      <c r="C51" s="200">
        <v>0</v>
      </c>
      <c r="D51" s="200">
        <v>5.6549637956785821</v>
      </c>
      <c r="E51" s="200">
        <v>24.68542130170129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254.13633054136261</v>
      </c>
      <c r="Q51" s="200">
        <v>0</v>
      </c>
      <c r="R51" s="200">
        <v>1</v>
      </c>
      <c r="S51" s="200">
        <v>254.13633054136261</v>
      </c>
      <c r="T51" s="200">
        <v>0</v>
      </c>
    </row>
    <row r="52" spans="1:20" x14ac:dyDescent="0.35">
      <c r="A52" s="201" t="s">
        <v>923</v>
      </c>
      <c r="B52" s="200">
        <v>0</v>
      </c>
      <c r="C52" s="200">
        <v>2680.7607040286789</v>
      </c>
      <c r="D52" s="200">
        <v>72.791323106421572</v>
      </c>
      <c r="E52" s="200">
        <v>0</v>
      </c>
      <c r="F52" s="200">
        <v>272.51413011409431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2680.7607040286789</v>
      </c>
      <c r="R52" s="200">
        <v>1</v>
      </c>
      <c r="S52" s="200">
        <v>2780.026003062309</v>
      </c>
      <c r="T52" s="200">
        <v>5460.7867070909888</v>
      </c>
    </row>
    <row r="53" spans="1:20" x14ac:dyDescent="0.35">
      <c r="A53" s="201" t="s">
        <v>922</v>
      </c>
      <c r="B53" s="200">
        <v>0</v>
      </c>
      <c r="C53" s="200">
        <v>1945.07297151175</v>
      </c>
      <c r="D53" s="200">
        <v>89.054836577556173</v>
      </c>
      <c r="E53" s="200">
        <v>0</v>
      </c>
      <c r="F53" s="200">
        <v>476.53853410427439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1945.07297151175</v>
      </c>
      <c r="R53" s="200">
        <v>1</v>
      </c>
      <c r="S53" s="200">
        <v>930.99916292736964</v>
      </c>
      <c r="T53" s="200">
        <v>2876.0721344391191</v>
      </c>
    </row>
    <row r="54" spans="1:20" x14ac:dyDescent="0.35">
      <c r="A54" s="201" t="s">
        <v>921</v>
      </c>
      <c r="B54" s="200">
        <v>2083.6763595609318</v>
      </c>
      <c r="C54" s="200">
        <v>0</v>
      </c>
      <c r="D54" s="200">
        <v>397.80023761893801</v>
      </c>
      <c r="E54" s="200">
        <v>426.92699273054592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2083.6763595609318</v>
      </c>
      <c r="Q54" s="200">
        <v>0</v>
      </c>
      <c r="R54" s="200">
        <v>1</v>
      </c>
      <c r="S54" s="200">
        <v>7712.87436915949</v>
      </c>
      <c r="T54" s="200">
        <v>5629.1980095985582</v>
      </c>
    </row>
    <row r="55" spans="1:20" x14ac:dyDescent="0.35">
      <c r="A55" s="201" t="s">
        <v>920</v>
      </c>
      <c r="B55" s="200">
        <v>0</v>
      </c>
      <c r="C55" s="200">
        <v>412.64471165419621</v>
      </c>
      <c r="D55" s="200">
        <v>13.269546621753699</v>
      </c>
      <c r="E55" s="200">
        <v>0</v>
      </c>
      <c r="F55" s="200">
        <v>31.200872983935248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412.64471165419621</v>
      </c>
      <c r="R55" s="200">
        <v>1</v>
      </c>
      <c r="S55" s="200">
        <v>155.83083824738199</v>
      </c>
      <c r="T55" s="200">
        <v>568.47554990157823</v>
      </c>
    </row>
    <row r="56" spans="1:20" x14ac:dyDescent="0.35">
      <c r="A56" s="201" t="s">
        <v>919</v>
      </c>
      <c r="B56" s="200">
        <v>0</v>
      </c>
      <c r="C56" s="200">
        <v>7994.331097934044</v>
      </c>
      <c r="D56" s="200">
        <v>268.43416796553151</v>
      </c>
      <c r="E56" s="200">
        <v>0</v>
      </c>
      <c r="F56" s="200">
        <v>612.34206995572947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7994.331097934044</v>
      </c>
      <c r="R56" s="200">
        <v>1</v>
      </c>
      <c r="S56" s="200">
        <v>6284.7558329522581</v>
      </c>
      <c r="T56" s="200">
        <v>14279.0869308863</v>
      </c>
    </row>
    <row r="57" spans="1:20" x14ac:dyDescent="0.35">
      <c r="A57" s="201" t="s">
        <v>918</v>
      </c>
      <c r="B57" s="200">
        <v>61.560407236896573</v>
      </c>
      <c r="C57" s="200">
        <v>0</v>
      </c>
      <c r="D57" s="200">
        <v>3.1942360596146808</v>
      </c>
      <c r="E57" s="200">
        <v>28.054088160223149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61.560407236896573</v>
      </c>
      <c r="Q57" s="200">
        <v>0</v>
      </c>
      <c r="R57" s="200">
        <v>1</v>
      </c>
      <c r="S57" s="200">
        <v>91.374060334419227</v>
      </c>
      <c r="T57" s="200">
        <v>29.813653097522661</v>
      </c>
    </row>
    <row r="58" spans="1:20" x14ac:dyDescent="0.35">
      <c r="A58" s="201" t="s">
        <v>917</v>
      </c>
      <c r="B58" s="200">
        <v>112.5357354697169</v>
      </c>
      <c r="C58" s="200">
        <v>0</v>
      </c>
      <c r="D58" s="200">
        <v>69.954714170359793</v>
      </c>
      <c r="E58" s="200">
        <v>27.129463888417391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112.5357354697169</v>
      </c>
      <c r="Q58" s="200">
        <v>0</v>
      </c>
      <c r="R58" s="200">
        <v>1</v>
      </c>
      <c r="S58" s="200">
        <v>1934.547742075046</v>
      </c>
      <c r="T58" s="200">
        <v>1822.01200660533</v>
      </c>
    </row>
    <row r="59" spans="1:20" x14ac:dyDescent="0.35">
      <c r="A59" s="201" t="s">
        <v>916</v>
      </c>
      <c r="B59" s="200">
        <v>4157.8373806760846</v>
      </c>
      <c r="C59" s="200">
        <v>0</v>
      </c>
      <c r="D59" s="200">
        <v>130.3253886653219</v>
      </c>
      <c r="E59" s="200">
        <v>2284.955401042916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4157.8373806760846</v>
      </c>
      <c r="Q59" s="200">
        <v>0</v>
      </c>
      <c r="R59" s="200">
        <v>1</v>
      </c>
      <c r="S59" s="200">
        <v>7822.5508316358619</v>
      </c>
      <c r="T59" s="200">
        <v>3664.7134509597772</v>
      </c>
    </row>
    <row r="60" spans="1:20" x14ac:dyDescent="0.35">
      <c r="A60" s="201" t="s">
        <v>915</v>
      </c>
      <c r="B60" s="200">
        <v>1618.516358136136</v>
      </c>
      <c r="C60" s="200">
        <v>0</v>
      </c>
      <c r="D60" s="200">
        <v>65.939437403674106</v>
      </c>
      <c r="E60" s="200">
        <v>1663.352211913827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1618.516358136136</v>
      </c>
      <c r="Q60" s="200">
        <v>0</v>
      </c>
      <c r="R60" s="200">
        <v>1</v>
      </c>
      <c r="S60" s="200">
        <v>2075.4906748645799</v>
      </c>
      <c r="T60" s="200">
        <v>456.97431672844448</v>
      </c>
    </row>
    <row r="61" spans="1:20" x14ac:dyDescent="0.35">
      <c r="A61" s="201" t="s">
        <v>914</v>
      </c>
      <c r="B61" s="200">
        <v>1670.9956082895151</v>
      </c>
      <c r="C61" s="200">
        <v>0</v>
      </c>
      <c r="D61" s="200">
        <v>63.374853330332563</v>
      </c>
      <c r="E61" s="200">
        <v>264.56237520394887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1670.9956082895151</v>
      </c>
      <c r="Q61" s="200">
        <v>0</v>
      </c>
      <c r="R61" s="200">
        <v>1</v>
      </c>
      <c r="S61" s="200">
        <v>1919.305235116494</v>
      </c>
      <c r="T61" s="200">
        <v>248.3096268269787</v>
      </c>
    </row>
    <row r="62" spans="1:20" x14ac:dyDescent="0.35">
      <c r="A62" s="201" t="s">
        <v>913</v>
      </c>
      <c r="B62" s="200">
        <v>1125.8857052568301</v>
      </c>
      <c r="C62" s="200">
        <v>0</v>
      </c>
      <c r="D62" s="200">
        <v>95.414240981222648</v>
      </c>
      <c r="E62" s="200">
        <v>156.25163444182641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1125.8857052568301</v>
      </c>
      <c r="Q62" s="200">
        <v>0</v>
      </c>
      <c r="R62" s="200">
        <v>1</v>
      </c>
      <c r="S62" s="200">
        <v>2679.298374849503</v>
      </c>
      <c r="T62" s="200">
        <v>1553.412669592673</v>
      </c>
    </row>
    <row r="63" spans="1:20" x14ac:dyDescent="0.35">
      <c r="A63" s="201" t="s">
        <v>912</v>
      </c>
      <c r="B63" s="200">
        <v>3179.804746359202</v>
      </c>
      <c r="C63" s="200">
        <v>0</v>
      </c>
      <c r="D63" s="200">
        <v>229.02516367451889</v>
      </c>
      <c r="E63" s="200">
        <v>356.32846467449627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3179.804746359202</v>
      </c>
      <c r="Q63" s="200">
        <v>0</v>
      </c>
      <c r="R63" s="200">
        <v>1</v>
      </c>
      <c r="S63" s="200">
        <v>3895.2095379756852</v>
      </c>
      <c r="T63" s="200">
        <v>715.4047916164825</v>
      </c>
    </row>
    <row r="64" spans="1:20" x14ac:dyDescent="0.35">
      <c r="A64" s="201" t="s">
        <v>911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910</v>
      </c>
      <c r="B65" s="200">
        <v>0</v>
      </c>
      <c r="C65" s="200">
        <v>185.83670804357871</v>
      </c>
      <c r="D65" s="200">
        <v>9.176896438086084</v>
      </c>
      <c r="E65" s="200">
        <v>0</v>
      </c>
      <c r="F65" s="200">
        <v>249.45046598133419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185.83670804357871</v>
      </c>
      <c r="R65" s="200">
        <v>1</v>
      </c>
      <c r="S65" s="200">
        <v>78.841842258858961</v>
      </c>
      <c r="T65" s="200">
        <v>264.67855030243771</v>
      </c>
    </row>
    <row r="66" spans="1:20" x14ac:dyDescent="0.35">
      <c r="A66" s="201" t="s">
        <v>909</v>
      </c>
      <c r="B66" s="200">
        <v>78.289386450838634</v>
      </c>
      <c r="C66" s="200">
        <v>0</v>
      </c>
      <c r="D66" s="200">
        <v>11.60323200933275</v>
      </c>
      <c r="E66" s="200">
        <v>131.38357827662861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78.289386450838634</v>
      </c>
      <c r="Q66" s="200">
        <v>0</v>
      </c>
      <c r="R66" s="200">
        <v>1</v>
      </c>
      <c r="S66" s="200">
        <v>91.03687897888291</v>
      </c>
      <c r="T66" s="200">
        <v>12.747492528044271</v>
      </c>
    </row>
    <row r="67" spans="1:20" x14ac:dyDescent="0.35">
      <c r="A67" s="201" t="s">
        <v>908</v>
      </c>
      <c r="B67" s="200">
        <v>53.177645720993951</v>
      </c>
      <c r="C67" s="200">
        <v>0</v>
      </c>
      <c r="D67" s="200">
        <v>195.7674018761557</v>
      </c>
      <c r="E67" s="200">
        <v>49.928064998424553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53.177645720993951</v>
      </c>
      <c r="Q67" s="200">
        <v>0</v>
      </c>
      <c r="R67" s="200">
        <v>1</v>
      </c>
      <c r="S67" s="200">
        <v>1460.132070575512</v>
      </c>
      <c r="T67" s="200">
        <v>1406.954424854518</v>
      </c>
    </row>
    <row r="68" spans="1:20" x14ac:dyDescent="0.35">
      <c r="A68" s="201" t="s">
        <v>907</v>
      </c>
      <c r="B68" s="200">
        <v>258.02636677652657</v>
      </c>
      <c r="C68" s="200">
        <v>0</v>
      </c>
      <c r="D68" s="200">
        <v>22.915390863670581</v>
      </c>
      <c r="E68" s="200">
        <v>191.09272027474029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258.02636677652657</v>
      </c>
      <c r="Q68" s="200">
        <v>0</v>
      </c>
      <c r="R68" s="200">
        <v>1</v>
      </c>
      <c r="S68" s="200">
        <v>344.90889141003021</v>
      </c>
      <c r="T68" s="200">
        <v>86.882524633503508</v>
      </c>
    </row>
    <row r="69" spans="1:20" x14ac:dyDescent="0.35">
      <c r="A69" s="201" t="s">
        <v>906</v>
      </c>
      <c r="B69" s="200">
        <v>0</v>
      </c>
      <c r="C69" s="200">
        <v>2398.4359081108041</v>
      </c>
      <c r="D69" s="200">
        <v>238.25582299128979</v>
      </c>
      <c r="E69" s="200">
        <v>0</v>
      </c>
      <c r="F69" s="200">
        <v>316.556851936979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2398.4359081108041</v>
      </c>
      <c r="R69" s="200">
        <v>1</v>
      </c>
      <c r="S69" s="200">
        <v>5002.943916337369</v>
      </c>
      <c r="T69" s="200">
        <v>7401.3798244481732</v>
      </c>
    </row>
    <row r="70" spans="1:20" x14ac:dyDescent="0.35">
      <c r="A70" s="201" t="s">
        <v>905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904</v>
      </c>
      <c r="B71" s="200">
        <v>288.32881766454949</v>
      </c>
      <c r="C71" s="200">
        <v>0</v>
      </c>
      <c r="D71" s="200">
        <v>60.323476285388892</v>
      </c>
      <c r="E71" s="200">
        <v>256.82573556233172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288.32881766454949</v>
      </c>
      <c r="Q71" s="200">
        <v>0</v>
      </c>
      <c r="R71" s="200">
        <v>1</v>
      </c>
      <c r="S71" s="200">
        <v>410.8630046574097</v>
      </c>
      <c r="T71" s="200">
        <v>122.5341869928602</v>
      </c>
    </row>
    <row r="72" spans="1:20" x14ac:dyDescent="0.35">
      <c r="A72" s="201" t="s">
        <v>903</v>
      </c>
      <c r="B72" s="200">
        <v>0</v>
      </c>
      <c r="C72" s="200">
        <v>0</v>
      </c>
      <c r="D72" s="200">
        <v>0</v>
      </c>
      <c r="E72" s="200">
        <v>0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0</v>
      </c>
      <c r="R72" s="200">
        <v>1</v>
      </c>
      <c r="S72" s="200">
        <v>0</v>
      </c>
      <c r="T72" s="200">
        <v>0</v>
      </c>
    </row>
    <row r="73" spans="1:20" x14ac:dyDescent="0.35">
      <c r="A73" s="201" t="s">
        <v>902</v>
      </c>
      <c r="B73" s="200">
        <v>88.537037295642648</v>
      </c>
      <c r="C73" s="200">
        <v>0</v>
      </c>
      <c r="D73" s="200">
        <v>24.92824021639511</v>
      </c>
      <c r="E73" s="200">
        <v>24.550844329738609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88.537037295642648</v>
      </c>
      <c r="Q73" s="200">
        <v>0</v>
      </c>
      <c r="R73" s="200">
        <v>1</v>
      </c>
      <c r="S73" s="200">
        <v>321.88637948785328</v>
      </c>
      <c r="T73" s="200">
        <v>233.34934219221071</v>
      </c>
    </row>
    <row r="74" spans="1:20" x14ac:dyDescent="0.35">
      <c r="A74" s="201" t="s">
        <v>901</v>
      </c>
      <c r="B74" s="200">
        <v>0</v>
      </c>
      <c r="C74" s="200">
        <v>280.42445884680677</v>
      </c>
      <c r="D74" s="200">
        <v>46.52533496001238</v>
      </c>
      <c r="E74" s="200">
        <v>0</v>
      </c>
      <c r="F74" s="200">
        <v>183.66492926027459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280.42445884680677</v>
      </c>
      <c r="R74" s="200">
        <v>1</v>
      </c>
      <c r="S74" s="200">
        <v>181.56752804384229</v>
      </c>
      <c r="T74" s="200">
        <v>461.99198689064912</v>
      </c>
    </row>
    <row r="75" spans="1:20" x14ac:dyDescent="0.35">
      <c r="A75" s="201" t="s">
        <v>900</v>
      </c>
      <c r="B75" s="200">
        <v>0</v>
      </c>
      <c r="C75" s="200">
        <v>799.16093817552212</v>
      </c>
      <c r="D75" s="200">
        <v>25.01381695076023</v>
      </c>
      <c r="E75" s="200">
        <v>0</v>
      </c>
      <c r="F75" s="200">
        <v>79.597514664934891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799.16093817552212</v>
      </c>
      <c r="R75" s="200">
        <v>1</v>
      </c>
      <c r="S75" s="200">
        <v>185.1550404425021</v>
      </c>
      <c r="T75" s="200">
        <v>984.31597861802425</v>
      </c>
    </row>
    <row r="76" spans="1:20" x14ac:dyDescent="0.35">
      <c r="A76" s="201" t="s">
        <v>899</v>
      </c>
      <c r="B76" s="200">
        <v>0</v>
      </c>
      <c r="C76" s="200">
        <v>137.71746451216529</v>
      </c>
      <c r="D76" s="200">
        <v>13.50356565637405</v>
      </c>
      <c r="E76" s="200">
        <v>0</v>
      </c>
      <c r="F76" s="200">
        <v>246.71614497351791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137.71746451216529</v>
      </c>
      <c r="R76" s="200">
        <v>1</v>
      </c>
      <c r="S76" s="200">
        <v>44.172821028627268</v>
      </c>
      <c r="T76" s="200">
        <v>181.8902855407926</v>
      </c>
    </row>
    <row r="77" spans="1:20" x14ac:dyDescent="0.35">
      <c r="A77" s="201" t="s">
        <v>898</v>
      </c>
      <c r="B77" s="200">
        <v>1572.906349477614</v>
      </c>
      <c r="C77" s="200">
        <v>0</v>
      </c>
      <c r="D77" s="200">
        <v>154.50340919151409</v>
      </c>
      <c r="E77" s="200" t="s">
        <v>990</v>
      </c>
      <c r="F77" s="200">
        <v>0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1572.906349477614</v>
      </c>
      <c r="Q77" s="200">
        <v>0</v>
      </c>
      <c r="R77" s="200">
        <v>1</v>
      </c>
      <c r="S77" s="200">
        <v>1635.563411568703</v>
      </c>
      <c r="T77" s="200">
        <v>62.657062091088477</v>
      </c>
    </row>
    <row r="78" spans="1:20" x14ac:dyDescent="0.35">
      <c r="A78" s="201" t="s">
        <v>897</v>
      </c>
      <c r="B78" s="200">
        <v>1155.1589712282171</v>
      </c>
      <c r="C78" s="200">
        <v>0</v>
      </c>
      <c r="D78" s="200">
        <v>76.107285926634574</v>
      </c>
      <c r="E78" s="200">
        <v>155313.01706330769</v>
      </c>
      <c r="F78" s="200">
        <v>0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1155.1589712282171</v>
      </c>
      <c r="Q78" s="200">
        <v>0</v>
      </c>
      <c r="R78" s="200">
        <v>1</v>
      </c>
      <c r="S78" s="200">
        <v>6663.2873703737296</v>
      </c>
      <c r="T78" s="200">
        <v>5508.1283991455139</v>
      </c>
    </row>
    <row r="79" spans="1:20" x14ac:dyDescent="0.35">
      <c r="A79" s="201" t="s">
        <v>896</v>
      </c>
      <c r="B79" s="200">
        <v>4221.3189993717706</v>
      </c>
      <c r="C79" s="200">
        <v>0</v>
      </c>
      <c r="D79" s="200">
        <v>97.274149434405558</v>
      </c>
      <c r="E79" s="200">
        <v>24848.593014841539</v>
      </c>
      <c r="F79" s="200">
        <v>0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4221.3189993717706</v>
      </c>
      <c r="Q79" s="200">
        <v>0</v>
      </c>
      <c r="R79" s="200">
        <v>1</v>
      </c>
      <c r="S79" s="200">
        <v>4779.2279815477377</v>
      </c>
      <c r="T79" s="200">
        <v>557.90898217596623</v>
      </c>
    </row>
    <row r="80" spans="1:20" x14ac:dyDescent="0.35">
      <c r="A80" s="201" t="s">
        <v>895</v>
      </c>
      <c r="B80" s="200">
        <v>0</v>
      </c>
      <c r="C80" s="200">
        <v>995.65813225882175</v>
      </c>
      <c r="D80" s="200">
        <v>140.12355490193491</v>
      </c>
      <c r="E80" s="200">
        <v>0</v>
      </c>
      <c r="F80" s="200">
        <v>5243.522202041996</v>
      </c>
      <c r="G80" s="200">
        <v>0</v>
      </c>
      <c r="H80" s="200">
        <v>1</v>
      </c>
      <c r="I80" s="200">
        <v>1</v>
      </c>
      <c r="J80" s="200">
        <v>1</v>
      </c>
      <c r="K80" s="200">
        <v>1</v>
      </c>
      <c r="L80" s="200">
        <v>0</v>
      </c>
      <c r="M80" s="200">
        <v>0</v>
      </c>
      <c r="N80" s="200">
        <v>0</v>
      </c>
      <c r="O80" s="200">
        <v>0</v>
      </c>
      <c r="P80" s="200">
        <v>0</v>
      </c>
      <c r="Q80" s="200">
        <v>995.65813225882175</v>
      </c>
      <c r="R80" s="200">
        <v>1</v>
      </c>
      <c r="S80" s="200">
        <v>3881.6007730474362</v>
      </c>
      <c r="T80" s="200">
        <v>4877.2589053062566</v>
      </c>
    </row>
    <row r="81" spans="1:20" x14ac:dyDescent="0.35">
      <c r="A81" s="201" t="s">
        <v>894</v>
      </c>
      <c r="B81" s="200">
        <v>1164.1865714780581</v>
      </c>
      <c r="C81" s="200">
        <v>0</v>
      </c>
      <c r="D81" s="200">
        <v>121.0178348208254</v>
      </c>
      <c r="E81" s="200">
        <v>22227.979591972151</v>
      </c>
      <c r="F81" s="200">
        <v>0</v>
      </c>
      <c r="G81" s="200">
        <v>0</v>
      </c>
      <c r="H81" s="200">
        <v>1</v>
      </c>
      <c r="I81" s="200">
        <v>1</v>
      </c>
      <c r="J81" s="200">
        <v>1</v>
      </c>
      <c r="K81" s="200">
        <v>1</v>
      </c>
      <c r="L81" s="200">
        <v>0</v>
      </c>
      <c r="M81" s="200">
        <v>0</v>
      </c>
      <c r="N81" s="200">
        <v>0</v>
      </c>
      <c r="O81" s="200">
        <v>0</v>
      </c>
      <c r="P81" s="200">
        <v>1164.1865714780581</v>
      </c>
      <c r="Q81" s="200">
        <v>0</v>
      </c>
      <c r="R81" s="200">
        <v>1</v>
      </c>
      <c r="S81" s="200">
        <v>94919.753613530804</v>
      </c>
      <c r="T81" s="200">
        <v>93755.567042052746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9B9430-461D-46CE-89BB-BF5DD6763500}">
  <dimension ref="A1:Y81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965</v>
      </c>
    </row>
    <row r="6" spans="1:25" x14ac:dyDescent="0.35">
      <c r="A6" s="201" t="s">
        <v>873</v>
      </c>
      <c r="B6" s="200" t="s">
        <v>964</v>
      </c>
    </row>
    <row r="7" spans="1:25" x14ac:dyDescent="0.35">
      <c r="A7" s="201" t="s">
        <v>872</v>
      </c>
      <c r="B7" s="200">
        <v>16602</v>
      </c>
    </row>
    <row r="8" spans="1:25" x14ac:dyDescent="0.35">
      <c r="A8" s="201" t="s">
        <v>871</v>
      </c>
      <c r="B8" s="200">
        <v>8577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963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938</v>
      </c>
    </row>
    <row r="15" spans="1:25" s="202" customFormat="1" ht="50" customHeight="1" x14ac:dyDescent="0.35">
      <c r="A15" s="202" t="s">
        <v>4</v>
      </c>
      <c r="B15" s="202" t="s">
        <v>961</v>
      </c>
      <c r="C15" s="202" t="s">
        <v>960</v>
      </c>
      <c r="D15" s="202" t="s">
        <v>164</v>
      </c>
      <c r="E15" s="202" t="s">
        <v>287</v>
      </c>
      <c r="F15" s="202" t="s">
        <v>289</v>
      </c>
      <c r="G15" s="202" t="s">
        <v>977</v>
      </c>
      <c r="H15" s="202" t="s">
        <v>976</v>
      </c>
      <c r="I15" s="202" t="s">
        <v>975</v>
      </c>
      <c r="J15" s="202" t="s">
        <v>974</v>
      </c>
      <c r="K15" s="202" t="s">
        <v>973</v>
      </c>
      <c r="L15" s="202" t="s">
        <v>972</v>
      </c>
      <c r="M15" s="202" t="s">
        <v>971</v>
      </c>
      <c r="N15" s="202" t="s">
        <v>970</v>
      </c>
      <c r="O15" s="202" t="s">
        <v>969</v>
      </c>
      <c r="P15" s="202" t="s">
        <v>968</v>
      </c>
      <c r="Q15" s="202" t="s">
        <v>967</v>
      </c>
      <c r="R15" s="202" t="s">
        <v>966</v>
      </c>
      <c r="S15" s="202" t="s">
        <v>961</v>
      </c>
      <c r="T15" s="202" t="s">
        <v>960</v>
      </c>
      <c r="U15" s="202" t="s">
        <v>988</v>
      </c>
      <c r="V15" s="202" t="s">
        <v>987</v>
      </c>
      <c r="W15" s="202" t="s">
        <v>982</v>
      </c>
      <c r="X15" s="202" t="s">
        <v>985</v>
      </c>
      <c r="Y15" s="202" t="s">
        <v>980</v>
      </c>
    </row>
    <row r="16" spans="1:25" x14ac:dyDescent="0.35">
      <c r="A16" s="201" t="s">
        <v>478</v>
      </c>
      <c r="B16" s="200">
        <v>0</v>
      </c>
      <c r="C16" s="200">
        <v>403679.48769283353</v>
      </c>
      <c r="D16" s="200">
        <v>0</v>
      </c>
      <c r="E16" s="200">
        <v>0</v>
      </c>
      <c r="F16" s="200">
        <v>0</v>
      </c>
      <c r="G16" s="200">
        <v>-79537.804684623145</v>
      </c>
      <c r="H16" s="200">
        <v>1</v>
      </c>
      <c r="I16" s="200">
        <v>1</v>
      </c>
      <c r="J16" s="200">
        <v>1</v>
      </c>
      <c r="K16" s="200">
        <v>1</v>
      </c>
      <c r="L16" s="200">
        <v>-585.2302113352589</v>
      </c>
      <c r="M16" s="200">
        <v>1150236.3684542601</v>
      </c>
      <c r="N16" s="200">
        <v>666433.84586546768</v>
      </c>
      <c r="O16" s="200">
        <v>-483802.52258879191</v>
      </c>
      <c r="P16" s="200">
        <v>8876.1511700380888</v>
      </c>
      <c r="Q16" s="200">
        <v>412555.63886287162</v>
      </c>
      <c r="R16" s="200">
        <v>1</v>
      </c>
      <c r="S16" s="200">
        <v>292912.59288625419</v>
      </c>
      <c r="T16" s="200">
        <v>696592.0805790876</v>
      </c>
      <c r="U16" s="199">
        <v>199418.83467006011</v>
      </c>
      <c r="V16" s="199">
        <v>250159.50369123521</v>
      </c>
      <c r="W16" s="199">
        <v>170621.69900661209</v>
      </c>
      <c r="X16" s="199">
        <v>4065.9495138766142</v>
      </c>
      <c r="Y16" s="199">
        <v>3480.7193025413549</v>
      </c>
    </row>
    <row r="17" spans="1:20" x14ac:dyDescent="0.35">
      <c r="A17" s="201" t="s">
        <v>958</v>
      </c>
      <c r="B17" s="200">
        <v>0</v>
      </c>
      <c r="C17" s="200">
        <v>6924.5892842297326</v>
      </c>
      <c r="D17" s="200">
        <v>54.470704583623288</v>
      </c>
      <c r="E17" s="200">
        <v>0</v>
      </c>
      <c r="F17" s="200">
        <v>4.854668376622862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6924.5892842297326</v>
      </c>
      <c r="R17" s="200">
        <v>1</v>
      </c>
      <c r="S17" s="200">
        <v>457.41526288108099</v>
      </c>
      <c r="T17" s="200">
        <v>7382.0045471108133</v>
      </c>
    </row>
    <row r="18" spans="1:20" x14ac:dyDescent="0.35">
      <c r="A18" s="201" t="s">
        <v>957</v>
      </c>
      <c r="B18" s="200">
        <v>0</v>
      </c>
      <c r="C18" s="200">
        <v>1914.3496770187189</v>
      </c>
      <c r="D18" s="200">
        <v>30.275932873118801</v>
      </c>
      <c r="E18" s="200">
        <v>0</v>
      </c>
      <c r="F18" s="200">
        <v>1.6428110646032641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1914.3496770187189</v>
      </c>
      <c r="R18" s="200">
        <v>1</v>
      </c>
      <c r="S18" s="200">
        <v>1030.198435327947</v>
      </c>
      <c r="T18" s="200">
        <v>2944.548112346667</v>
      </c>
    </row>
    <row r="19" spans="1:20" x14ac:dyDescent="0.35">
      <c r="A19" s="201" t="s">
        <v>956</v>
      </c>
      <c r="B19" s="200">
        <v>351.85491788216882</v>
      </c>
      <c r="C19" s="200">
        <v>0</v>
      </c>
      <c r="D19" s="200">
        <v>26.098435396898662</v>
      </c>
      <c r="E19" s="200">
        <v>11.59284847607719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351.85491788216882</v>
      </c>
      <c r="Q19" s="200">
        <v>0</v>
      </c>
      <c r="R19" s="200">
        <v>1</v>
      </c>
      <c r="S19" s="200">
        <v>1480.9171844745431</v>
      </c>
      <c r="T19" s="200">
        <v>1129.062266592374</v>
      </c>
    </row>
    <row r="20" spans="1:20" x14ac:dyDescent="0.35">
      <c r="A20" s="201" t="s">
        <v>955</v>
      </c>
      <c r="B20" s="200">
        <v>0</v>
      </c>
      <c r="C20" s="200">
        <v>488.46063279874528</v>
      </c>
      <c r="D20" s="200">
        <v>9.6196804795412074</v>
      </c>
      <c r="E20" s="200">
        <v>0</v>
      </c>
      <c r="F20" s="200">
        <v>18.467284639585881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488.46063279874528</v>
      </c>
      <c r="R20" s="200">
        <v>1</v>
      </c>
      <c r="S20" s="200">
        <v>0</v>
      </c>
      <c r="T20" s="200">
        <v>488.46063279874528</v>
      </c>
    </row>
    <row r="21" spans="1:20" x14ac:dyDescent="0.35">
      <c r="A21" s="201" t="s">
        <v>954</v>
      </c>
      <c r="B21" s="200">
        <v>26.663745818087211</v>
      </c>
      <c r="C21" s="200">
        <v>0</v>
      </c>
      <c r="D21" s="200">
        <v>13.21848453109947</v>
      </c>
      <c r="E21" s="200">
        <v>4.1013770027935319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26.663745818087211</v>
      </c>
      <c r="Q21" s="200">
        <v>0</v>
      </c>
      <c r="R21" s="200">
        <v>1</v>
      </c>
      <c r="S21" s="200">
        <v>26.663745818087211</v>
      </c>
      <c r="T21" s="200">
        <v>0</v>
      </c>
    </row>
    <row r="22" spans="1:20" x14ac:dyDescent="0.35">
      <c r="A22" s="201" t="s">
        <v>953</v>
      </c>
      <c r="B22" s="200">
        <v>76.457041606687653</v>
      </c>
      <c r="C22" s="200">
        <v>0</v>
      </c>
      <c r="D22" s="200">
        <v>40.207904801709418</v>
      </c>
      <c r="E22" s="200">
        <v>7.1300144403893277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76.457041606687653</v>
      </c>
      <c r="Q22" s="200">
        <v>0</v>
      </c>
      <c r="R22" s="200">
        <v>1</v>
      </c>
      <c r="S22" s="200">
        <v>345.12387409656043</v>
      </c>
      <c r="T22" s="200">
        <v>268.66683248987272</v>
      </c>
    </row>
    <row r="23" spans="1:20" x14ac:dyDescent="0.35">
      <c r="A23" s="201" t="s">
        <v>952</v>
      </c>
      <c r="B23" s="200">
        <v>83.842441155575699</v>
      </c>
      <c r="C23" s="200">
        <v>0</v>
      </c>
      <c r="D23" s="200">
        <v>25.086292983479211</v>
      </c>
      <c r="E23" s="200">
        <v>52.910044451798427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83.842441155575699</v>
      </c>
      <c r="Q23" s="200">
        <v>0</v>
      </c>
      <c r="R23" s="200">
        <v>1</v>
      </c>
      <c r="S23" s="200">
        <v>162.89307288109009</v>
      </c>
      <c r="T23" s="200">
        <v>79.050631725514421</v>
      </c>
    </row>
    <row r="24" spans="1:20" x14ac:dyDescent="0.35">
      <c r="A24" s="201" t="s">
        <v>951</v>
      </c>
      <c r="B24" s="200">
        <v>0</v>
      </c>
      <c r="C24" s="200">
        <v>33.273523789431522</v>
      </c>
      <c r="D24" s="200">
        <v>3.140564758140219</v>
      </c>
      <c r="E24" s="200">
        <v>0</v>
      </c>
      <c r="F24" s="200">
        <v>0.42498625822823738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33.273523789431522</v>
      </c>
      <c r="R24" s="200">
        <v>1</v>
      </c>
      <c r="S24" s="200">
        <v>0</v>
      </c>
      <c r="T24" s="200">
        <v>33.273523789431522</v>
      </c>
    </row>
    <row r="25" spans="1:20" x14ac:dyDescent="0.35">
      <c r="A25" s="201" t="s">
        <v>950</v>
      </c>
      <c r="B25" s="200">
        <v>0</v>
      </c>
      <c r="C25" s="200">
        <v>6261.7973246858319</v>
      </c>
      <c r="D25" s="200">
        <v>145.58724874237569</v>
      </c>
      <c r="E25" s="200">
        <v>0</v>
      </c>
      <c r="F25" s="200">
        <v>41.369523356205981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6261.7973246858319</v>
      </c>
      <c r="R25" s="200">
        <v>1</v>
      </c>
      <c r="S25" s="200">
        <v>896.60279647942866</v>
      </c>
      <c r="T25" s="200">
        <v>7158.4001211652603</v>
      </c>
    </row>
    <row r="26" spans="1:20" x14ac:dyDescent="0.35">
      <c r="A26" s="201" t="s">
        <v>949</v>
      </c>
      <c r="B26" s="200">
        <v>0</v>
      </c>
      <c r="C26" s="200">
        <v>0</v>
      </c>
      <c r="D26" s="200">
        <v>0</v>
      </c>
      <c r="E26" s="200">
        <v>0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0</v>
      </c>
      <c r="R26" s="200">
        <v>1</v>
      </c>
      <c r="S26" s="200">
        <v>0</v>
      </c>
      <c r="T26" s="200">
        <v>0</v>
      </c>
    </row>
    <row r="27" spans="1:20" x14ac:dyDescent="0.35">
      <c r="A27" s="201" t="s">
        <v>948</v>
      </c>
      <c r="B27" s="200">
        <v>1750.0758817968019</v>
      </c>
      <c r="C27" s="200">
        <v>0</v>
      </c>
      <c r="D27" s="200">
        <v>55.479078941932201</v>
      </c>
      <c r="E27" s="200">
        <v>548.28382116490911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1750.0758817968019</v>
      </c>
      <c r="Q27" s="200">
        <v>0</v>
      </c>
      <c r="R27" s="200">
        <v>1</v>
      </c>
      <c r="S27" s="200">
        <v>1763.262579737057</v>
      </c>
      <c r="T27" s="200">
        <v>13.18669794025522</v>
      </c>
    </row>
    <row r="28" spans="1:20" x14ac:dyDescent="0.35">
      <c r="A28" s="201" t="s">
        <v>947</v>
      </c>
      <c r="B28" s="200">
        <v>0</v>
      </c>
      <c r="C28" s="200">
        <v>0</v>
      </c>
      <c r="D28" s="200">
        <v>0</v>
      </c>
      <c r="E28" s="200">
        <v>0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0</v>
      </c>
      <c r="R28" s="200">
        <v>1</v>
      </c>
      <c r="S28" s="200">
        <v>0</v>
      </c>
      <c r="T28" s="200">
        <v>0</v>
      </c>
    </row>
    <row r="29" spans="1:20" x14ac:dyDescent="0.35">
      <c r="A29" s="201" t="s">
        <v>946</v>
      </c>
      <c r="B29" s="200">
        <v>0</v>
      </c>
      <c r="C29" s="200">
        <v>0</v>
      </c>
      <c r="D29" s="200">
        <v>0</v>
      </c>
      <c r="E29" s="200">
        <v>0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0</v>
      </c>
      <c r="R29" s="200">
        <v>1</v>
      </c>
      <c r="S29" s="200">
        <v>0</v>
      </c>
      <c r="T29" s="200">
        <v>0</v>
      </c>
    </row>
    <row r="30" spans="1:20" x14ac:dyDescent="0.35">
      <c r="A30" s="201" t="s">
        <v>945</v>
      </c>
      <c r="B30" s="200">
        <v>0</v>
      </c>
      <c r="C30" s="200">
        <v>0</v>
      </c>
      <c r="D30" s="200">
        <v>0</v>
      </c>
      <c r="E30" s="200">
        <v>0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0</v>
      </c>
      <c r="R30" s="200">
        <v>1</v>
      </c>
      <c r="S30" s="200">
        <v>0</v>
      </c>
      <c r="T30" s="200">
        <v>0</v>
      </c>
    </row>
    <row r="31" spans="1:20" x14ac:dyDescent="0.35">
      <c r="A31" s="201" t="s">
        <v>944</v>
      </c>
      <c r="B31" s="200">
        <v>0</v>
      </c>
      <c r="C31" s="200">
        <v>44369.306533960087</v>
      </c>
      <c r="D31" s="200">
        <v>82.939444554939598</v>
      </c>
      <c r="E31" s="200">
        <v>0</v>
      </c>
      <c r="F31" s="200">
        <v>2019.9856583064959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</v>
      </c>
      <c r="Q31" s="200">
        <v>44369.306533960087</v>
      </c>
      <c r="R31" s="200">
        <v>1</v>
      </c>
      <c r="S31" s="200">
        <v>66183.568448692982</v>
      </c>
      <c r="T31" s="200">
        <v>110552.8749826531</v>
      </c>
    </row>
    <row r="32" spans="1:20" x14ac:dyDescent="0.35">
      <c r="A32" s="201" t="s">
        <v>943</v>
      </c>
      <c r="B32" s="200">
        <v>0</v>
      </c>
      <c r="C32" s="200">
        <v>72440.100033336086</v>
      </c>
      <c r="D32" s="200">
        <v>87.206676665154177</v>
      </c>
      <c r="E32" s="200">
        <v>0</v>
      </c>
      <c r="F32" s="200">
        <v>805.29375333935798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0</v>
      </c>
      <c r="Q32" s="200">
        <v>72440.100033336086</v>
      </c>
      <c r="R32" s="200">
        <v>1</v>
      </c>
      <c r="S32" s="200">
        <v>47509.662748474642</v>
      </c>
      <c r="T32" s="200">
        <v>119949.7627818107</v>
      </c>
    </row>
    <row r="33" spans="1:20" x14ac:dyDescent="0.35">
      <c r="A33" s="201" t="s">
        <v>942</v>
      </c>
      <c r="B33" s="200">
        <v>40.987197937740447</v>
      </c>
      <c r="C33" s="200">
        <v>0</v>
      </c>
      <c r="D33" s="200">
        <v>29.336505923588689</v>
      </c>
      <c r="E33" s="200">
        <v>5.2997493807258156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40.987197937740447</v>
      </c>
      <c r="Q33" s="200">
        <v>0</v>
      </c>
      <c r="R33" s="200">
        <v>1</v>
      </c>
      <c r="S33" s="200">
        <v>61.788289482919843</v>
      </c>
      <c r="T33" s="200">
        <v>20.8010915451794</v>
      </c>
    </row>
    <row r="34" spans="1:20" x14ac:dyDescent="0.35">
      <c r="A34" s="201" t="s">
        <v>941</v>
      </c>
      <c r="B34" s="200">
        <v>0</v>
      </c>
      <c r="C34" s="200">
        <v>6234.0538235481454</v>
      </c>
      <c r="D34" s="200">
        <v>90.619414289844542</v>
      </c>
      <c r="E34" s="200">
        <v>0</v>
      </c>
      <c r="F34" s="200">
        <v>29.518641400921389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6234.0538235481454</v>
      </c>
      <c r="R34" s="200">
        <v>1</v>
      </c>
      <c r="S34" s="200">
        <v>1575.012662051769</v>
      </c>
      <c r="T34" s="200">
        <v>7809.0664855999139</v>
      </c>
    </row>
    <row r="35" spans="1:20" x14ac:dyDescent="0.35">
      <c r="A35" s="201" t="s">
        <v>940</v>
      </c>
      <c r="B35" s="200">
        <v>0</v>
      </c>
      <c r="C35" s="200">
        <v>15814.55435559463</v>
      </c>
      <c r="D35" s="200">
        <v>72.050936235010667</v>
      </c>
      <c r="E35" s="200">
        <v>0</v>
      </c>
      <c r="F35" s="200">
        <v>161.820227598299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0</v>
      </c>
      <c r="Q35" s="200">
        <v>15814.55435559463</v>
      </c>
      <c r="R35" s="200">
        <v>1</v>
      </c>
      <c r="S35" s="200">
        <v>4716.2931076309842</v>
      </c>
      <c r="T35" s="200">
        <v>20530.847463225611</v>
      </c>
    </row>
    <row r="36" spans="1:20" x14ac:dyDescent="0.35">
      <c r="A36" s="201" t="s">
        <v>939</v>
      </c>
      <c r="B36" s="200">
        <v>0</v>
      </c>
      <c r="C36" s="200">
        <v>5834.6240322147232</v>
      </c>
      <c r="D36" s="200">
        <v>46.194959631133678</v>
      </c>
      <c r="E36" s="200">
        <v>0</v>
      </c>
      <c r="F36" s="200">
        <v>71.24103343396375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0</v>
      </c>
      <c r="Q36" s="200">
        <v>5834.6240322147232</v>
      </c>
      <c r="R36" s="200">
        <v>1</v>
      </c>
      <c r="S36" s="200">
        <v>1473.248295472815</v>
      </c>
      <c r="T36" s="200">
        <v>7307.872327687538</v>
      </c>
    </row>
    <row r="37" spans="1:20" x14ac:dyDescent="0.35">
      <c r="A37" s="201" t="s">
        <v>938</v>
      </c>
      <c r="B37" s="200">
        <v>0</v>
      </c>
      <c r="C37" s="200">
        <v>0</v>
      </c>
      <c r="D37" s="200">
        <v>0</v>
      </c>
      <c r="E37" s="200">
        <v>0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0</v>
      </c>
      <c r="Q37" s="200">
        <v>0</v>
      </c>
      <c r="R37" s="200">
        <v>1</v>
      </c>
      <c r="S37" s="200">
        <v>0</v>
      </c>
      <c r="T37" s="200">
        <v>0</v>
      </c>
    </row>
    <row r="38" spans="1:20" x14ac:dyDescent="0.35">
      <c r="A38" s="201" t="s">
        <v>937</v>
      </c>
      <c r="B38" s="200">
        <v>0</v>
      </c>
      <c r="C38" s="200">
        <v>10386.04275843816</v>
      </c>
      <c r="D38" s="200">
        <v>36.398068906053112</v>
      </c>
      <c r="E38" s="200">
        <v>0</v>
      </c>
      <c r="F38" s="200">
        <v>434.00290665740908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10386.04275843816</v>
      </c>
      <c r="R38" s="200">
        <v>1</v>
      </c>
      <c r="S38" s="200">
        <v>3713.4218973111429</v>
      </c>
      <c r="T38" s="200">
        <v>14099.464655749311</v>
      </c>
    </row>
    <row r="39" spans="1:20" x14ac:dyDescent="0.35">
      <c r="A39" s="201" t="s">
        <v>936</v>
      </c>
      <c r="B39" s="200">
        <v>384.25184872659378</v>
      </c>
      <c r="C39" s="200">
        <v>0</v>
      </c>
      <c r="D39" s="200">
        <v>17.55557177768231</v>
      </c>
      <c r="E39" s="200">
        <v>40.386162720004968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384.25184872659378</v>
      </c>
      <c r="Q39" s="200">
        <v>0</v>
      </c>
      <c r="R39" s="200">
        <v>1</v>
      </c>
      <c r="S39" s="200">
        <v>1566.1361075450011</v>
      </c>
      <c r="T39" s="200">
        <v>1181.884258818407</v>
      </c>
    </row>
    <row r="40" spans="1:20" x14ac:dyDescent="0.35">
      <c r="A40" s="201" t="s">
        <v>935</v>
      </c>
      <c r="B40" s="200">
        <v>0</v>
      </c>
      <c r="C40" s="200">
        <v>8353.4119282552747</v>
      </c>
      <c r="D40" s="200">
        <v>43.464100251477227</v>
      </c>
      <c r="E40" s="200">
        <v>0</v>
      </c>
      <c r="F40" s="200">
        <v>765.25112915235218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8353.4119282552747</v>
      </c>
      <c r="R40" s="200">
        <v>1</v>
      </c>
      <c r="S40" s="200">
        <v>2249.3169506796448</v>
      </c>
      <c r="T40" s="200">
        <v>10602.72887893492</v>
      </c>
    </row>
    <row r="41" spans="1:20" x14ac:dyDescent="0.35">
      <c r="A41" s="201" t="s">
        <v>934</v>
      </c>
      <c r="B41" s="200">
        <v>0</v>
      </c>
      <c r="C41" s="200">
        <v>782.28759519216283</v>
      </c>
      <c r="D41" s="200">
        <v>33.380477107720722</v>
      </c>
      <c r="E41" s="200">
        <v>0</v>
      </c>
      <c r="F41" s="200">
        <v>11.026445927855351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782.28759519216283</v>
      </c>
      <c r="R41" s="200">
        <v>1</v>
      </c>
      <c r="S41" s="200">
        <v>76.205161039967876</v>
      </c>
      <c r="T41" s="200">
        <v>858.49275623213066</v>
      </c>
    </row>
    <row r="42" spans="1:20" x14ac:dyDescent="0.35">
      <c r="A42" s="201" t="s">
        <v>933</v>
      </c>
      <c r="B42" s="200">
        <v>0</v>
      </c>
      <c r="C42" s="200">
        <v>7415.3972781285192</v>
      </c>
      <c r="D42" s="200">
        <v>37.356750741753437</v>
      </c>
      <c r="E42" s="200">
        <v>0</v>
      </c>
      <c r="F42" s="200">
        <v>96.478753789577596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7415.3972781285192</v>
      </c>
      <c r="R42" s="200">
        <v>1</v>
      </c>
      <c r="S42" s="200">
        <v>2290.7520674070088</v>
      </c>
      <c r="T42" s="200">
        <v>9706.1493455355285</v>
      </c>
    </row>
    <row r="43" spans="1:20" x14ac:dyDescent="0.35">
      <c r="A43" s="201" t="s">
        <v>932</v>
      </c>
      <c r="B43" s="200">
        <v>0</v>
      </c>
      <c r="C43" s="200">
        <v>7954.041182026931</v>
      </c>
      <c r="D43" s="200">
        <v>47.881723644407259</v>
      </c>
      <c r="E43" s="200">
        <v>0</v>
      </c>
      <c r="F43" s="200">
        <v>206.99214514663191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7954.041182026931</v>
      </c>
      <c r="R43" s="200">
        <v>1</v>
      </c>
      <c r="S43" s="200">
        <v>522.71295094255913</v>
      </c>
      <c r="T43" s="200">
        <v>8476.7541329694905</v>
      </c>
    </row>
    <row r="44" spans="1:20" x14ac:dyDescent="0.35">
      <c r="A44" s="201" t="s">
        <v>931</v>
      </c>
      <c r="B44" s="200">
        <v>0</v>
      </c>
      <c r="C44" s="200">
        <v>99.878650834414884</v>
      </c>
      <c r="D44" s="200">
        <v>28.284052510471611</v>
      </c>
      <c r="E44" s="200">
        <v>0</v>
      </c>
      <c r="F44" s="200">
        <v>4.8695446150758297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99.878650834414884</v>
      </c>
      <c r="R44" s="200">
        <v>1</v>
      </c>
      <c r="S44" s="200">
        <v>493.8000272964025</v>
      </c>
      <c r="T44" s="200">
        <v>593.67867813081739</v>
      </c>
    </row>
    <row r="45" spans="1:20" x14ac:dyDescent="0.35">
      <c r="A45" s="201" t="s">
        <v>930</v>
      </c>
      <c r="B45" s="200">
        <v>0</v>
      </c>
      <c r="C45" s="200">
        <v>1259.247382258505</v>
      </c>
      <c r="D45" s="200">
        <v>147.5553918722442</v>
      </c>
      <c r="E45" s="200">
        <v>0</v>
      </c>
      <c r="F45" s="200">
        <v>12.784726906623311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1259.247382258505</v>
      </c>
      <c r="R45" s="200">
        <v>1</v>
      </c>
      <c r="S45" s="200">
        <v>84.279204338277594</v>
      </c>
      <c r="T45" s="200">
        <v>1343.526586596782</v>
      </c>
    </row>
    <row r="46" spans="1:20" x14ac:dyDescent="0.35">
      <c r="A46" s="201" t="s">
        <v>929</v>
      </c>
      <c r="B46" s="200">
        <v>0</v>
      </c>
      <c r="C46" s="200">
        <v>2447.1575688449589</v>
      </c>
      <c r="D46" s="200">
        <v>109.18496362962409</v>
      </c>
      <c r="E46" s="200">
        <v>0</v>
      </c>
      <c r="F46" s="200">
        <v>32.061029708561037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0</v>
      </c>
      <c r="Q46" s="200">
        <v>2447.1575688449589</v>
      </c>
      <c r="R46" s="200">
        <v>1</v>
      </c>
      <c r="S46" s="200">
        <v>1599.139366217968</v>
      </c>
      <c r="T46" s="200">
        <v>4046.2969350629269</v>
      </c>
    </row>
    <row r="47" spans="1:20" x14ac:dyDescent="0.35">
      <c r="A47" s="201" t="s">
        <v>928</v>
      </c>
      <c r="B47" s="200">
        <v>0</v>
      </c>
      <c r="C47" s="200">
        <v>31.06236645649005</v>
      </c>
      <c r="D47" s="200">
        <v>24.82147632146566</v>
      </c>
      <c r="E47" s="200">
        <v>0</v>
      </c>
      <c r="F47" s="200">
        <v>0.87899886144295336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0</v>
      </c>
      <c r="Q47" s="200">
        <v>31.06236645649005</v>
      </c>
      <c r="R47" s="200">
        <v>1</v>
      </c>
      <c r="S47" s="200">
        <v>513.88556907895418</v>
      </c>
      <c r="T47" s="200">
        <v>544.94793553544423</v>
      </c>
    </row>
    <row r="48" spans="1:20" x14ac:dyDescent="0.35">
      <c r="A48" s="201" t="s">
        <v>927</v>
      </c>
      <c r="B48" s="200">
        <v>0</v>
      </c>
      <c r="C48" s="200">
        <v>2203.4520954058571</v>
      </c>
      <c r="D48" s="200">
        <v>32.581271948130869</v>
      </c>
      <c r="E48" s="200">
        <v>0</v>
      </c>
      <c r="F48" s="200">
        <v>133.48725474119939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2203.4520954058571</v>
      </c>
      <c r="R48" s="200">
        <v>1</v>
      </c>
      <c r="S48" s="200">
        <v>977.16749181783985</v>
      </c>
      <c r="T48" s="200">
        <v>3180.6195872236972</v>
      </c>
    </row>
    <row r="49" spans="1:20" x14ac:dyDescent="0.35">
      <c r="A49" s="201" t="s">
        <v>926</v>
      </c>
      <c r="B49" s="200">
        <v>0</v>
      </c>
      <c r="C49" s="200">
        <v>4754.9019287196079</v>
      </c>
      <c r="D49" s="200">
        <v>68.115651083622524</v>
      </c>
      <c r="E49" s="200">
        <v>0</v>
      </c>
      <c r="F49" s="200">
        <v>473.56530619228602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4754.9019287196079</v>
      </c>
      <c r="R49" s="200">
        <v>1</v>
      </c>
      <c r="S49" s="200">
        <v>1454.046140854959</v>
      </c>
      <c r="T49" s="200">
        <v>6208.9480695745669</v>
      </c>
    </row>
    <row r="50" spans="1:20" x14ac:dyDescent="0.35">
      <c r="A50" s="201" t="s">
        <v>925</v>
      </c>
      <c r="B50" s="200">
        <v>0</v>
      </c>
      <c r="C50" s="200">
        <v>282.9643479726858</v>
      </c>
      <c r="D50" s="200">
        <v>32.571191287394292</v>
      </c>
      <c r="E50" s="200">
        <v>0</v>
      </c>
      <c r="F50" s="200">
        <v>32.241570749928897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282.9643479726858</v>
      </c>
      <c r="R50" s="200">
        <v>1</v>
      </c>
      <c r="S50" s="200">
        <v>1108.7972177139311</v>
      </c>
      <c r="T50" s="200">
        <v>1391.7615656866169</v>
      </c>
    </row>
    <row r="51" spans="1:20" x14ac:dyDescent="0.35">
      <c r="A51" s="201" t="s">
        <v>924</v>
      </c>
      <c r="B51" s="200">
        <v>0</v>
      </c>
      <c r="C51" s="200">
        <v>1995.061945999219</v>
      </c>
      <c r="D51" s="200">
        <v>46.385488238864262</v>
      </c>
      <c r="E51" s="200">
        <v>0</v>
      </c>
      <c r="F51" s="200">
        <v>107.1281445148079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1995.061945999219</v>
      </c>
      <c r="R51" s="200">
        <v>1</v>
      </c>
      <c r="S51" s="200">
        <v>231.48636033739641</v>
      </c>
      <c r="T51" s="200">
        <v>2226.548306336616</v>
      </c>
    </row>
    <row r="52" spans="1:20" x14ac:dyDescent="0.35">
      <c r="A52" s="201" t="s">
        <v>923</v>
      </c>
      <c r="B52" s="200">
        <v>0</v>
      </c>
      <c r="C52" s="200">
        <v>12712.82184269865</v>
      </c>
      <c r="D52" s="200">
        <v>173.74351043990589</v>
      </c>
      <c r="E52" s="200">
        <v>0</v>
      </c>
      <c r="F52" s="200">
        <v>484.00226021009161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12712.82184269865</v>
      </c>
      <c r="R52" s="200">
        <v>1</v>
      </c>
      <c r="S52" s="200">
        <v>5707.8740173020897</v>
      </c>
      <c r="T52" s="200">
        <v>18420.695860000731</v>
      </c>
    </row>
    <row r="53" spans="1:20" x14ac:dyDescent="0.35">
      <c r="A53" s="201" t="s">
        <v>922</v>
      </c>
      <c r="B53" s="200">
        <v>0</v>
      </c>
      <c r="C53" s="200">
        <v>592.65395598001737</v>
      </c>
      <c r="D53" s="200">
        <v>62.438414740393299</v>
      </c>
      <c r="E53" s="200">
        <v>0</v>
      </c>
      <c r="F53" s="200">
        <v>54.379819922933812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592.65395598001737</v>
      </c>
      <c r="R53" s="200">
        <v>1</v>
      </c>
      <c r="S53" s="200">
        <v>1275.046997084931</v>
      </c>
      <c r="T53" s="200">
        <v>1867.700953064948</v>
      </c>
    </row>
    <row r="54" spans="1:20" x14ac:dyDescent="0.35">
      <c r="A54" s="201" t="s">
        <v>921</v>
      </c>
      <c r="B54" s="200">
        <v>1298.1829252516161</v>
      </c>
      <c r="C54" s="200">
        <v>0</v>
      </c>
      <c r="D54" s="200">
        <v>79.66152280647843</v>
      </c>
      <c r="E54" s="200">
        <v>326.80301856355601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1298.1829252516161</v>
      </c>
      <c r="Q54" s="200">
        <v>0</v>
      </c>
      <c r="R54" s="200">
        <v>1</v>
      </c>
      <c r="S54" s="200">
        <v>2155.3169809006959</v>
      </c>
      <c r="T54" s="200">
        <v>857.13405564907953</v>
      </c>
    </row>
    <row r="55" spans="1:20" x14ac:dyDescent="0.35">
      <c r="A55" s="201" t="s">
        <v>920</v>
      </c>
      <c r="B55" s="200">
        <v>0</v>
      </c>
      <c r="C55" s="200">
        <v>1315.121744854722</v>
      </c>
      <c r="D55" s="200">
        <v>129.52538440615291</v>
      </c>
      <c r="E55" s="200">
        <v>0</v>
      </c>
      <c r="F55" s="200">
        <v>37.241817914047637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1315.121744854722</v>
      </c>
      <c r="R55" s="200">
        <v>1</v>
      </c>
      <c r="S55" s="200">
        <v>3598.484199427452</v>
      </c>
      <c r="T55" s="200">
        <v>4913.6059442821743</v>
      </c>
    </row>
    <row r="56" spans="1:20" x14ac:dyDescent="0.35">
      <c r="A56" s="201" t="s">
        <v>919</v>
      </c>
      <c r="B56" s="200">
        <v>2100.4211492215491</v>
      </c>
      <c r="C56" s="200">
        <v>0</v>
      </c>
      <c r="D56" s="200">
        <v>37.205285252009908</v>
      </c>
      <c r="E56" s="200">
        <v>291.39475601578488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2100.4211492215491</v>
      </c>
      <c r="Q56" s="200">
        <v>0</v>
      </c>
      <c r="R56" s="200">
        <v>1</v>
      </c>
      <c r="S56" s="200">
        <v>2889.6931044657422</v>
      </c>
      <c r="T56" s="200">
        <v>789.27195524419324</v>
      </c>
    </row>
    <row r="57" spans="1:20" x14ac:dyDescent="0.35">
      <c r="A57" s="201" t="s">
        <v>918</v>
      </c>
      <c r="B57" s="200">
        <v>574.42352977393614</v>
      </c>
      <c r="C57" s="200">
        <v>0</v>
      </c>
      <c r="D57" s="200">
        <v>42.372276937501347</v>
      </c>
      <c r="E57" s="200">
        <v>321.62789735769832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574.42352977393614</v>
      </c>
      <c r="Q57" s="200">
        <v>0</v>
      </c>
      <c r="R57" s="200">
        <v>1</v>
      </c>
      <c r="S57" s="200">
        <v>1162.9719845819391</v>
      </c>
      <c r="T57" s="200">
        <v>588.54845480800293</v>
      </c>
    </row>
    <row r="58" spans="1:20" x14ac:dyDescent="0.35">
      <c r="A58" s="201" t="s">
        <v>917</v>
      </c>
      <c r="B58" s="200">
        <v>0</v>
      </c>
      <c r="C58" s="200">
        <v>544.53468669082622</v>
      </c>
      <c r="D58" s="200">
        <v>79.375789096884958</v>
      </c>
      <c r="E58" s="200">
        <v>0</v>
      </c>
      <c r="F58" s="200">
        <v>100.7696567682229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544.53468669082622</v>
      </c>
      <c r="R58" s="200">
        <v>1</v>
      </c>
      <c r="S58" s="200">
        <v>2283.192251276274</v>
      </c>
      <c r="T58" s="200">
        <v>2827.7269379671002</v>
      </c>
    </row>
    <row r="59" spans="1:20" x14ac:dyDescent="0.35">
      <c r="A59" s="201" t="s">
        <v>916</v>
      </c>
      <c r="B59" s="200">
        <v>0</v>
      </c>
      <c r="C59" s="200">
        <v>11736.828804706711</v>
      </c>
      <c r="D59" s="200">
        <v>281.06954669905758</v>
      </c>
      <c r="E59" s="200">
        <v>0</v>
      </c>
      <c r="F59" s="200">
        <v>1188.0118401184891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11736.828804706711</v>
      </c>
      <c r="R59" s="200">
        <v>1</v>
      </c>
      <c r="S59" s="200">
        <v>8395.0178181127121</v>
      </c>
      <c r="T59" s="200">
        <v>20131.846622819419</v>
      </c>
    </row>
    <row r="60" spans="1:20" x14ac:dyDescent="0.35">
      <c r="A60" s="201" t="s">
        <v>915</v>
      </c>
      <c r="B60" s="200">
        <v>0</v>
      </c>
      <c r="C60" s="200">
        <v>33.667787445698018</v>
      </c>
      <c r="D60" s="200">
        <v>16.76146906488534</v>
      </c>
      <c r="E60" s="200">
        <v>0</v>
      </c>
      <c r="F60" s="200">
        <v>7.8009727525292432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33.667787445698018</v>
      </c>
      <c r="R60" s="200">
        <v>1</v>
      </c>
      <c r="S60" s="200">
        <v>357.97867815931278</v>
      </c>
      <c r="T60" s="200">
        <v>391.64646560501092</v>
      </c>
    </row>
    <row r="61" spans="1:20" x14ac:dyDescent="0.35">
      <c r="A61" s="201" t="s">
        <v>914</v>
      </c>
      <c r="B61" s="200">
        <v>0</v>
      </c>
      <c r="C61" s="200">
        <v>749.82970915202532</v>
      </c>
      <c r="D61" s="200">
        <v>36.624229498885619</v>
      </c>
      <c r="E61" s="200">
        <v>0</v>
      </c>
      <c r="F61" s="200">
        <v>38.543386868505998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749.82970915202532</v>
      </c>
      <c r="R61" s="200">
        <v>1</v>
      </c>
      <c r="S61" s="200">
        <v>285.59740481588398</v>
      </c>
      <c r="T61" s="200">
        <v>1035.427113967909</v>
      </c>
    </row>
    <row r="62" spans="1:20" x14ac:dyDescent="0.35">
      <c r="A62" s="201" t="s">
        <v>913</v>
      </c>
      <c r="B62" s="200">
        <v>0</v>
      </c>
      <c r="C62" s="200">
        <v>3716.6959216720579</v>
      </c>
      <c r="D62" s="200">
        <v>73.020249571675279</v>
      </c>
      <c r="E62" s="200">
        <v>0</v>
      </c>
      <c r="F62" s="200">
        <v>127.8588335513828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3716.6959216720579</v>
      </c>
      <c r="R62" s="200">
        <v>1</v>
      </c>
      <c r="S62" s="200">
        <v>165.0441868978568</v>
      </c>
      <c r="T62" s="200">
        <v>3881.7401085699148</v>
      </c>
    </row>
    <row r="63" spans="1:20" x14ac:dyDescent="0.35">
      <c r="A63" s="201" t="s">
        <v>912</v>
      </c>
      <c r="B63" s="200">
        <v>0</v>
      </c>
      <c r="C63" s="200">
        <v>893.64641106740135</v>
      </c>
      <c r="D63" s="200">
        <v>40.601940673898113</v>
      </c>
      <c r="E63" s="200">
        <v>0</v>
      </c>
      <c r="F63" s="200">
        <v>13.40278670105147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893.64641106740135</v>
      </c>
      <c r="R63" s="200">
        <v>1</v>
      </c>
      <c r="S63" s="200">
        <v>57.826368007385788</v>
      </c>
      <c r="T63" s="200">
        <v>951.47277907478713</v>
      </c>
    </row>
    <row r="64" spans="1:20" x14ac:dyDescent="0.35">
      <c r="A64" s="201" t="s">
        <v>911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910</v>
      </c>
      <c r="B65" s="200">
        <v>0</v>
      </c>
      <c r="C65" s="200">
        <v>4971.0308821039462</v>
      </c>
      <c r="D65" s="200">
        <v>124.5077940115352</v>
      </c>
      <c r="E65" s="200">
        <v>0</v>
      </c>
      <c r="F65" s="200">
        <v>2499.0430001181271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4971.0308821039462</v>
      </c>
      <c r="R65" s="200">
        <v>1</v>
      </c>
      <c r="S65" s="200">
        <v>213.1216954814104</v>
      </c>
      <c r="T65" s="200">
        <v>5184.152577585357</v>
      </c>
    </row>
    <row r="66" spans="1:20" x14ac:dyDescent="0.35">
      <c r="A66" s="201" t="s">
        <v>909</v>
      </c>
      <c r="B66" s="200">
        <v>93.97060215594027</v>
      </c>
      <c r="C66" s="200">
        <v>0</v>
      </c>
      <c r="D66" s="200">
        <v>12.92151936374108</v>
      </c>
      <c r="E66" s="200">
        <v>193.7568311175088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93.97060215594027</v>
      </c>
      <c r="Q66" s="200">
        <v>0</v>
      </c>
      <c r="R66" s="200">
        <v>1</v>
      </c>
      <c r="S66" s="200">
        <v>105.9650434827815</v>
      </c>
      <c r="T66" s="200">
        <v>11.99444132684124</v>
      </c>
    </row>
    <row r="67" spans="1:20" x14ac:dyDescent="0.35">
      <c r="A67" s="201" t="s">
        <v>908</v>
      </c>
      <c r="B67" s="200">
        <v>0</v>
      </c>
      <c r="C67" s="200">
        <v>520.22476796518447</v>
      </c>
      <c r="D67" s="200">
        <v>26.773313890921109</v>
      </c>
      <c r="E67" s="200">
        <v>0</v>
      </c>
      <c r="F67" s="200">
        <v>129.23034809468589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520.22476796518447</v>
      </c>
      <c r="R67" s="200">
        <v>1</v>
      </c>
      <c r="S67" s="200">
        <v>0</v>
      </c>
      <c r="T67" s="200">
        <v>520.22476796518447</v>
      </c>
    </row>
    <row r="68" spans="1:20" x14ac:dyDescent="0.35">
      <c r="A68" s="201" t="s">
        <v>907</v>
      </c>
      <c r="B68" s="200">
        <v>274.67293546042242</v>
      </c>
      <c r="C68" s="200">
        <v>0</v>
      </c>
      <c r="D68" s="200">
        <v>96.599281247085671</v>
      </c>
      <c r="E68" s="200">
        <v>249.93250463848801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274.67293546042242</v>
      </c>
      <c r="Q68" s="200">
        <v>0</v>
      </c>
      <c r="R68" s="200">
        <v>1</v>
      </c>
      <c r="S68" s="200">
        <v>1206.2454706486651</v>
      </c>
      <c r="T68" s="200">
        <v>931.57253518824245</v>
      </c>
    </row>
    <row r="69" spans="1:20" x14ac:dyDescent="0.35">
      <c r="A69" s="201" t="s">
        <v>906</v>
      </c>
      <c r="B69" s="200">
        <v>0</v>
      </c>
      <c r="C69" s="200">
        <v>1761.8858439569069</v>
      </c>
      <c r="D69" s="200">
        <v>51.455953547980492</v>
      </c>
      <c r="E69" s="200">
        <v>0</v>
      </c>
      <c r="F69" s="200">
        <v>87.091509678901119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1761.8858439569069</v>
      </c>
      <c r="R69" s="200">
        <v>1</v>
      </c>
      <c r="S69" s="200">
        <v>591.09818477545718</v>
      </c>
      <c r="T69" s="200">
        <v>2352.984028732365</v>
      </c>
    </row>
    <row r="70" spans="1:20" x14ac:dyDescent="0.35">
      <c r="A70" s="201" t="s">
        <v>905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904</v>
      </c>
      <c r="B71" s="200">
        <v>0</v>
      </c>
      <c r="C71" s="200">
        <v>1082.913724557352</v>
      </c>
      <c r="D71" s="200">
        <v>104.27520450159631</v>
      </c>
      <c r="E71" s="200">
        <v>0</v>
      </c>
      <c r="F71" s="200">
        <v>166.0925801007935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1082.913724557352</v>
      </c>
      <c r="R71" s="200">
        <v>1</v>
      </c>
      <c r="S71" s="200">
        <v>0</v>
      </c>
      <c r="T71" s="200">
        <v>1082.913724557352</v>
      </c>
    </row>
    <row r="72" spans="1:20" x14ac:dyDescent="0.35">
      <c r="A72" s="201" t="s">
        <v>903</v>
      </c>
      <c r="B72" s="200">
        <v>0</v>
      </c>
      <c r="C72" s="200">
        <v>276.06325307329348</v>
      </c>
      <c r="D72" s="200">
        <v>190.75829146057919</v>
      </c>
      <c r="E72" s="200">
        <v>0</v>
      </c>
      <c r="F72" s="200">
        <v>244.91417154139339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276.06325307329348</v>
      </c>
      <c r="R72" s="200">
        <v>1</v>
      </c>
      <c r="S72" s="200">
        <v>61.199757116962708</v>
      </c>
      <c r="T72" s="200">
        <v>337.26301019025618</v>
      </c>
    </row>
    <row r="73" spans="1:20" x14ac:dyDescent="0.35">
      <c r="A73" s="201" t="s">
        <v>902</v>
      </c>
      <c r="B73" s="200">
        <v>18.68563012117751</v>
      </c>
      <c r="C73" s="200">
        <v>0</v>
      </c>
      <c r="D73" s="200">
        <v>0.87677511527570751</v>
      </c>
      <c r="E73" s="200">
        <v>6.3661374643636766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18.68563012117751</v>
      </c>
      <c r="Q73" s="200">
        <v>0</v>
      </c>
      <c r="R73" s="200">
        <v>1</v>
      </c>
      <c r="S73" s="200">
        <v>18.68563012117751</v>
      </c>
      <c r="T73" s="200">
        <v>0</v>
      </c>
    </row>
    <row r="74" spans="1:20" x14ac:dyDescent="0.35">
      <c r="A74" s="201" t="s">
        <v>901</v>
      </c>
      <c r="B74" s="200">
        <v>264.34687506117439</v>
      </c>
      <c r="C74" s="200">
        <v>0</v>
      </c>
      <c r="D74" s="200">
        <v>105.1740811492157</v>
      </c>
      <c r="E74" s="200">
        <v>170.37303539690009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264.34687506117439</v>
      </c>
      <c r="Q74" s="200">
        <v>0</v>
      </c>
      <c r="R74" s="200">
        <v>1</v>
      </c>
      <c r="S74" s="200">
        <v>982.15814242724002</v>
      </c>
      <c r="T74" s="200">
        <v>717.81126736606564</v>
      </c>
    </row>
    <row r="75" spans="1:20" x14ac:dyDescent="0.35">
      <c r="A75" s="201" t="s">
        <v>900</v>
      </c>
      <c r="B75" s="200">
        <v>0</v>
      </c>
      <c r="C75" s="200">
        <v>2090.6356233693618</v>
      </c>
      <c r="D75" s="200">
        <v>134.89333915626361</v>
      </c>
      <c r="E75" s="200">
        <v>0</v>
      </c>
      <c r="F75" s="200">
        <v>77.986253613873942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2090.6356233693618</v>
      </c>
      <c r="R75" s="200">
        <v>1</v>
      </c>
      <c r="S75" s="200">
        <v>2344.319296030455</v>
      </c>
      <c r="T75" s="200">
        <v>4434.9549193998173</v>
      </c>
    </row>
    <row r="76" spans="1:20" x14ac:dyDescent="0.35">
      <c r="A76" s="201" t="s">
        <v>899</v>
      </c>
      <c r="B76" s="200">
        <v>40.834341569250853</v>
      </c>
      <c r="C76" s="200">
        <v>0</v>
      </c>
      <c r="D76" s="200">
        <v>1.94692341768402</v>
      </c>
      <c r="E76" s="200">
        <v>329.24845682567968</v>
      </c>
      <c r="F76" s="200">
        <v>0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40.834341569250853</v>
      </c>
      <c r="Q76" s="200">
        <v>0</v>
      </c>
      <c r="R76" s="200">
        <v>1</v>
      </c>
      <c r="S76" s="200">
        <v>44.272528520416436</v>
      </c>
      <c r="T76" s="200">
        <v>3.438186951165592</v>
      </c>
    </row>
    <row r="77" spans="1:20" x14ac:dyDescent="0.35">
      <c r="A77" s="201" t="s">
        <v>898</v>
      </c>
      <c r="B77" s="200">
        <v>1496.4801064993669</v>
      </c>
      <c r="C77" s="200">
        <v>0</v>
      </c>
      <c r="D77" s="200">
        <v>157.34063459336409</v>
      </c>
      <c r="E77" s="200" t="s">
        <v>990</v>
      </c>
      <c r="F77" s="200">
        <v>0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1496.4801064993669</v>
      </c>
      <c r="Q77" s="200">
        <v>0</v>
      </c>
      <c r="R77" s="200">
        <v>1</v>
      </c>
      <c r="S77" s="200">
        <v>1521.2077788328891</v>
      </c>
      <c r="T77" s="200">
        <v>24.727672333522591</v>
      </c>
    </row>
    <row r="78" spans="1:20" x14ac:dyDescent="0.35">
      <c r="A78" s="201" t="s">
        <v>897</v>
      </c>
      <c r="B78" s="200">
        <v>0</v>
      </c>
      <c r="C78" s="200">
        <v>7654.7683673401989</v>
      </c>
      <c r="D78" s="200">
        <v>94.961975165572582</v>
      </c>
      <c r="E78" s="200">
        <v>0</v>
      </c>
      <c r="F78" s="200">
        <v>231670.25326071071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0</v>
      </c>
      <c r="Q78" s="200">
        <v>7654.7683673401989</v>
      </c>
      <c r="R78" s="200">
        <v>1</v>
      </c>
      <c r="S78" s="200">
        <v>4264.1754889729036</v>
      </c>
      <c r="T78" s="200">
        <v>11918.943856313101</v>
      </c>
    </row>
    <row r="79" spans="1:20" x14ac:dyDescent="0.35">
      <c r="A79" s="201" t="s">
        <v>896</v>
      </c>
      <c r="B79" s="200">
        <v>0</v>
      </c>
      <c r="C79" s="200">
        <v>4268.7678035650524</v>
      </c>
      <c r="D79" s="200">
        <v>77.681155014250763</v>
      </c>
      <c r="E79" s="200">
        <v>0</v>
      </c>
      <c r="F79" s="200">
        <v>5153.3280833032977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0</v>
      </c>
      <c r="Q79" s="200">
        <v>4268.7678035650524</v>
      </c>
      <c r="R79" s="200">
        <v>1</v>
      </c>
      <c r="S79" s="200">
        <v>251.4468668730315</v>
      </c>
      <c r="T79" s="200">
        <v>4520.2146704380839</v>
      </c>
    </row>
    <row r="80" spans="1:20" x14ac:dyDescent="0.35">
      <c r="A80" s="201" t="s">
        <v>895</v>
      </c>
      <c r="B80" s="200">
        <v>0</v>
      </c>
      <c r="C80" s="200">
        <v>9476.0506406062777</v>
      </c>
      <c r="D80" s="200">
        <v>177.69163538169741</v>
      </c>
      <c r="E80" s="200">
        <v>0</v>
      </c>
      <c r="F80" s="200">
        <v>18690.231935727519</v>
      </c>
      <c r="G80" s="200">
        <v>0</v>
      </c>
      <c r="H80" s="200">
        <v>1</v>
      </c>
      <c r="I80" s="200">
        <v>1</v>
      </c>
      <c r="J80" s="200">
        <v>1</v>
      </c>
      <c r="K80" s="200">
        <v>1</v>
      </c>
      <c r="L80" s="200">
        <v>0</v>
      </c>
      <c r="M80" s="200">
        <v>0</v>
      </c>
      <c r="N80" s="200">
        <v>0</v>
      </c>
      <c r="O80" s="200">
        <v>0</v>
      </c>
      <c r="P80" s="200">
        <v>0</v>
      </c>
      <c r="Q80" s="200">
        <v>9476.0506406062777</v>
      </c>
      <c r="R80" s="200">
        <v>1</v>
      </c>
      <c r="S80" s="200">
        <v>970.97570920193448</v>
      </c>
      <c r="T80" s="200">
        <v>10447.026349808209</v>
      </c>
    </row>
    <row r="81" spans="1:20" x14ac:dyDescent="0.35">
      <c r="A81" s="201" t="s">
        <v>894</v>
      </c>
      <c r="B81" s="200">
        <v>0</v>
      </c>
      <c r="C81" s="200">
        <v>139877.48084235689</v>
      </c>
      <c r="D81" s="200">
        <v>196.5253516838988</v>
      </c>
      <c r="E81" s="200">
        <v>0</v>
      </c>
      <c r="F81" s="200" t="s">
        <v>990</v>
      </c>
      <c r="G81" s="200">
        <v>0</v>
      </c>
      <c r="H81" s="200">
        <v>1</v>
      </c>
      <c r="I81" s="200">
        <v>1</v>
      </c>
      <c r="J81" s="200">
        <v>1</v>
      </c>
      <c r="K81" s="200">
        <v>1</v>
      </c>
      <c r="L81" s="200">
        <v>0</v>
      </c>
      <c r="M81" s="200">
        <v>0</v>
      </c>
      <c r="N81" s="200">
        <v>0</v>
      </c>
      <c r="O81" s="200">
        <v>0</v>
      </c>
      <c r="P81" s="200">
        <v>0</v>
      </c>
      <c r="Q81" s="200">
        <v>139877.48084235689</v>
      </c>
      <c r="R81" s="200">
        <v>1</v>
      </c>
      <c r="S81" s="200">
        <v>107439.8802866537</v>
      </c>
      <c r="T81" s="200">
        <v>247317.36112901059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3FACBF-B23A-4F39-ACF8-DE874E013BD1}">
  <dimension ref="A1:Y81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965</v>
      </c>
    </row>
    <row r="6" spans="1:25" x14ac:dyDescent="0.35">
      <c r="A6" s="201" t="s">
        <v>873</v>
      </c>
      <c r="B6" s="200" t="s">
        <v>964</v>
      </c>
    </row>
    <row r="7" spans="1:25" x14ac:dyDescent="0.35">
      <c r="A7" s="201" t="s">
        <v>872</v>
      </c>
      <c r="B7" s="200">
        <v>16602</v>
      </c>
    </row>
    <row r="8" spans="1:25" x14ac:dyDescent="0.35">
      <c r="A8" s="201" t="s">
        <v>871</v>
      </c>
      <c r="B8" s="200">
        <v>8577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963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937</v>
      </c>
    </row>
    <row r="15" spans="1:25" s="202" customFormat="1" ht="50" customHeight="1" x14ac:dyDescent="0.35">
      <c r="A15" s="202" t="s">
        <v>4</v>
      </c>
      <c r="B15" s="202" t="s">
        <v>961</v>
      </c>
      <c r="C15" s="202" t="s">
        <v>960</v>
      </c>
      <c r="D15" s="202" t="s">
        <v>164</v>
      </c>
      <c r="E15" s="202" t="s">
        <v>287</v>
      </c>
      <c r="F15" s="202" t="s">
        <v>289</v>
      </c>
      <c r="G15" s="202" t="s">
        <v>977</v>
      </c>
      <c r="H15" s="202" t="s">
        <v>976</v>
      </c>
      <c r="I15" s="202" t="s">
        <v>975</v>
      </c>
      <c r="J15" s="202" t="s">
        <v>974</v>
      </c>
      <c r="K15" s="202" t="s">
        <v>973</v>
      </c>
      <c r="L15" s="202" t="s">
        <v>972</v>
      </c>
      <c r="M15" s="202" t="s">
        <v>971</v>
      </c>
      <c r="N15" s="202" t="s">
        <v>970</v>
      </c>
      <c r="O15" s="202" t="s">
        <v>969</v>
      </c>
      <c r="P15" s="202" t="s">
        <v>968</v>
      </c>
      <c r="Q15" s="202" t="s">
        <v>967</v>
      </c>
      <c r="R15" s="202" t="s">
        <v>966</v>
      </c>
      <c r="S15" s="202" t="s">
        <v>961</v>
      </c>
      <c r="T15" s="202" t="s">
        <v>960</v>
      </c>
      <c r="U15" s="202" t="s">
        <v>988</v>
      </c>
      <c r="V15" s="202" t="s">
        <v>987</v>
      </c>
      <c r="W15" s="202" t="s">
        <v>982</v>
      </c>
      <c r="X15" s="202" t="s">
        <v>985</v>
      </c>
      <c r="Y15" s="202" t="s">
        <v>980</v>
      </c>
    </row>
    <row r="16" spans="1:25" x14ac:dyDescent="0.35">
      <c r="A16" s="201" t="s">
        <v>478</v>
      </c>
      <c r="B16" s="200">
        <v>586447.04980868951</v>
      </c>
      <c r="C16" s="200">
        <v>0</v>
      </c>
      <c r="D16" s="200">
        <v>0</v>
      </c>
      <c r="E16" s="200">
        <v>0</v>
      </c>
      <c r="F16" s="200">
        <v>0</v>
      </c>
      <c r="G16" s="200">
        <v>476714.00554713898</v>
      </c>
      <c r="H16" s="200">
        <v>1</v>
      </c>
      <c r="I16" s="200">
        <v>1</v>
      </c>
      <c r="J16" s="200">
        <v>1</v>
      </c>
      <c r="K16" s="200">
        <v>1</v>
      </c>
      <c r="L16" s="200">
        <v>1297.036629799331</v>
      </c>
      <c r="M16" s="200">
        <v>1109504.678064401</v>
      </c>
      <c r="N16" s="200">
        <v>2173962.7700500288</v>
      </c>
      <c r="O16" s="200">
        <v>1064458.091985628</v>
      </c>
      <c r="P16" s="200">
        <v>621761.59363629925</v>
      </c>
      <c r="Q16" s="200">
        <v>35314.543827609778</v>
      </c>
      <c r="R16" s="200">
        <v>1</v>
      </c>
      <c r="S16" s="200">
        <v>1222638.0940449389</v>
      </c>
      <c r="T16" s="200">
        <v>636191.04423624999</v>
      </c>
      <c r="U16" s="199">
        <v>251679.29669064251</v>
      </c>
      <c r="V16" s="199">
        <v>212501.0452771225</v>
      </c>
      <c r="W16" s="199">
        <v>689215.0508242615</v>
      </c>
      <c r="X16" s="199">
        <v>9133.2918603861945</v>
      </c>
      <c r="Y16" s="199">
        <v>10430.32849018553</v>
      </c>
    </row>
    <row r="17" spans="1:20" x14ac:dyDescent="0.35">
      <c r="A17" s="201" t="s">
        <v>958</v>
      </c>
      <c r="B17" s="200">
        <v>0</v>
      </c>
      <c r="C17" s="200">
        <v>2420.0053905539348</v>
      </c>
      <c r="D17" s="200">
        <v>53.036926666646941</v>
      </c>
      <c r="E17" s="200">
        <v>0</v>
      </c>
      <c r="F17" s="200">
        <v>14.80448365839707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2420.0053905539348</v>
      </c>
      <c r="R17" s="200">
        <v>1</v>
      </c>
      <c r="S17" s="200">
        <v>4663.6951053265266</v>
      </c>
      <c r="T17" s="200">
        <v>7083.7004958804619</v>
      </c>
    </row>
    <row r="18" spans="1:20" x14ac:dyDescent="0.35">
      <c r="A18" s="201" t="s">
        <v>957</v>
      </c>
      <c r="B18" s="200">
        <v>0</v>
      </c>
      <c r="C18" s="200">
        <v>3838.6553935895299</v>
      </c>
      <c r="D18" s="200">
        <v>78.984092048684346</v>
      </c>
      <c r="E18" s="200">
        <v>0</v>
      </c>
      <c r="F18" s="200">
        <v>28.744638973099821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3838.6553935895299</v>
      </c>
      <c r="R18" s="200">
        <v>1</v>
      </c>
      <c r="S18" s="200">
        <v>6626.387713026832</v>
      </c>
      <c r="T18" s="200">
        <v>10465.04310661636</v>
      </c>
    </row>
    <row r="19" spans="1:20" x14ac:dyDescent="0.35">
      <c r="A19" s="201" t="s">
        <v>956</v>
      </c>
      <c r="B19" s="200">
        <v>0</v>
      </c>
      <c r="C19" s="200">
        <v>1788.06703709505</v>
      </c>
      <c r="D19" s="200">
        <v>44.892214115752211</v>
      </c>
      <c r="E19" s="200">
        <v>0</v>
      </c>
      <c r="F19" s="200">
        <v>90.509920441132408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1788.06703709505</v>
      </c>
      <c r="R19" s="200">
        <v>1</v>
      </c>
      <c r="S19" s="200">
        <v>3534.3292227072861</v>
      </c>
      <c r="T19" s="200">
        <v>5322.3962598023354</v>
      </c>
    </row>
    <row r="20" spans="1:20" x14ac:dyDescent="0.35">
      <c r="A20" s="201" t="s">
        <v>955</v>
      </c>
      <c r="B20" s="200">
        <v>0</v>
      </c>
      <c r="C20" s="200">
        <v>1535.327068467072</v>
      </c>
      <c r="D20" s="200">
        <v>57.817887349212143</v>
      </c>
      <c r="E20" s="200">
        <v>0</v>
      </c>
      <c r="F20" s="200">
        <v>506.50736477886591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1535.327068467072</v>
      </c>
      <c r="R20" s="200">
        <v>1</v>
      </c>
      <c r="S20" s="200">
        <v>1544.2428439101309</v>
      </c>
      <c r="T20" s="200">
        <v>3079.5699123772029</v>
      </c>
    </row>
    <row r="21" spans="1:20" x14ac:dyDescent="0.35">
      <c r="A21" s="201" t="s">
        <v>954</v>
      </c>
      <c r="B21" s="200">
        <v>0</v>
      </c>
      <c r="C21" s="200">
        <v>2.1465348566837159</v>
      </c>
      <c r="D21" s="200">
        <v>3.3758669809587598</v>
      </c>
      <c r="E21" s="200">
        <v>0</v>
      </c>
      <c r="F21" s="200">
        <v>0.44784723237968482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2.1465348566837159</v>
      </c>
      <c r="R21" s="200">
        <v>1</v>
      </c>
      <c r="S21" s="200">
        <v>6.1955362654385064</v>
      </c>
      <c r="T21" s="200">
        <v>8.3420711221222223</v>
      </c>
    </row>
    <row r="22" spans="1:20" x14ac:dyDescent="0.35">
      <c r="A22" s="201" t="s">
        <v>953</v>
      </c>
      <c r="B22" s="200">
        <v>678.2780028546174</v>
      </c>
      <c r="C22" s="200">
        <v>0</v>
      </c>
      <c r="D22" s="200">
        <v>31.291710679374511</v>
      </c>
      <c r="E22" s="200">
        <v>6.207961061524931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678.2780028546174</v>
      </c>
      <c r="Q22" s="200">
        <v>0</v>
      </c>
      <c r="R22" s="200">
        <v>1</v>
      </c>
      <c r="S22" s="200">
        <v>921.33558563424742</v>
      </c>
      <c r="T22" s="200">
        <v>243.05758277963</v>
      </c>
    </row>
    <row r="23" spans="1:20" x14ac:dyDescent="0.35">
      <c r="A23" s="201" t="s">
        <v>952</v>
      </c>
      <c r="B23" s="200">
        <v>465.43745401502628</v>
      </c>
      <c r="C23" s="200">
        <v>0</v>
      </c>
      <c r="D23" s="200">
        <v>68.935628022007293</v>
      </c>
      <c r="E23" s="200">
        <v>28.827293618372909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465.43745401502628</v>
      </c>
      <c r="Q23" s="200">
        <v>0</v>
      </c>
      <c r="R23" s="200">
        <v>1</v>
      </c>
      <c r="S23" s="200">
        <v>822.28035424011921</v>
      </c>
      <c r="T23" s="200">
        <v>356.84290022509288</v>
      </c>
    </row>
    <row r="24" spans="1:20" x14ac:dyDescent="0.35">
      <c r="A24" s="201" t="s">
        <v>951</v>
      </c>
      <c r="B24" s="200">
        <v>0</v>
      </c>
      <c r="C24" s="200">
        <v>158.79455134425109</v>
      </c>
      <c r="D24" s="200">
        <v>16.52957581718163</v>
      </c>
      <c r="E24" s="200">
        <v>0</v>
      </c>
      <c r="F24" s="200">
        <v>17.697954319016588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158.79455134425109</v>
      </c>
      <c r="R24" s="200">
        <v>1</v>
      </c>
      <c r="S24" s="200">
        <v>94.452848356928996</v>
      </c>
      <c r="T24" s="200">
        <v>253.24739970118009</v>
      </c>
    </row>
    <row r="25" spans="1:20" x14ac:dyDescent="0.35">
      <c r="A25" s="201" t="s">
        <v>950</v>
      </c>
      <c r="B25" s="200">
        <v>1666.352337257425</v>
      </c>
      <c r="C25" s="200">
        <v>0</v>
      </c>
      <c r="D25" s="200">
        <v>58.037047214506501</v>
      </c>
      <c r="E25" s="200">
        <v>6.7735577869668537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1666.352337257425</v>
      </c>
      <c r="Q25" s="200">
        <v>0</v>
      </c>
      <c r="R25" s="200">
        <v>1</v>
      </c>
      <c r="S25" s="200">
        <v>3605.228649942801</v>
      </c>
      <c r="T25" s="200">
        <v>1938.8763126853769</v>
      </c>
    </row>
    <row r="26" spans="1:20" x14ac:dyDescent="0.35">
      <c r="A26" s="201" t="s">
        <v>949</v>
      </c>
      <c r="B26" s="200">
        <v>28.301338994720371</v>
      </c>
      <c r="C26" s="200">
        <v>0</v>
      </c>
      <c r="D26" s="200">
        <v>76.555873118871844</v>
      </c>
      <c r="E26" s="200">
        <v>9.7364537131344846E-3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28.301338994720371</v>
      </c>
      <c r="Q26" s="200">
        <v>0</v>
      </c>
      <c r="R26" s="200">
        <v>1</v>
      </c>
      <c r="S26" s="200">
        <v>28.301338994720371</v>
      </c>
      <c r="T26" s="200">
        <v>0</v>
      </c>
    </row>
    <row r="27" spans="1:20" x14ac:dyDescent="0.35">
      <c r="A27" s="201" t="s">
        <v>948</v>
      </c>
      <c r="B27" s="200">
        <v>3213.5508911019679</v>
      </c>
      <c r="C27" s="200">
        <v>0</v>
      </c>
      <c r="D27" s="200">
        <v>66.08540611631949</v>
      </c>
      <c r="E27" s="200">
        <v>98.81026516125489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3213.5508911019679</v>
      </c>
      <c r="Q27" s="200">
        <v>0</v>
      </c>
      <c r="R27" s="200">
        <v>1</v>
      </c>
      <c r="S27" s="200">
        <v>4175.9708763126546</v>
      </c>
      <c r="T27" s="200">
        <v>962.41998521068786</v>
      </c>
    </row>
    <row r="28" spans="1:20" x14ac:dyDescent="0.35">
      <c r="A28" s="201" t="s">
        <v>947</v>
      </c>
      <c r="B28" s="200">
        <v>109.5788856584691</v>
      </c>
      <c r="C28" s="200">
        <v>0</v>
      </c>
      <c r="D28" s="200">
        <v>25.030711220833869</v>
      </c>
      <c r="E28" s="200">
        <v>0.43343990502068003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109.5788856584691</v>
      </c>
      <c r="Q28" s="200">
        <v>0</v>
      </c>
      <c r="R28" s="200">
        <v>1</v>
      </c>
      <c r="S28" s="200">
        <v>147.65419818381429</v>
      </c>
      <c r="T28" s="200">
        <v>38.075312525345247</v>
      </c>
    </row>
    <row r="29" spans="1:20" x14ac:dyDescent="0.35">
      <c r="A29" s="201" t="s">
        <v>946</v>
      </c>
      <c r="B29" s="200">
        <v>774.67905304389274</v>
      </c>
      <c r="C29" s="200">
        <v>0</v>
      </c>
      <c r="D29" s="200">
        <v>77.612597741012507</v>
      </c>
      <c r="E29" s="200">
        <v>7.671900764120732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774.67905304389274</v>
      </c>
      <c r="Q29" s="200">
        <v>0</v>
      </c>
      <c r="R29" s="200">
        <v>1</v>
      </c>
      <c r="S29" s="200">
        <v>810.28024328768697</v>
      </c>
      <c r="T29" s="200">
        <v>35.601190243794193</v>
      </c>
    </row>
    <row r="30" spans="1:20" x14ac:dyDescent="0.35">
      <c r="A30" s="201" t="s">
        <v>945</v>
      </c>
      <c r="B30" s="200">
        <v>321.41762452445352</v>
      </c>
      <c r="C30" s="200">
        <v>0</v>
      </c>
      <c r="D30" s="200">
        <v>540.05455695237413</v>
      </c>
      <c r="E30" s="200">
        <v>4.4272961598229816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321.41762452445352</v>
      </c>
      <c r="Q30" s="200">
        <v>0</v>
      </c>
      <c r="R30" s="200">
        <v>1</v>
      </c>
      <c r="S30" s="200">
        <v>321.41762452445352</v>
      </c>
      <c r="T30" s="200">
        <v>0</v>
      </c>
    </row>
    <row r="31" spans="1:20" x14ac:dyDescent="0.35">
      <c r="A31" s="201" t="s">
        <v>944</v>
      </c>
      <c r="B31" s="200">
        <v>114825.92329675519</v>
      </c>
      <c r="C31" s="200">
        <v>0</v>
      </c>
      <c r="D31" s="200">
        <v>130.0823498790206</v>
      </c>
      <c r="E31" s="200">
        <v>4329.6519749838626</v>
      </c>
      <c r="F31" s="200">
        <v>0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114825.92329675519</v>
      </c>
      <c r="Q31" s="200">
        <v>0</v>
      </c>
      <c r="R31" s="200">
        <v>1</v>
      </c>
      <c r="S31" s="200">
        <v>310023.41303981649</v>
      </c>
      <c r="T31" s="200">
        <v>195197.48974306139</v>
      </c>
    </row>
    <row r="32" spans="1:20" x14ac:dyDescent="0.35">
      <c r="A32" s="201" t="s">
        <v>943</v>
      </c>
      <c r="B32" s="200">
        <v>149850.04306636009</v>
      </c>
      <c r="C32" s="200">
        <v>0</v>
      </c>
      <c r="D32" s="200">
        <v>85.6134812463294</v>
      </c>
      <c r="E32" s="200">
        <v>587.66770338372055</v>
      </c>
      <c r="F32" s="200">
        <v>0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149850.04306636009</v>
      </c>
      <c r="Q32" s="200">
        <v>0</v>
      </c>
      <c r="R32" s="200">
        <v>1</v>
      </c>
      <c r="S32" s="200">
        <v>230223.5814930253</v>
      </c>
      <c r="T32" s="200">
        <v>80373.538426665196</v>
      </c>
    </row>
    <row r="33" spans="1:20" x14ac:dyDescent="0.35">
      <c r="A33" s="201" t="s">
        <v>942</v>
      </c>
      <c r="B33" s="200">
        <v>94.772083214304359</v>
      </c>
      <c r="C33" s="200">
        <v>0</v>
      </c>
      <c r="D33" s="200">
        <v>91.125680448279397</v>
      </c>
      <c r="E33" s="200">
        <v>1.2026959885932631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94.772083214304359</v>
      </c>
      <c r="Q33" s="200">
        <v>0</v>
      </c>
      <c r="R33" s="200">
        <v>1</v>
      </c>
      <c r="S33" s="200">
        <v>211.2392461253045</v>
      </c>
      <c r="T33" s="200">
        <v>116.4671629110001</v>
      </c>
    </row>
    <row r="34" spans="1:20" x14ac:dyDescent="0.35">
      <c r="A34" s="201" t="s">
        <v>941</v>
      </c>
      <c r="B34" s="200">
        <v>1375.2231727728899</v>
      </c>
      <c r="C34" s="200">
        <v>0</v>
      </c>
      <c r="D34" s="200">
        <v>116.45384011545509</v>
      </c>
      <c r="E34" s="200">
        <v>4.4883555838708036</v>
      </c>
      <c r="F34" s="200">
        <v>0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1375.2231727728899</v>
      </c>
      <c r="Q34" s="200">
        <v>0</v>
      </c>
      <c r="R34" s="200">
        <v>1</v>
      </c>
      <c r="S34" s="200">
        <v>11688.94039297374</v>
      </c>
      <c r="T34" s="200">
        <v>10313.71722020085</v>
      </c>
    </row>
    <row r="35" spans="1:20" x14ac:dyDescent="0.35">
      <c r="A35" s="201" t="s">
        <v>940</v>
      </c>
      <c r="B35" s="200">
        <v>13053.65777621523</v>
      </c>
      <c r="C35" s="200">
        <v>0</v>
      </c>
      <c r="D35" s="200">
        <v>45.320311612348362</v>
      </c>
      <c r="E35" s="200">
        <v>95.69941721536533</v>
      </c>
      <c r="F35" s="200">
        <v>0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13053.65777621523</v>
      </c>
      <c r="Q35" s="200">
        <v>0</v>
      </c>
      <c r="R35" s="200">
        <v>1</v>
      </c>
      <c r="S35" s="200">
        <v>19969.076370917661</v>
      </c>
      <c r="T35" s="200">
        <v>6915.4185947024362</v>
      </c>
    </row>
    <row r="36" spans="1:20" x14ac:dyDescent="0.35">
      <c r="A36" s="201" t="s">
        <v>939</v>
      </c>
      <c r="B36" s="200">
        <v>11804.631093847471</v>
      </c>
      <c r="C36" s="200">
        <v>0</v>
      </c>
      <c r="D36" s="200">
        <v>60.098089394445537</v>
      </c>
      <c r="E36" s="200">
        <v>67.664596787755443</v>
      </c>
      <c r="F36" s="200">
        <v>0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11804.631093847471</v>
      </c>
      <c r="Q36" s="200">
        <v>0</v>
      </c>
      <c r="R36" s="200">
        <v>1</v>
      </c>
      <c r="S36" s="200">
        <v>17120.775836349389</v>
      </c>
      <c r="T36" s="200">
        <v>5316.1447425019232</v>
      </c>
    </row>
    <row r="37" spans="1:20" x14ac:dyDescent="0.35">
      <c r="A37" s="201" t="s">
        <v>938</v>
      </c>
      <c r="B37" s="200">
        <v>10386.04275843816</v>
      </c>
      <c r="C37" s="200">
        <v>0</v>
      </c>
      <c r="D37" s="200">
        <v>36.398068906053112</v>
      </c>
      <c r="E37" s="200">
        <v>45.950126362181678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10386.04275843816</v>
      </c>
      <c r="Q37" s="200">
        <v>0</v>
      </c>
      <c r="R37" s="200">
        <v>1</v>
      </c>
      <c r="S37" s="200">
        <v>14099.464655749311</v>
      </c>
      <c r="T37" s="200">
        <v>3713.4218973111429</v>
      </c>
    </row>
    <row r="38" spans="1:20" x14ac:dyDescent="0.35">
      <c r="A38" s="201" t="s">
        <v>937</v>
      </c>
      <c r="B38" s="200">
        <v>0</v>
      </c>
      <c r="C38" s="200">
        <v>0</v>
      </c>
      <c r="D38" s="200">
        <v>0</v>
      </c>
      <c r="E38" s="200">
        <v>0</v>
      </c>
      <c r="F38" s="200">
        <v>0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0</v>
      </c>
      <c r="R38" s="200">
        <v>1</v>
      </c>
      <c r="S38" s="200">
        <v>0</v>
      </c>
      <c r="T38" s="200">
        <v>0</v>
      </c>
    </row>
    <row r="39" spans="1:20" x14ac:dyDescent="0.35">
      <c r="A39" s="201" t="s">
        <v>936</v>
      </c>
      <c r="B39" s="200">
        <v>11771.83056940061</v>
      </c>
      <c r="C39" s="200">
        <v>0</v>
      </c>
      <c r="D39" s="200">
        <v>88.155259810481326</v>
      </c>
      <c r="E39" s="200">
        <v>121.4308288731448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11771.83056940061</v>
      </c>
      <c r="Q39" s="200">
        <v>0</v>
      </c>
      <c r="R39" s="200">
        <v>1</v>
      </c>
      <c r="S39" s="200">
        <v>20388.921229520569</v>
      </c>
      <c r="T39" s="200">
        <v>8617.0906601199567</v>
      </c>
    </row>
    <row r="40" spans="1:20" x14ac:dyDescent="0.35">
      <c r="A40" s="201" t="s">
        <v>935</v>
      </c>
      <c r="B40" s="200">
        <v>13305.0912368679</v>
      </c>
      <c r="C40" s="200">
        <v>0</v>
      </c>
      <c r="D40" s="200">
        <v>91.002957082349695</v>
      </c>
      <c r="E40" s="200">
        <v>759.57886161080296</v>
      </c>
      <c r="F40" s="200">
        <v>0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13305.0912368679</v>
      </c>
      <c r="Q40" s="200">
        <v>0</v>
      </c>
      <c r="R40" s="200">
        <v>1</v>
      </c>
      <c r="S40" s="200">
        <v>31106.603992715951</v>
      </c>
      <c r="T40" s="200">
        <v>17801.51275584806</v>
      </c>
    </row>
    <row r="41" spans="1:20" x14ac:dyDescent="0.35">
      <c r="A41" s="201" t="s">
        <v>934</v>
      </c>
      <c r="B41" s="200">
        <v>1322.8720422027441</v>
      </c>
      <c r="C41" s="200">
        <v>0</v>
      </c>
      <c r="D41" s="200">
        <v>43.438811278589178</v>
      </c>
      <c r="E41" s="200">
        <v>14.965989099004471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1322.8720422027441</v>
      </c>
      <c r="Q41" s="200">
        <v>0</v>
      </c>
      <c r="R41" s="200">
        <v>1</v>
      </c>
      <c r="S41" s="200">
        <v>1881.764046983981</v>
      </c>
      <c r="T41" s="200">
        <v>558.89200478123632</v>
      </c>
    </row>
    <row r="42" spans="1:20" x14ac:dyDescent="0.35">
      <c r="A42" s="201" t="s">
        <v>933</v>
      </c>
      <c r="B42" s="200">
        <v>25169.119702193031</v>
      </c>
      <c r="C42" s="200">
        <v>0</v>
      </c>
      <c r="D42" s="200">
        <v>133.48140668133971</v>
      </c>
      <c r="E42" s="200">
        <v>301.33117210795098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25169.119702193031</v>
      </c>
      <c r="Q42" s="200">
        <v>0</v>
      </c>
      <c r="R42" s="200">
        <v>1</v>
      </c>
      <c r="S42" s="200">
        <v>52920.210744454751</v>
      </c>
      <c r="T42" s="200">
        <v>27751.09104226172</v>
      </c>
    </row>
    <row r="43" spans="1:20" x14ac:dyDescent="0.35">
      <c r="A43" s="201" t="s">
        <v>932</v>
      </c>
      <c r="B43" s="200">
        <v>48517.985706293373</v>
      </c>
      <c r="C43" s="200">
        <v>0</v>
      </c>
      <c r="D43" s="200">
        <v>184.96699990678579</v>
      </c>
      <c r="E43" s="200">
        <v>561.63146325943819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48517.985706293373</v>
      </c>
      <c r="Q43" s="200">
        <v>0</v>
      </c>
      <c r="R43" s="200">
        <v>1</v>
      </c>
      <c r="S43" s="200">
        <v>62774.32716210658</v>
      </c>
      <c r="T43" s="200">
        <v>14256.34145581321</v>
      </c>
    </row>
    <row r="44" spans="1:20" x14ac:dyDescent="0.35">
      <c r="A44" s="201" t="s">
        <v>931</v>
      </c>
      <c r="B44" s="200">
        <v>2244.8504796777661</v>
      </c>
      <c r="C44" s="200">
        <v>0</v>
      </c>
      <c r="D44" s="200">
        <v>49.845926213257528</v>
      </c>
      <c r="E44" s="200">
        <v>40.65329095607779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2244.8504796777661</v>
      </c>
      <c r="Q44" s="200">
        <v>0</v>
      </c>
      <c r="R44" s="200">
        <v>1</v>
      </c>
      <c r="S44" s="200">
        <v>2582.7927294579899</v>
      </c>
      <c r="T44" s="200">
        <v>337.94224978022407</v>
      </c>
    </row>
    <row r="45" spans="1:20" x14ac:dyDescent="0.35">
      <c r="A45" s="201" t="s">
        <v>930</v>
      </c>
      <c r="B45" s="200">
        <v>1350.437737384158</v>
      </c>
      <c r="C45" s="200">
        <v>0</v>
      </c>
      <c r="D45" s="200">
        <v>86.612019390831932</v>
      </c>
      <c r="E45" s="200">
        <v>7.1980274322290798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1350.437737384158</v>
      </c>
      <c r="Q45" s="200">
        <v>0</v>
      </c>
      <c r="R45" s="200">
        <v>1</v>
      </c>
      <c r="S45" s="200">
        <v>1439.594878356419</v>
      </c>
      <c r="T45" s="200">
        <v>89.157140972261331</v>
      </c>
    </row>
    <row r="46" spans="1:20" x14ac:dyDescent="0.35">
      <c r="A46" s="201" t="s">
        <v>929</v>
      </c>
      <c r="B46" s="200">
        <v>6103.1158926388925</v>
      </c>
      <c r="C46" s="200">
        <v>0</v>
      </c>
      <c r="D46" s="200">
        <v>72.825384666851107</v>
      </c>
      <c r="E46" s="200">
        <v>44.814353330964543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6103.1158926388925</v>
      </c>
      <c r="Q46" s="200">
        <v>0</v>
      </c>
      <c r="R46" s="200">
        <v>1</v>
      </c>
      <c r="S46" s="200">
        <v>6795.6530491133344</v>
      </c>
      <c r="T46" s="200">
        <v>692.53715647444085</v>
      </c>
    </row>
    <row r="47" spans="1:20" x14ac:dyDescent="0.35">
      <c r="A47" s="201" t="s">
        <v>928</v>
      </c>
      <c r="B47" s="200">
        <v>6584.4972174498234</v>
      </c>
      <c r="C47" s="200">
        <v>0</v>
      </c>
      <c r="D47" s="200">
        <v>138.0485529998171</v>
      </c>
      <c r="E47" s="200">
        <v>105.3713876166273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6584.4972174498234</v>
      </c>
      <c r="Q47" s="200">
        <v>0</v>
      </c>
      <c r="R47" s="200">
        <v>1</v>
      </c>
      <c r="S47" s="200">
        <v>8786.5476584484804</v>
      </c>
      <c r="T47" s="200">
        <v>2202.050440998657</v>
      </c>
    </row>
    <row r="48" spans="1:20" x14ac:dyDescent="0.35">
      <c r="A48" s="201" t="s">
        <v>927</v>
      </c>
      <c r="B48" s="200">
        <v>11180.04433327022</v>
      </c>
      <c r="C48" s="200">
        <v>0</v>
      </c>
      <c r="D48" s="200">
        <v>93.986609601565846</v>
      </c>
      <c r="E48" s="200">
        <v>2379.5728455388589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11180.04433327022</v>
      </c>
      <c r="Q48" s="200">
        <v>0</v>
      </c>
      <c r="R48" s="200">
        <v>1</v>
      </c>
      <c r="S48" s="200">
        <v>17426.202260893671</v>
      </c>
      <c r="T48" s="200">
        <v>6246.1579276234588</v>
      </c>
    </row>
    <row r="49" spans="1:20" x14ac:dyDescent="0.35">
      <c r="A49" s="201" t="s">
        <v>926</v>
      </c>
      <c r="B49" s="200">
        <v>7208.739451483274</v>
      </c>
      <c r="C49" s="200">
        <v>0</v>
      </c>
      <c r="D49" s="200">
        <v>77.314362707928026</v>
      </c>
      <c r="E49" s="200">
        <v>205.9478727940257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7208.739451483274</v>
      </c>
      <c r="Q49" s="200">
        <v>0</v>
      </c>
      <c r="R49" s="200">
        <v>1</v>
      </c>
      <c r="S49" s="200">
        <v>11243.14440481318</v>
      </c>
      <c r="T49" s="200">
        <v>4034.4049533299039</v>
      </c>
    </row>
    <row r="50" spans="1:20" x14ac:dyDescent="0.35">
      <c r="A50" s="201" t="s">
        <v>925</v>
      </c>
      <c r="B50" s="200">
        <v>4779.7232640012408</v>
      </c>
      <c r="C50" s="200">
        <v>0</v>
      </c>
      <c r="D50" s="200">
        <v>83.107753275056965</v>
      </c>
      <c r="E50" s="200">
        <v>263.62993662627372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4779.7232640012408</v>
      </c>
      <c r="Q50" s="200">
        <v>0</v>
      </c>
      <c r="R50" s="200">
        <v>1</v>
      </c>
      <c r="S50" s="200">
        <v>9736.5824817671564</v>
      </c>
      <c r="T50" s="200">
        <v>4956.8592177659157</v>
      </c>
    </row>
    <row r="51" spans="1:20" x14ac:dyDescent="0.35">
      <c r="A51" s="201" t="s">
        <v>924</v>
      </c>
      <c r="B51" s="200">
        <v>1948.2853656341749</v>
      </c>
      <c r="C51" s="200">
        <v>0</v>
      </c>
      <c r="D51" s="200">
        <v>44.268820394390303</v>
      </c>
      <c r="E51" s="200">
        <v>22.820308210620599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1948.2853656341749</v>
      </c>
      <c r="Q51" s="200">
        <v>0</v>
      </c>
      <c r="R51" s="200">
        <v>1</v>
      </c>
      <c r="S51" s="200">
        <v>3213.4887752451141</v>
      </c>
      <c r="T51" s="200">
        <v>1265.2034096109389</v>
      </c>
    </row>
    <row r="52" spans="1:20" x14ac:dyDescent="0.35">
      <c r="A52" s="201" t="s">
        <v>923</v>
      </c>
      <c r="B52" s="200">
        <v>3658.8708529782921</v>
      </c>
      <c r="C52" s="200">
        <v>0</v>
      </c>
      <c r="D52" s="200">
        <v>70.608440610662839</v>
      </c>
      <c r="E52" s="200">
        <v>85.605603421148459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3658.8708529782921</v>
      </c>
      <c r="Q52" s="200">
        <v>0</v>
      </c>
      <c r="R52" s="200">
        <v>1</v>
      </c>
      <c r="S52" s="200">
        <v>10465.052236214</v>
      </c>
      <c r="T52" s="200">
        <v>6806.1813832357084</v>
      </c>
    </row>
    <row r="53" spans="1:20" x14ac:dyDescent="0.35">
      <c r="A53" s="201" t="s">
        <v>922</v>
      </c>
      <c r="B53" s="200">
        <v>0</v>
      </c>
      <c r="C53" s="200">
        <v>1028.9005576421639</v>
      </c>
      <c r="D53" s="200">
        <v>109.19241157600941</v>
      </c>
      <c r="E53" s="200">
        <v>0</v>
      </c>
      <c r="F53" s="200">
        <v>823.79919345453982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1028.9005576421639</v>
      </c>
      <c r="R53" s="200">
        <v>1</v>
      </c>
      <c r="S53" s="200">
        <v>4747.5999384045026</v>
      </c>
      <c r="T53" s="200">
        <v>5776.5004960466667</v>
      </c>
    </row>
    <row r="54" spans="1:20" x14ac:dyDescent="0.35">
      <c r="A54" s="201" t="s">
        <v>921</v>
      </c>
      <c r="B54" s="200">
        <v>2.9247452171648551</v>
      </c>
      <c r="C54" s="200">
        <v>0</v>
      </c>
      <c r="D54" s="200">
        <v>100.2515387748365</v>
      </c>
      <c r="E54" s="200">
        <v>7.2261427684345458E-2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2.9247452171648551</v>
      </c>
      <c r="Q54" s="200">
        <v>0</v>
      </c>
      <c r="R54" s="200">
        <v>1</v>
      </c>
      <c r="S54" s="200">
        <v>3951.6032130823969</v>
      </c>
      <c r="T54" s="200">
        <v>3948.6784678652321</v>
      </c>
    </row>
    <row r="55" spans="1:20" x14ac:dyDescent="0.35">
      <c r="A55" s="201" t="s">
        <v>920</v>
      </c>
      <c r="B55" s="200">
        <v>0</v>
      </c>
      <c r="C55" s="200">
        <v>5698.001384939691</v>
      </c>
      <c r="D55" s="200">
        <v>176.27172402714871</v>
      </c>
      <c r="E55" s="200">
        <v>0</v>
      </c>
      <c r="F55" s="200">
        <v>1407.9876536311669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5698.001384939691</v>
      </c>
      <c r="R55" s="200">
        <v>1</v>
      </c>
      <c r="S55" s="200">
        <v>7753.7486579077322</v>
      </c>
      <c r="T55" s="200">
        <v>13451.75004284742</v>
      </c>
    </row>
    <row r="56" spans="1:20" x14ac:dyDescent="0.35">
      <c r="A56" s="201" t="s">
        <v>919</v>
      </c>
      <c r="B56" s="200">
        <v>1080.6399622909821</v>
      </c>
      <c r="C56" s="200">
        <v>0</v>
      </c>
      <c r="D56" s="200">
        <v>33.314062253121129</v>
      </c>
      <c r="E56" s="200">
        <v>14.713795129778649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1080.6399622909821</v>
      </c>
      <c r="Q56" s="200">
        <v>0</v>
      </c>
      <c r="R56" s="200">
        <v>1</v>
      </c>
      <c r="S56" s="200">
        <v>3141.650008531155</v>
      </c>
      <c r="T56" s="200">
        <v>2061.0100462401729</v>
      </c>
    </row>
    <row r="57" spans="1:20" x14ac:dyDescent="0.35">
      <c r="A57" s="201" t="s">
        <v>918</v>
      </c>
      <c r="B57" s="200">
        <v>5809.6961383311991</v>
      </c>
      <c r="C57" s="200">
        <v>0</v>
      </c>
      <c r="D57" s="200">
        <v>129.76303910881239</v>
      </c>
      <c r="E57" s="200">
        <v>319.25906701065799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5809.6961383311991</v>
      </c>
      <c r="Q57" s="200">
        <v>0</v>
      </c>
      <c r="R57" s="200">
        <v>1</v>
      </c>
      <c r="S57" s="200">
        <v>8866.4456627092259</v>
      </c>
      <c r="T57" s="200">
        <v>3056.7495243780272</v>
      </c>
    </row>
    <row r="58" spans="1:20" x14ac:dyDescent="0.35">
      <c r="A58" s="201" t="s">
        <v>917</v>
      </c>
      <c r="B58" s="200">
        <v>0</v>
      </c>
      <c r="C58" s="200">
        <v>790.97862932032876</v>
      </c>
      <c r="D58" s="200">
        <v>142.77545301366931</v>
      </c>
      <c r="E58" s="200">
        <v>0</v>
      </c>
      <c r="F58" s="200">
        <v>1277.263089859988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790.97862932032876</v>
      </c>
      <c r="R58" s="200">
        <v>1</v>
      </c>
      <c r="S58" s="200">
        <v>8089.2392980622517</v>
      </c>
      <c r="T58" s="200">
        <v>8880.2179273825805</v>
      </c>
    </row>
    <row r="59" spans="1:20" x14ac:dyDescent="0.35">
      <c r="A59" s="201" t="s">
        <v>916</v>
      </c>
      <c r="B59" s="200">
        <v>35095.513289367533</v>
      </c>
      <c r="C59" s="200">
        <v>0</v>
      </c>
      <c r="D59" s="200">
        <v>172.82533953779239</v>
      </c>
      <c r="E59" s="200">
        <v>2325.7175784471428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35095.513289367533</v>
      </c>
      <c r="Q59" s="200">
        <v>0</v>
      </c>
      <c r="R59" s="200">
        <v>1</v>
      </c>
      <c r="S59" s="200">
        <v>35095.513289367533</v>
      </c>
      <c r="T59" s="200">
        <v>0</v>
      </c>
    </row>
    <row r="60" spans="1:20" x14ac:dyDescent="0.35">
      <c r="A60" s="201" t="s">
        <v>915</v>
      </c>
      <c r="B60" s="200">
        <v>6138.397032837247</v>
      </c>
      <c r="C60" s="200">
        <v>0</v>
      </c>
      <c r="D60" s="200">
        <v>330.97735019962789</v>
      </c>
      <c r="E60" s="200">
        <v>760.70671644176286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6138.397032837247</v>
      </c>
      <c r="Q60" s="200">
        <v>0</v>
      </c>
      <c r="R60" s="200">
        <v>1</v>
      </c>
      <c r="S60" s="200">
        <v>17554.866191551599</v>
      </c>
      <c r="T60" s="200">
        <v>11416.469158714361</v>
      </c>
    </row>
    <row r="61" spans="1:20" x14ac:dyDescent="0.35">
      <c r="A61" s="201" t="s">
        <v>914</v>
      </c>
      <c r="B61" s="200">
        <v>0</v>
      </c>
      <c r="C61" s="200">
        <v>1898.071739263499</v>
      </c>
      <c r="D61" s="200">
        <v>196.67150678691709</v>
      </c>
      <c r="E61" s="200">
        <v>0</v>
      </c>
      <c r="F61" s="200">
        <v>851.35606797369951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1898.071739263499</v>
      </c>
      <c r="R61" s="200">
        <v>1</v>
      </c>
      <c r="S61" s="200">
        <v>7420.5730190606037</v>
      </c>
      <c r="T61" s="200">
        <v>9318.6447583241024</v>
      </c>
    </row>
    <row r="62" spans="1:20" x14ac:dyDescent="0.35">
      <c r="A62" s="201" t="s">
        <v>913</v>
      </c>
      <c r="B62" s="200">
        <v>0</v>
      </c>
      <c r="C62" s="200">
        <v>11626.43438532039</v>
      </c>
      <c r="D62" s="200">
        <v>336.11215627654622</v>
      </c>
      <c r="E62" s="200">
        <v>0</v>
      </c>
      <c r="F62" s="200">
        <v>3490.049882917881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11626.43438532039</v>
      </c>
      <c r="R62" s="200">
        <v>1</v>
      </c>
      <c r="S62" s="200">
        <v>9974.3945034499193</v>
      </c>
      <c r="T62" s="200">
        <v>21600.828888770309</v>
      </c>
    </row>
    <row r="63" spans="1:20" x14ac:dyDescent="0.35">
      <c r="A63" s="201" t="s">
        <v>912</v>
      </c>
      <c r="B63" s="200">
        <v>0</v>
      </c>
      <c r="C63" s="200">
        <v>4316.1019415442124</v>
      </c>
      <c r="D63" s="200">
        <v>208.49040709521719</v>
      </c>
      <c r="E63" s="200">
        <v>0</v>
      </c>
      <c r="F63" s="200">
        <v>564.84913312757681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4316.1019415442124</v>
      </c>
      <c r="R63" s="200">
        <v>1</v>
      </c>
      <c r="S63" s="200">
        <v>2344.0329181826478</v>
      </c>
      <c r="T63" s="200">
        <v>6660.1348597268598</v>
      </c>
    </row>
    <row r="64" spans="1:20" x14ac:dyDescent="0.35">
      <c r="A64" s="201" t="s">
        <v>911</v>
      </c>
      <c r="B64" s="200">
        <v>0</v>
      </c>
      <c r="C64" s="200">
        <v>213.05921367296651</v>
      </c>
      <c r="D64" s="200">
        <v>91.264957730968803</v>
      </c>
      <c r="E64" s="200">
        <v>0</v>
      </c>
      <c r="F64" s="200">
        <v>454.80296995958321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213.05921367296651</v>
      </c>
      <c r="R64" s="200">
        <v>1</v>
      </c>
      <c r="S64" s="200">
        <v>0</v>
      </c>
      <c r="T64" s="200">
        <v>213.05921367296651</v>
      </c>
    </row>
    <row r="65" spans="1:20" x14ac:dyDescent="0.35">
      <c r="A65" s="201" t="s">
        <v>910</v>
      </c>
      <c r="B65" s="200">
        <v>6898.0078857001954</v>
      </c>
      <c r="C65" s="200">
        <v>0</v>
      </c>
      <c r="D65" s="200">
        <v>152.64321490441111</v>
      </c>
      <c r="E65" s="200">
        <v>3447.0725127667861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6898.0078857001954</v>
      </c>
      <c r="Q65" s="200">
        <v>0</v>
      </c>
      <c r="R65" s="200">
        <v>1</v>
      </c>
      <c r="S65" s="200">
        <v>9995.5308070742994</v>
      </c>
      <c r="T65" s="200">
        <v>3097.522921374104</v>
      </c>
    </row>
    <row r="66" spans="1:20" x14ac:dyDescent="0.35">
      <c r="A66" s="201" t="s">
        <v>909</v>
      </c>
      <c r="B66" s="200">
        <v>979.75367935247846</v>
      </c>
      <c r="C66" s="200">
        <v>0</v>
      </c>
      <c r="D66" s="200">
        <v>64.635042812731598</v>
      </c>
      <c r="E66" s="200">
        <v>198.26691448354649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979.75367935247846</v>
      </c>
      <c r="Q66" s="200">
        <v>0</v>
      </c>
      <c r="R66" s="200">
        <v>1</v>
      </c>
      <c r="S66" s="200">
        <v>1227.888753268445</v>
      </c>
      <c r="T66" s="200">
        <v>248.1350739159669</v>
      </c>
    </row>
    <row r="67" spans="1:20" x14ac:dyDescent="0.35">
      <c r="A67" s="201" t="s">
        <v>908</v>
      </c>
      <c r="B67" s="200">
        <v>0</v>
      </c>
      <c r="C67" s="200">
        <v>0</v>
      </c>
      <c r="D67" s="200">
        <v>0</v>
      </c>
      <c r="E67" s="200">
        <v>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0</v>
      </c>
      <c r="R67" s="200">
        <v>1</v>
      </c>
      <c r="S67" s="200">
        <v>0</v>
      </c>
      <c r="T67" s="200">
        <v>0</v>
      </c>
    </row>
    <row r="68" spans="1:20" x14ac:dyDescent="0.35">
      <c r="A68" s="201" t="s">
        <v>907</v>
      </c>
      <c r="B68" s="200">
        <v>3981.5784861512589</v>
      </c>
      <c r="C68" s="200">
        <v>0</v>
      </c>
      <c r="D68" s="200">
        <v>232.37215329442921</v>
      </c>
      <c r="E68" s="200">
        <v>355.57439949292979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3981.5784861512589</v>
      </c>
      <c r="Q68" s="200">
        <v>0</v>
      </c>
      <c r="R68" s="200">
        <v>1</v>
      </c>
      <c r="S68" s="200">
        <v>6938.80883394788</v>
      </c>
      <c r="T68" s="200">
        <v>2957.2303477966211</v>
      </c>
    </row>
    <row r="69" spans="1:20" x14ac:dyDescent="0.35">
      <c r="A69" s="201" t="s">
        <v>906</v>
      </c>
      <c r="B69" s="200">
        <v>9452.5709996118348</v>
      </c>
      <c r="C69" s="200">
        <v>0</v>
      </c>
      <c r="D69" s="200">
        <v>81.816157406744395</v>
      </c>
      <c r="E69" s="200">
        <v>222.35430844622579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9452.5709996118348</v>
      </c>
      <c r="Q69" s="200">
        <v>0</v>
      </c>
      <c r="R69" s="200">
        <v>1</v>
      </c>
      <c r="S69" s="200">
        <v>9846.0865431164984</v>
      </c>
      <c r="T69" s="200">
        <v>393.5155435046629</v>
      </c>
    </row>
    <row r="70" spans="1:20" x14ac:dyDescent="0.35">
      <c r="A70" s="201" t="s">
        <v>905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904</v>
      </c>
      <c r="B71" s="200">
        <v>413.78859521935402</v>
      </c>
      <c r="C71" s="200">
        <v>0</v>
      </c>
      <c r="D71" s="200">
        <v>20.705197852832541</v>
      </c>
      <c r="E71" s="200">
        <v>44.445127318991233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413.78859521935402</v>
      </c>
      <c r="Q71" s="200">
        <v>0</v>
      </c>
      <c r="R71" s="200">
        <v>1</v>
      </c>
      <c r="S71" s="200">
        <v>413.78859521935402</v>
      </c>
      <c r="T71" s="200">
        <v>0</v>
      </c>
    </row>
    <row r="72" spans="1:20" x14ac:dyDescent="0.35">
      <c r="A72" s="201" t="s">
        <v>903</v>
      </c>
      <c r="B72" s="200">
        <v>141.39196616299401</v>
      </c>
      <c r="C72" s="200">
        <v>0</v>
      </c>
      <c r="D72" s="200">
        <v>83.260679276029919</v>
      </c>
      <c r="E72" s="200">
        <v>58.019485573809781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141.39196616299401</v>
      </c>
      <c r="Q72" s="200">
        <v>0</v>
      </c>
      <c r="R72" s="200">
        <v>1</v>
      </c>
      <c r="S72" s="200">
        <v>237.3080697565745</v>
      </c>
      <c r="T72" s="200">
        <v>95.916103593580488</v>
      </c>
    </row>
    <row r="73" spans="1:20" x14ac:dyDescent="0.35">
      <c r="A73" s="201" t="s">
        <v>902</v>
      </c>
      <c r="B73" s="200">
        <v>5973.949657743301</v>
      </c>
      <c r="C73" s="200">
        <v>0</v>
      </c>
      <c r="D73" s="200">
        <v>101.4738319631882</v>
      </c>
      <c r="E73" s="200">
        <v>199.7552279882695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5973.949657743301</v>
      </c>
      <c r="Q73" s="200">
        <v>0</v>
      </c>
      <c r="R73" s="200">
        <v>1</v>
      </c>
      <c r="S73" s="200">
        <v>6009.4905382005118</v>
      </c>
      <c r="T73" s="200">
        <v>35.540880457210392</v>
      </c>
    </row>
    <row r="74" spans="1:20" x14ac:dyDescent="0.35">
      <c r="A74" s="201" t="s">
        <v>901</v>
      </c>
      <c r="B74" s="200">
        <v>924.31299042380442</v>
      </c>
      <c r="C74" s="200">
        <v>0</v>
      </c>
      <c r="D74" s="200">
        <v>163.08387385047689</v>
      </c>
      <c r="E74" s="200">
        <v>58.467438633226557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924.31299042380442</v>
      </c>
      <c r="Q74" s="200">
        <v>0</v>
      </c>
      <c r="R74" s="200">
        <v>1</v>
      </c>
      <c r="S74" s="200">
        <v>3024.2487190562192</v>
      </c>
      <c r="T74" s="200">
        <v>2099.9357286324148</v>
      </c>
    </row>
    <row r="75" spans="1:20" x14ac:dyDescent="0.35">
      <c r="A75" s="201" t="s">
        <v>900</v>
      </c>
      <c r="B75" s="200">
        <v>0</v>
      </c>
      <c r="C75" s="200">
        <v>0</v>
      </c>
      <c r="D75" s="200">
        <v>0</v>
      </c>
      <c r="E75" s="200">
        <v>0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0</v>
      </c>
      <c r="R75" s="200">
        <v>1</v>
      </c>
      <c r="S75" s="200">
        <v>0</v>
      </c>
      <c r="T75" s="200">
        <v>0</v>
      </c>
    </row>
    <row r="76" spans="1:20" x14ac:dyDescent="0.35">
      <c r="A76" s="201" t="s">
        <v>899</v>
      </c>
      <c r="B76" s="200">
        <v>18.383092474312189</v>
      </c>
      <c r="C76" s="200">
        <v>0</v>
      </c>
      <c r="D76" s="200">
        <v>1.0693759683350279</v>
      </c>
      <c r="E76" s="200">
        <v>14.54739041757143</v>
      </c>
      <c r="F76" s="200">
        <v>0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18.383092474312189</v>
      </c>
      <c r="Q76" s="200">
        <v>0</v>
      </c>
      <c r="R76" s="200">
        <v>1</v>
      </c>
      <c r="S76" s="200">
        <v>24.49091750838387</v>
      </c>
      <c r="T76" s="200">
        <v>6.107825034071686</v>
      </c>
    </row>
    <row r="77" spans="1:20" x14ac:dyDescent="0.35">
      <c r="A77" s="201" t="s">
        <v>898</v>
      </c>
      <c r="B77" s="200">
        <v>3165.0968192102632</v>
      </c>
      <c r="C77" s="200">
        <v>0</v>
      </c>
      <c r="D77" s="200">
        <v>117.015783547144</v>
      </c>
      <c r="E77" s="200" t="s">
        <v>990</v>
      </c>
      <c r="F77" s="200">
        <v>0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3165.0968192102632</v>
      </c>
      <c r="Q77" s="200">
        <v>0</v>
      </c>
      <c r="R77" s="200">
        <v>1</v>
      </c>
      <c r="S77" s="200">
        <v>3379.6065406844159</v>
      </c>
      <c r="T77" s="200">
        <v>214.50972147415291</v>
      </c>
    </row>
    <row r="78" spans="1:20" x14ac:dyDescent="0.35">
      <c r="A78" s="201" t="s">
        <v>897</v>
      </c>
      <c r="B78" s="200">
        <v>8990.9781539610012</v>
      </c>
      <c r="C78" s="200">
        <v>0</v>
      </c>
      <c r="D78" s="200">
        <v>34.246526339028868</v>
      </c>
      <c r="E78" s="200">
        <v>145770.01281012961</v>
      </c>
      <c r="F78" s="200">
        <v>0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8990.9781539610012</v>
      </c>
      <c r="Q78" s="200">
        <v>0</v>
      </c>
      <c r="R78" s="200">
        <v>1</v>
      </c>
      <c r="S78" s="200">
        <v>11251.9550331557</v>
      </c>
      <c r="T78" s="200">
        <v>2260.9768791947022</v>
      </c>
    </row>
    <row r="79" spans="1:20" x14ac:dyDescent="0.35">
      <c r="A79" s="201" t="s">
        <v>896</v>
      </c>
      <c r="B79" s="200">
        <v>1738.3968090103699</v>
      </c>
      <c r="C79" s="200">
        <v>0</v>
      </c>
      <c r="D79" s="200">
        <v>27.716144052357372</v>
      </c>
      <c r="E79" s="200">
        <v>1233.9503776574761</v>
      </c>
      <c r="F79" s="200">
        <v>0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1738.3968090103699</v>
      </c>
      <c r="Q79" s="200">
        <v>0</v>
      </c>
      <c r="R79" s="200">
        <v>1</v>
      </c>
      <c r="S79" s="200">
        <v>2667.1930929794521</v>
      </c>
      <c r="T79" s="200">
        <v>928.79628396908163</v>
      </c>
    </row>
    <row r="80" spans="1:20" x14ac:dyDescent="0.35">
      <c r="A80" s="201" t="s">
        <v>895</v>
      </c>
      <c r="B80" s="200">
        <v>9770.6468440045592</v>
      </c>
      <c r="C80" s="200">
        <v>0</v>
      </c>
      <c r="D80" s="200">
        <v>87.152910347485999</v>
      </c>
      <c r="E80" s="200">
        <v>55404.48341901938</v>
      </c>
      <c r="F80" s="200">
        <v>0</v>
      </c>
      <c r="G80" s="200">
        <v>0</v>
      </c>
      <c r="H80" s="200">
        <v>1</v>
      </c>
      <c r="I80" s="200">
        <v>1</v>
      </c>
      <c r="J80" s="200">
        <v>1</v>
      </c>
      <c r="K80" s="200">
        <v>1</v>
      </c>
      <c r="L80" s="200">
        <v>0</v>
      </c>
      <c r="M80" s="200">
        <v>0</v>
      </c>
      <c r="N80" s="200">
        <v>0</v>
      </c>
      <c r="O80" s="200">
        <v>0</v>
      </c>
      <c r="P80" s="200">
        <v>9770.6468440045592</v>
      </c>
      <c r="Q80" s="200">
        <v>0</v>
      </c>
      <c r="R80" s="200">
        <v>1</v>
      </c>
      <c r="S80" s="200">
        <v>11801.39222165092</v>
      </c>
      <c r="T80" s="200">
        <v>2030.7453776463631</v>
      </c>
    </row>
    <row r="81" spans="1:20" x14ac:dyDescent="0.35">
      <c r="A81" s="201" t="s">
        <v>894</v>
      </c>
      <c r="B81" s="200">
        <v>67392.213802700018</v>
      </c>
      <c r="C81" s="200">
        <v>0</v>
      </c>
      <c r="D81" s="200">
        <v>79.432184323485842</v>
      </c>
      <c r="E81" s="200">
        <v>155160.89476523799</v>
      </c>
      <c r="F81" s="200">
        <v>0</v>
      </c>
      <c r="G81" s="200">
        <v>0</v>
      </c>
      <c r="H81" s="200">
        <v>1</v>
      </c>
      <c r="I81" s="200">
        <v>1</v>
      </c>
      <c r="J81" s="200">
        <v>1</v>
      </c>
      <c r="K81" s="200">
        <v>1</v>
      </c>
      <c r="L81" s="200">
        <v>0</v>
      </c>
      <c r="M81" s="200">
        <v>0</v>
      </c>
      <c r="N81" s="200">
        <v>0</v>
      </c>
      <c r="O81" s="200">
        <v>0</v>
      </c>
      <c r="P81" s="200">
        <v>67392.213802700018</v>
      </c>
      <c r="Q81" s="200">
        <v>0</v>
      </c>
      <c r="R81" s="200">
        <v>1</v>
      </c>
      <c r="S81" s="200">
        <v>175481.48985324919</v>
      </c>
      <c r="T81" s="200">
        <v>108089.2760505492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66C44A-C1E9-41C2-BF34-6E8013DC583C}">
  <dimension ref="A1:Y81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965</v>
      </c>
    </row>
    <row r="6" spans="1:25" x14ac:dyDescent="0.35">
      <c r="A6" s="201" t="s">
        <v>873</v>
      </c>
      <c r="B6" s="200" t="s">
        <v>964</v>
      </c>
    </row>
    <row r="7" spans="1:25" x14ac:dyDescent="0.35">
      <c r="A7" s="201" t="s">
        <v>872</v>
      </c>
      <c r="B7" s="200">
        <v>16602</v>
      </c>
    </row>
    <row r="8" spans="1:25" x14ac:dyDescent="0.35">
      <c r="A8" s="201" t="s">
        <v>871</v>
      </c>
      <c r="B8" s="200">
        <v>8577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963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936</v>
      </c>
    </row>
    <row r="15" spans="1:25" s="202" customFormat="1" ht="50" customHeight="1" x14ac:dyDescent="0.35">
      <c r="A15" s="202" t="s">
        <v>4</v>
      </c>
      <c r="B15" s="202" t="s">
        <v>961</v>
      </c>
      <c r="C15" s="202" t="s">
        <v>960</v>
      </c>
      <c r="D15" s="202" t="s">
        <v>164</v>
      </c>
      <c r="E15" s="202" t="s">
        <v>287</v>
      </c>
      <c r="F15" s="202" t="s">
        <v>289</v>
      </c>
      <c r="G15" s="202" t="s">
        <v>977</v>
      </c>
      <c r="H15" s="202" t="s">
        <v>976</v>
      </c>
      <c r="I15" s="202" t="s">
        <v>975</v>
      </c>
      <c r="J15" s="202" t="s">
        <v>974</v>
      </c>
      <c r="K15" s="202" t="s">
        <v>973</v>
      </c>
      <c r="L15" s="202" t="s">
        <v>972</v>
      </c>
      <c r="M15" s="202" t="s">
        <v>971</v>
      </c>
      <c r="N15" s="202" t="s">
        <v>970</v>
      </c>
      <c r="O15" s="202" t="s">
        <v>969</v>
      </c>
      <c r="P15" s="202" t="s">
        <v>968</v>
      </c>
      <c r="Q15" s="202" t="s">
        <v>967</v>
      </c>
      <c r="R15" s="202" t="s">
        <v>966</v>
      </c>
      <c r="S15" s="202" t="s">
        <v>961</v>
      </c>
      <c r="T15" s="202" t="s">
        <v>960</v>
      </c>
      <c r="U15" s="202" t="s">
        <v>988</v>
      </c>
      <c r="V15" s="202" t="s">
        <v>987</v>
      </c>
      <c r="W15" s="202" t="s">
        <v>982</v>
      </c>
      <c r="X15" s="202" t="s">
        <v>985</v>
      </c>
      <c r="Y15" s="202" t="s">
        <v>980</v>
      </c>
    </row>
    <row r="16" spans="1:25" x14ac:dyDescent="0.35">
      <c r="A16" s="201" t="s">
        <v>478</v>
      </c>
      <c r="B16" s="200">
        <v>0</v>
      </c>
      <c r="C16" s="200">
        <v>102998.10597101229</v>
      </c>
      <c r="D16" s="200">
        <v>0</v>
      </c>
      <c r="E16" s="200">
        <v>0</v>
      </c>
      <c r="F16" s="200">
        <v>0</v>
      </c>
      <c r="G16" s="200">
        <v>-8888.516971111123</v>
      </c>
      <c r="H16" s="200">
        <v>1</v>
      </c>
      <c r="I16" s="200">
        <v>1</v>
      </c>
      <c r="J16" s="200">
        <v>1</v>
      </c>
      <c r="K16" s="200">
        <v>1</v>
      </c>
      <c r="L16" s="200">
        <v>43384.363232229829</v>
      </c>
      <c r="M16" s="200">
        <v>765635.51734957425</v>
      </c>
      <c r="N16" s="200">
        <v>697133.25763968064</v>
      </c>
      <c r="O16" s="200">
        <v>-68502.259709893609</v>
      </c>
      <c r="P16" s="200">
        <v>42946.303832807651</v>
      </c>
      <c r="Q16" s="200">
        <v>145944.40980381999</v>
      </c>
      <c r="R16" s="200">
        <v>1</v>
      </c>
      <c r="S16" s="200">
        <v>307423.37509679212</v>
      </c>
      <c r="T16" s="200">
        <v>410421.48106780439</v>
      </c>
      <c r="U16" s="199">
        <v>151275.69751979999</v>
      </c>
      <c r="V16" s="199">
        <v>196741.6188149027</v>
      </c>
      <c r="W16" s="199">
        <v>187853.10184379161</v>
      </c>
      <c r="X16" s="199">
        <v>7196.7199470670575</v>
      </c>
      <c r="Y16" s="199">
        <v>50581.083179296889</v>
      </c>
    </row>
    <row r="17" spans="1:20" x14ac:dyDescent="0.35">
      <c r="A17" s="201" t="s">
        <v>958</v>
      </c>
      <c r="B17" s="200">
        <v>0</v>
      </c>
      <c r="C17" s="200">
        <v>2339.575722686734</v>
      </c>
      <c r="D17" s="200">
        <v>40.301691134457982</v>
      </c>
      <c r="E17" s="200">
        <v>0</v>
      </c>
      <c r="F17" s="200">
        <v>3.3715916766456679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2339.575722686734</v>
      </c>
      <c r="R17" s="200">
        <v>1</v>
      </c>
      <c r="S17" s="200">
        <v>785.29729922881552</v>
      </c>
      <c r="T17" s="200">
        <v>3124.8730219155491</v>
      </c>
    </row>
    <row r="18" spans="1:20" x14ac:dyDescent="0.35">
      <c r="A18" s="201" t="s">
        <v>957</v>
      </c>
      <c r="B18" s="200">
        <v>2837.5658213087072</v>
      </c>
      <c r="C18" s="200">
        <v>0</v>
      </c>
      <c r="D18" s="200">
        <v>95.296404671721206</v>
      </c>
      <c r="E18" s="200">
        <v>12.02083967227445</v>
      </c>
      <c r="F18" s="200">
        <v>0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2837.5658213087072</v>
      </c>
      <c r="Q18" s="200">
        <v>0</v>
      </c>
      <c r="R18" s="200">
        <v>1</v>
      </c>
      <c r="S18" s="200">
        <v>5731.5813294906657</v>
      </c>
      <c r="T18" s="200">
        <v>2894.015508181958</v>
      </c>
    </row>
    <row r="19" spans="1:20" x14ac:dyDescent="0.35">
      <c r="A19" s="201" t="s">
        <v>956</v>
      </c>
      <c r="B19" s="200">
        <v>3952.966754637434</v>
      </c>
      <c r="C19" s="200">
        <v>0</v>
      </c>
      <c r="D19" s="200">
        <v>226.38080301034009</v>
      </c>
      <c r="E19" s="200">
        <v>108.7218563288064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3952.966754637434</v>
      </c>
      <c r="Q19" s="200">
        <v>0</v>
      </c>
      <c r="R19" s="200">
        <v>1</v>
      </c>
      <c r="S19" s="200">
        <v>10295.335025685221</v>
      </c>
      <c r="T19" s="200">
        <v>6342.3682710477906</v>
      </c>
    </row>
    <row r="20" spans="1:20" x14ac:dyDescent="0.35">
      <c r="A20" s="201" t="s">
        <v>955</v>
      </c>
      <c r="B20" s="200">
        <v>0</v>
      </c>
      <c r="C20" s="200">
        <v>22692.23046374154</v>
      </c>
      <c r="D20" s="200">
        <v>787.64568889958412</v>
      </c>
      <c r="E20" s="200">
        <v>0</v>
      </c>
      <c r="F20" s="200">
        <v>1763.530514588932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22692.23046374154</v>
      </c>
      <c r="R20" s="200">
        <v>1</v>
      </c>
      <c r="S20" s="200">
        <v>2235.3034991214972</v>
      </c>
      <c r="T20" s="200">
        <v>24927.533962863039</v>
      </c>
    </row>
    <row r="21" spans="1:20" x14ac:dyDescent="0.35">
      <c r="A21" s="201" t="s">
        <v>954</v>
      </c>
      <c r="B21" s="200">
        <v>0</v>
      </c>
      <c r="C21" s="200">
        <v>3.510691654629623</v>
      </c>
      <c r="D21" s="200">
        <v>3.4872712373887942</v>
      </c>
      <c r="E21" s="200">
        <v>0</v>
      </c>
      <c r="F21" s="200">
        <v>0.17254626853509769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3.510691654629623</v>
      </c>
      <c r="R21" s="200">
        <v>1</v>
      </c>
      <c r="S21" s="200">
        <v>0.90923373234018168</v>
      </c>
      <c r="T21" s="200">
        <v>4.4199253869698047</v>
      </c>
    </row>
    <row r="22" spans="1:20" x14ac:dyDescent="0.35">
      <c r="A22" s="201" t="s">
        <v>953</v>
      </c>
      <c r="B22" s="200">
        <v>1455.0587376582189</v>
      </c>
      <c r="C22" s="200">
        <v>0</v>
      </c>
      <c r="D22" s="200">
        <v>119.1466430161236</v>
      </c>
      <c r="E22" s="200">
        <v>113.2714886676975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1455.0587376582189</v>
      </c>
      <c r="Q22" s="200">
        <v>0</v>
      </c>
      <c r="R22" s="200">
        <v>1</v>
      </c>
      <c r="S22" s="200">
        <v>1455.0587376582189</v>
      </c>
      <c r="T22" s="200">
        <v>0</v>
      </c>
    </row>
    <row r="23" spans="1:20" x14ac:dyDescent="0.35">
      <c r="A23" s="201" t="s">
        <v>952</v>
      </c>
      <c r="B23" s="200">
        <v>0</v>
      </c>
      <c r="C23" s="200">
        <v>374.27493496062061</v>
      </c>
      <c r="D23" s="200">
        <v>63.533109920481323</v>
      </c>
      <c r="E23" s="200">
        <v>0</v>
      </c>
      <c r="F23" s="200">
        <v>329.30528351377239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374.27493496062061</v>
      </c>
      <c r="R23" s="200">
        <v>1</v>
      </c>
      <c r="S23" s="200">
        <v>29.459308246769758</v>
      </c>
      <c r="T23" s="200">
        <v>403.73424320739031</v>
      </c>
    </row>
    <row r="24" spans="1:20" x14ac:dyDescent="0.35">
      <c r="A24" s="201" t="s">
        <v>951</v>
      </c>
      <c r="B24" s="200">
        <v>895.82684435492661</v>
      </c>
      <c r="C24" s="200">
        <v>0</v>
      </c>
      <c r="D24" s="200">
        <v>242.82313129857431</v>
      </c>
      <c r="E24" s="200">
        <v>29.071467788793271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895.82684435492661</v>
      </c>
      <c r="Q24" s="200">
        <v>0</v>
      </c>
      <c r="R24" s="200">
        <v>1</v>
      </c>
      <c r="S24" s="200">
        <v>1395.4952057392611</v>
      </c>
      <c r="T24" s="200">
        <v>499.6683613843345</v>
      </c>
    </row>
    <row r="25" spans="1:20" x14ac:dyDescent="0.35">
      <c r="A25" s="201" t="s">
        <v>950</v>
      </c>
      <c r="B25" s="200">
        <v>0</v>
      </c>
      <c r="C25" s="200">
        <v>63.589795566097109</v>
      </c>
      <c r="D25" s="200">
        <v>62.977031327600052</v>
      </c>
      <c r="E25" s="200">
        <v>0</v>
      </c>
      <c r="F25" s="200">
        <v>0.86357737755642827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63.589795566097109</v>
      </c>
      <c r="R25" s="200">
        <v>1</v>
      </c>
      <c r="S25" s="200">
        <v>1188.440213723617</v>
      </c>
      <c r="T25" s="200">
        <v>1252.0300092897139</v>
      </c>
    </row>
    <row r="26" spans="1:20" x14ac:dyDescent="0.35">
      <c r="A26" s="201" t="s">
        <v>949</v>
      </c>
      <c r="B26" s="200">
        <v>0</v>
      </c>
      <c r="C26" s="200">
        <v>0</v>
      </c>
      <c r="D26" s="200">
        <v>0</v>
      </c>
      <c r="E26" s="200">
        <v>0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0</v>
      </c>
      <c r="R26" s="200">
        <v>1</v>
      </c>
      <c r="S26" s="200">
        <v>0</v>
      </c>
      <c r="T26" s="200">
        <v>0</v>
      </c>
    </row>
    <row r="27" spans="1:20" x14ac:dyDescent="0.35">
      <c r="A27" s="201" t="s">
        <v>948</v>
      </c>
      <c r="B27" s="200">
        <v>7741.4281177795028</v>
      </c>
      <c r="C27" s="200">
        <v>0</v>
      </c>
      <c r="D27" s="200">
        <v>395.90423848165631</v>
      </c>
      <c r="E27" s="200">
        <v>2024.5886595533309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7741.4281177795028</v>
      </c>
      <c r="Q27" s="200">
        <v>0</v>
      </c>
      <c r="R27" s="200">
        <v>1</v>
      </c>
      <c r="S27" s="200">
        <v>8933.2295572007697</v>
      </c>
      <c r="T27" s="200">
        <v>1191.8014394212671</v>
      </c>
    </row>
    <row r="28" spans="1:20" x14ac:dyDescent="0.35">
      <c r="A28" s="201" t="s">
        <v>947</v>
      </c>
      <c r="B28" s="200">
        <v>0</v>
      </c>
      <c r="C28" s="200">
        <v>635.89242246548747</v>
      </c>
      <c r="D28" s="200">
        <v>199.28146221269839</v>
      </c>
      <c r="E28" s="200">
        <v>0</v>
      </c>
      <c r="F28" s="200">
        <v>5.1179613433578526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635.89242246548747</v>
      </c>
      <c r="R28" s="200">
        <v>1</v>
      </c>
      <c r="S28" s="200">
        <v>4.2762495152578079</v>
      </c>
      <c r="T28" s="200">
        <v>640.16867198074533</v>
      </c>
    </row>
    <row r="29" spans="1:20" x14ac:dyDescent="0.35">
      <c r="A29" s="201" t="s">
        <v>946</v>
      </c>
      <c r="B29" s="200">
        <v>264.78186131244831</v>
      </c>
      <c r="C29" s="200">
        <v>0</v>
      </c>
      <c r="D29" s="200">
        <v>95.974241119103013</v>
      </c>
      <c r="E29" s="200">
        <v>22.303253771606322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264.78186131244831</v>
      </c>
      <c r="Q29" s="200">
        <v>0</v>
      </c>
      <c r="R29" s="200">
        <v>1</v>
      </c>
      <c r="S29" s="200">
        <v>338.42429662534238</v>
      </c>
      <c r="T29" s="200">
        <v>73.642435312894179</v>
      </c>
    </row>
    <row r="30" spans="1:20" x14ac:dyDescent="0.35">
      <c r="A30" s="201" t="s">
        <v>945</v>
      </c>
      <c r="B30" s="200">
        <v>0</v>
      </c>
      <c r="C30" s="200">
        <v>0</v>
      </c>
      <c r="D30" s="200">
        <v>0</v>
      </c>
      <c r="E30" s="200">
        <v>0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0</v>
      </c>
      <c r="R30" s="200">
        <v>1</v>
      </c>
      <c r="S30" s="200">
        <v>0</v>
      </c>
      <c r="T30" s="200">
        <v>0</v>
      </c>
    </row>
    <row r="31" spans="1:20" x14ac:dyDescent="0.35">
      <c r="A31" s="201" t="s">
        <v>944</v>
      </c>
      <c r="B31" s="200">
        <v>0</v>
      </c>
      <c r="C31" s="200">
        <v>32772.0781226217</v>
      </c>
      <c r="D31" s="200">
        <v>106.97170641553539</v>
      </c>
      <c r="E31" s="200">
        <v>0</v>
      </c>
      <c r="F31" s="200">
        <v>3066.916444831184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</v>
      </c>
      <c r="Q31" s="200">
        <v>32772.0781226217</v>
      </c>
      <c r="R31" s="200">
        <v>1</v>
      </c>
      <c r="S31" s="200">
        <v>65017.065045398587</v>
      </c>
      <c r="T31" s="200">
        <v>97789.143168020295</v>
      </c>
    </row>
    <row r="32" spans="1:20" x14ac:dyDescent="0.35">
      <c r="A32" s="201" t="s">
        <v>943</v>
      </c>
      <c r="B32" s="200">
        <v>0</v>
      </c>
      <c r="C32" s="200">
        <v>16158.702351978731</v>
      </c>
      <c r="D32" s="200">
        <v>78.699014016175568</v>
      </c>
      <c r="E32" s="200">
        <v>0</v>
      </c>
      <c r="F32" s="200">
        <v>369.2445448518987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0</v>
      </c>
      <c r="Q32" s="200">
        <v>16158.702351978731</v>
      </c>
      <c r="R32" s="200">
        <v>1</v>
      </c>
      <c r="S32" s="200">
        <v>46592.447290374221</v>
      </c>
      <c r="T32" s="200">
        <v>62751.149642352953</v>
      </c>
    </row>
    <row r="33" spans="1:20" x14ac:dyDescent="0.35">
      <c r="A33" s="201" t="s">
        <v>942</v>
      </c>
      <c r="B33" s="200">
        <v>33.079679191248637</v>
      </c>
      <c r="C33" s="200">
        <v>0</v>
      </c>
      <c r="D33" s="200">
        <v>18.432374926420898</v>
      </c>
      <c r="E33" s="200">
        <v>3.57055359221195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33.079679191248637</v>
      </c>
      <c r="Q33" s="200">
        <v>0</v>
      </c>
      <c r="R33" s="200">
        <v>1</v>
      </c>
      <c r="S33" s="200">
        <v>33.079679191248637</v>
      </c>
      <c r="T33" s="200">
        <v>0</v>
      </c>
    </row>
    <row r="34" spans="1:20" x14ac:dyDescent="0.35">
      <c r="A34" s="201" t="s">
        <v>941</v>
      </c>
      <c r="B34" s="200">
        <v>0</v>
      </c>
      <c r="C34" s="200">
        <v>4648.4097240828296</v>
      </c>
      <c r="D34" s="200">
        <v>158.6196967396248</v>
      </c>
      <c r="E34" s="200">
        <v>0</v>
      </c>
      <c r="F34" s="200">
        <v>45.244160708938338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4648.4097240828296</v>
      </c>
      <c r="R34" s="200">
        <v>1</v>
      </c>
      <c r="S34" s="200">
        <v>3540.9390497959639</v>
      </c>
      <c r="T34" s="200">
        <v>8189.3487738787944</v>
      </c>
    </row>
    <row r="35" spans="1:20" x14ac:dyDescent="0.35">
      <c r="A35" s="201" t="s">
        <v>940</v>
      </c>
      <c r="B35" s="200">
        <v>0</v>
      </c>
      <c r="C35" s="200">
        <v>7582.1860011047756</v>
      </c>
      <c r="D35" s="200">
        <v>150.82368492114671</v>
      </c>
      <c r="E35" s="200">
        <v>0</v>
      </c>
      <c r="F35" s="200">
        <v>159.47866854649811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0</v>
      </c>
      <c r="Q35" s="200">
        <v>7582.1860011047756</v>
      </c>
      <c r="R35" s="200">
        <v>1</v>
      </c>
      <c r="S35" s="200">
        <v>14593.667514202731</v>
      </c>
      <c r="T35" s="200">
        <v>22175.85351530751</v>
      </c>
    </row>
    <row r="36" spans="1:20" x14ac:dyDescent="0.35">
      <c r="A36" s="201" t="s">
        <v>939</v>
      </c>
      <c r="B36" s="200">
        <v>546.8432645937819</v>
      </c>
      <c r="C36" s="200">
        <v>0</v>
      </c>
      <c r="D36" s="200">
        <v>26.930836044141309</v>
      </c>
      <c r="E36" s="200">
        <v>26.66065270490224</v>
      </c>
      <c r="F36" s="200">
        <v>0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546.8432645937819</v>
      </c>
      <c r="Q36" s="200">
        <v>0</v>
      </c>
      <c r="R36" s="200">
        <v>1</v>
      </c>
      <c r="S36" s="200">
        <v>2151.4020159147958</v>
      </c>
      <c r="T36" s="200">
        <v>1604.5587513210139</v>
      </c>
    </row>
    <row r="37" spans="1:20" x14ac:dyDescent="0.35">
      <c r="A37" s="201" t="s">
        <v>938</v>
      </c>
      <c r="B37" s="200">
        <v>0</v>
      </c>
      <c r="C37" s="200">
        <v>384.25184872659378</v>
      </c>
      <c r="D37" s="200">
        <v>17.55557177768231</v>
      </c>
      <c r="E37" s="200">
        <v>0</v>
      </c>
      <c r="F37" s="200">
        <v>7.6976608555577366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0</v>
      </c>
      <c r="Q37" s="200">
        <v>384.25184872659378</v>
      </c>
      <c r="R37" s="200">
        <v>1</v>
      </c>
      <c r="S37" s="200">
        <v>1181.884258818407</v>
      </c>
      <c r="T37" s="200">
        <v>1566.1361075450011</v>
      </c>
    </row>
    <row r="38" spans="1:20" x14ac:dyDescent="0.35">
      <c r="A38" s="201" t="s">
        <v>937</v>
      </c>
      <c r="B38" s="200">
        <v>0</v>
      </c>
      <c r="C38" s="200">
        <v>11771.83056940061</v>
      </c>
      <c r="D38" s="200">
        <v>88.155259810481326</v>
      </c>
      <c r="E38" s="200">
        <v>0</v>
      </c>
      <c r="F38" s="200">
        <v>1011.157604544774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11771.83056940061</v>
      </c>
      <c r="R38" s="200">
        <v>1</v>
      </c>
      <c r="S38" s="200">
        <v>8617.0906601199567</v>
      </c>
      <c r="T38" s="200">
        <v>20388.921229520569</v>
      </c>
    </row>
    <row r="39" spans="1:20" x14ac:dyDescent="0.35">
      <c r="A39" s="201" t="s">
        <v>936</v>
      </c>
      <c r="B39" s="200">
        <v>0</v>
      </c>
      <c r="C39" s="200">
        <v>0</v>
      </c>
      <c r="D39" s="200">
        <v>0</v>
      </c>
      <c r="E39" s="200">
        <v>0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</v>
      </c>
      <c r="Q39" s="200">
        <v>0</v>
      </c>
      <c r="R39" s="200">
        <v>1</v>
      </c>
      <c r="S39" s="200">
        <v>0</v>
      </c>
      <c r="T39" s="200">
        <v>0</v>
      </c>
    </row>
    <row r="40" spans="1:20" x14ac:dyDescent="0.35">
      <c r="A40" s="201" t="s">
        <v>935</v>
      </c>
      <c r="B40" s="200">
        <v>0</v>
      </c>
      <c r="C40" s="200">
        <v>11359.052627059211</v>
      </c>
      <c r="D40" s="200">
        <v>97.415139615789968</v>
      </c>
      <c r="E40" s="200">
        <v>0</v>
      </c>
      <c r="F40" s="200">
        <v>2139.0183504696038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11359.052627059211</v>
      </c>
      <c r="R40" s="200">
        <v>1</v>
      </c>
      <c r="S40" s="200">
        <v>4592.2136746140995</v>
      </c>
      <c r="T40" s="200">
        <v>15951.266301673309</v>
      </c>
    </row>
    <row r="41" spans="1:20" x14ac:dyDescent="0.35">
      <c r="A41" s="201" t="s">
        <v>934</v>
      </c>
      <c r="B41" s="200">
        <v>1754.057217767863</v>
      </c>
      <c r="C41" s="200">
        <v>0</v>
      </c>
      <c r="D41" s="200">
        <v>138.1115485125693</v>
      </c>
      <c r="E41" s="200">
        <v>168.7835721372856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1754.057217767863</v>
      </c>
      <c r="Q41" s="200">
        <v>0</v>
      </c>
      <c r="R41" s="200">
        <v>1</v>
      </c>
      <c r="S41" s="200">
        <v>2307.1994041904582</v>
      </c>
      <c r="T41" s="200">
        <v>553.14218642259516</v>
      </c>
    </row>
    <row r="42" spans="1:20" x14ac:dyDescent="0.35">
      <c r="A42" s="201" t="s">
        <v>933</v>
      </c>
      <c r="B42" s="200">
        <v>0</v>
      </c>
      <c r="C42" s="200">
        <v>11037.24505841143</v>
      </c>
      <c r="D42" s="200">
        <v>85.284139009613952</v>
      </c>
      <c r="E42" s="200">
        <v>0</v>
      </c>
      <c r="F42" s="200">
        <v>295.18226770447842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11037.24505841143</v>
      </c>
      <c r="R42" s="200">
        <v>1</v>
      </c>
      <c r="S42" s="200">
        <v>4371.569626691009</v>
      </c>
      <c r="T42" s="200">
        <v>15408.814685102439</v>
      </c>
    </row>
    <row r="43" spans="1:20" x14ac:dyDescent="0.35">
      <c r="A43" s="201" t="s">
        <v>932</v>
      </c>
      <c r="B43" s="200">
        <v>0</v>
      </c>
      <c r="C43" s="200">
        <v>1752.911087356822</v>
      </c>
      <c r="D43" s="200">
        <v>99.636779655554321</v>
      </c>
      <c r="E43" s="200">
        <v>0</v>
      </c>
      <c r="F43" s="200">
        <v>93.768773588327335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1752.911087356822</v>
      </c>
      <c r="R43" s="200">
        <v>1</v>
      </c>
      <c r="S43" s="200">
        <v>6323.6916396695606</v>
      </c>
      <c r="T43" s="200">
        <v>8076.6027270263821</v>
      </c>
    </row>
    <row r="44" spans="1:20" x14ac:dyDescent="0.35">
      <c r="A44" s="201" t="s">
        <v>931</v>
      </c>
      <c r="B44" s="200">
        <v>0</v>
      </c>
      <c r="C44" s="200">
        <v>74.426169673892645</v>
      </c>
      <c r="D44" s="200">
        <v>6.2335142079245296</v>
      </c>
      <c r="E44" s="200">
        <v>0</v>
      </c>
      <c r="F44" s="200">
        <v>7.4588808281646184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74.426169673892645</v>
      </c>
      <c r="R44" s="200">
        <v>1</v>
      </c>
      <c r="S44" s="200">
        <v>43.318598551399873</v>
      </c>
      <c r="T44" s="200">
        <v>117.7447682252925</v>
      </c>
    </row>
    <row r="45" spans="1:20" x14ac:dyDescent="0.35">
      <c r="A45" s="201" t="s">
        <v>930</v>
      </c>
      <c r="B45" s="200">
        <v>0</v>
      </c>
      <c r="C45" s="200">
        <v>716.89664163335885</v>
      </c>
      <c r="D45" s="200">
        <v>174.68233277835591</v>
      </c>
      <c r="E45" s="200">
        <v>0</v>
      </c>
      <c r="F45" s="200">
        <v>14.96129762564089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716.89664163335885</v>
      </c>
      <c r="R45" s="200">
        <v>1</v>
      </c>
      <c r="S45" s="200">
        <v>245.03605331923771</v>
      </c>
      <c r="T45" s="200">
        <v>961.93269495259653</v>
      </c>
    </row>
    <row r="46" spans="1:20" x14ac:dyDescent="0.35">
      <c r="A46" s="201" t="s">
        <v>929</v>
      </c>
      <c r="B46" s="200">
        <v>45.408034562251942</v>
      </c>
      <c r="C46" s="200">
        <v>0</v>
      </c>
      <c r="D46" s="200">
        <v>109.5909067782527</v>
      </c>
      <c r="E46" s="200">
        <v>2.835940096115547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45.408034562251942</v>
      </c>
      <c r="Q46" s="200">
        <v>0</v>
      </c>
      <c r="R46" s="200">
        <v>1</v>
      </c>
      <c r="S46" s="200">
        <v>2111.1184208790592</v>
      </c>
      <c r="T46" s="200">
        <v>2065.7103863168072</v>
      </c>
    </row>
    <row r="47" spans="1:20" x14ac:dyDescent="0.35">
      <c r="A47" s="201" t="s">
        <v>928</v>
      </c>
      <c r="B47" s="200">
        <v>0</v>
      </c>
      <c r="C47" s="200">
        <v>25.978475773483471</v>
      </c>
      <c r="D47" s="200">
        <v>28.916833658023169</v>
      </c>
      <c r="E47" s="200">
        <v>0</v>
      </c>
      <c r="F47" s="200">
        <v>1.511122797456137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0</v>
      </c>
      <c r="Q47" s="200">
        <v>25.978475773483471</v>
      </c>
      <c r="R47" s="200">
        <v>1</v>
      </c>
      <c r="S47" s="200">
        <v>431.04204587024242</v>
      </c>
      <c r="T47" s="200">
        <v>457.02052164372589</v>
      </c>
    </row>
    <row r="48" spans="1:20" x14ac:dyDescent="0.35">
      <c r="A48" s="201" t="s">
        <v>927</v>
      </c>
      <c r="B48" s="200">
        <v>0</v>
      </c>
      <c r="C48" s="200">
        <v>1509.570498983441</v>
      </c>
      <c r="D48" s="200">
        <v>149.93459042292889</v>
      </c>
      <c r="E48" s="200">
        <v>0</v>
      </c>
      <c r="F48" s="200">
        <v>187.98444139892021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1509.570498983441</v>
      </c>
      <c r="R48" s="200">
        <v>1</v>
      </c>
      <c r="S48" s="200">
        <v>6277.1733794255606</v>
      </c>
      <c r="T48" s="200">
        <v>7786.7438784090018</v>
      </c>
    </row>
    <row r="49" spans="1:20" x14ac:dyDescent="0.35">
      <c r="A49" s="201" t="s">
        <v>926</v>
      </c>
      <c r="B49" s="200">
        <v>0</v>
      </c>
      <c r="C49" s="200">
        <v>962.8238169549918</v>
      </c>
      <c r="D49" s="200">
        <v>34.107972063484468</v>
      </c>
      <c r="E49" s="200">
        <v>0</v>
      </c>
      <c r="F49" s="200">
        <v>197.1139934235137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962.8238169549918</v>
      </c>
      <c r="R49" s="200">
        <v>1</v>
      </c>
      <c r="S49" s="200">
        <v>870.41930989885373</v>
      </c>
      <c r="T49" s="200">
        <v>1833.243126853846</v>
      </c>
    </row>
    <row r="50" spans="1:20" x14ac:dyDescent="0.35">
      <c r="A50" s="201" t="s">
        <v>925</v>
      </c>
      <c r="B50" s="200">
        <v>3908.829901147566</v>
      </c>
      <c r="C50" s="200">
        <v>0</v>
      </c>
      <c r="D50" s="200">
        <v>154.09330246019621</v>
      </c>
      <c r="E50" s="200">
        <v>1833.739229582618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3908.829901147566</v>
      </c>
      <c r="Q50" s="200">
        <v>0</v>
      </c>
      <c r="R50" s="200">
        <v>1</v>
      </c>
      <c r="S50" s="200">
        <v>6574.9290612191553</v>
      </c>
      <c r="T50" s="200">
        <v>2666.0991600715902</v>
      </c>
    </row>
    <row r="51" spans="1:20" x14ac:dyDescent="0.35">
      <c r="A51" s="201" t="s">
        <v>924</v>
      </c>
      <c r="B51" s="200">
        <v>6792.398447174317</v>
      </c>
      <c r="C51" s="200">
        <v>0</v>
      </c>
      <c r="D51" s="200">
        <v>449.2194329796659</v>
      </c>
      <c r="E51" s="200">
        <v>676.69181412192688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6792.398447174317</v>
      </c>
      <c r="Q51" s="200">
        <v>0</v>
      </c>
      <c r="R51" s="200">
        <v>1</v>
      </c>
      <c r="S51" s="200">
        <v>12037.17295954773</v>
      </c>
      <c r="T51" s="200">
        <v>5244.774512373413</v>
      </c>
    </row>
    <row r="52" spans="1:20" x14ac:dyDescent="0.35">
      <c r="A52" s="201" t="s">
        <v>923</v>
      </c>
      <c r="B52" s="200">
        <v>0</v>
      </c>
      <c r="C52" s="200">
        <v>695.29518734882186</v>
      </c>
      <c r="D52" s="200">
        <v>12.260592879423751</v>
      </c>
      <c r="E52" s="200">
        <v>0</v>
      </c>
      <c r="F52" s="200">
        <v>54.413538632873014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695.29518734882186</v>
      </c>
      <c r="R52" s="200">
        <v>1</v>
      </c>
      <c r="S52" s="200">
        <v>252.79613583244449</v>
      </c>
      <c r="T52" s="200">
        <v>948.09132318126626</v>
      </c>
    </row>
    <row r="53" spans="1:20" x14ac:dyDescent="0.35">
      <c r="A53" s="201" t="s">
        <v>922</v>
      </c>
      <c r="B53" s="200">
        <v>109.348392288925</v>
      </c>
      <c r="C53" s="200">
        <v>0</v>
      </c>
      <c r="D53" s="200">
        <v>214.34238036316489</v>
      </c>
      <c r="E53" s="200">
        <v>43.173005942792052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109.348392288925</v>
      </c>
      <c r="Q53" s="200">
        <v>0</v>
      </c>
      <c r="R53" s="200">
        <v>1</v>
      </c>
      <c r="S53" s="200">
        <v>3975.1470081654002</v>
      </c>
      <c r="T53" s="200">
        <v>3865.7986158764752</v>
      </c>
    </row>
    <row r="54" spans="1:20" x14ac:dyDescent="0.35">
      <c r="A54" s="201" t="s">
        <v>921</v>
      </c>
      <c r="B54" s="200">
        <v>213.7992648589308</v>
      </c>
      <c r="C54" s="200">
        <v>0</v>
      </c>
      <c r="D54" s="200">
        <v>8.7713691745579823</v>
      </c>
      <c r="E54" s="200">
        <v>44.928667398651463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213.7992648589308</v>
      </c>
      <c r="Q54" s="200">
        <v>0</v>
      </c>
      <c r="R54" s="200">
        <v>1</v>
      </c>
      <c r="S54" s="200">
        <v>231.36159964842369</v>
      </c>
      <c r="T54" s="200">
        <v>17.562334789492979</v>
      </c>
    </row>
    <row r="55" spans="1:20" x14ac:dyDescent="0.35">
      <c r="A55" s="201" t="s">
        <v>920</v>
      </c>
      <c r="B55" s="200">
        <v>0</v>
      </c>
      <c r="C55" s="200">
        <v>3568.1958690963788</v>
      </c>
      <c r="D55" s="200">
        <v>189.29124278340441</v>
      </c>
      <c r="E55" s="200">
        <v>0</v>
      </c>
      <c r="F55" s="200">
        <v>207.70450562561771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3568.1958690963788</v>
      </c>
      <c r="R55" s="200">
        <v>1</v>
      </c>
      <c r="S55" s="200">
        <v>2662.9574025219222</v>
      </c>
      <c r="T55" s="200">
        <v>6231.153271618301</v>
      </c>
    </row>
    <row r="56" spans="1:20" x14ac:dyDescent="0.35">
      <c r="A56" s="201" t="s">
        <v>919</v>
      </c>
      <c r="B56" s="200">
        <v>0</v>
      </c>
      <c r="C56" s="200">
        <v>2250.5202776012252</v>
      </c>
      <c r="D56" s="200">
        <v>43.571227829665879</v>
      </c>
      <c r="E56" s="200">
        <v>0</v>
      </c>
      <c r="F56" s="200">
        <v>132.70939418715921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2250.5202776012252</v>
      </c>
      <c r="R56" s="200">
        <v>1</v>
      </c>
      <c r="S56" s="200">
        <v>339.15174779795802</v>
      </c>
      <c r="T56" s="200">
        <v>2589.672025399183</v>
      </c>
    </row>
    <row r="57" spans="1:20" x14ac:dyDescent="0.35">
      <c r="A57" s="201" t="s">
        <v>918</v>
      </c>
      <c r="B57" s="200">
        <v>1190.3488000035161</v>
      </c>
      <c r="C57" s="200">
        <v>0</v>
      </c>
      <c r="D57" s="200">
        <v>118.8985180157098</v>
      </c>
      <c r="E57" s="200">
        <v>556.36895911043734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1190.3488000035161</v>
      </c>
      <c r="Q57" s="200">
        <v>0</v>
      </c>
      <c r="R57" s="200">
        <v>1</v>
      </c>
      <c r="S57" s="200">
        <v>2487.198874937772</v>
      </c>
      <c r="T57" s="200">
        <v>1296.850074934257</v>
      </c>
    </row>
    <row r="58" spans="1:20" x14ac:dyDescent="0.35">
      <c r="A58" s="201" t="s">
        <v>917</v>
      </c>
      <c r="B58" s="200">
        <v>0</v>
      </c>
      <c r="C58" s="200">
        <v>3909.8903035168</v>
      </c>
      <c r="D58" s="200">
        <v>191.60591623051391</v>
      </c>
      <c r="E58" s="200">
        <v>0</v>
      </c>
      <c r="F58" s="200">
        <v>1487.30870766307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3909.8903035168</v>
      </c>
      <c r="R58" s="200">
        <v>1</v>
      </c>
      <c r="S58" s="200">
        <v>2468.7163965554109</v>
      </c>
      <c r="T58" s="200">
        <v>6378.6067000722114</v>
      </c>
    </row>
    <row r="59" spans="1:20" x14ac:dyDescent="0.35">
      <c r="A59" s="201" t="s">
        <v>916</v>
      </c>
      <c r="B59" s="200">
        <v>0</v>
      </c>
      <c r="C59" s="200">
        <v>1075.9321226507</v>
      </c>
      <c r="D59" s="200">
        <v>23.271537362613909</v>
      </c>
      <c r="E59" s="200">
        <v>0</v>
      </c>
      <c r="F59" s="200">
        <v>223.8655109252675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1075.9321226507</v>
      </c>
      <c r="R59" s="200">
        <v>1</v>
      </c>
      <c r="S59" s="200">
        <v>334.56307428587712</v>
      </c>
      <c r="T59" s="200">
        <v>1410.495196936577</v>
      </c>
    </row>
    <row r="60" spans="1:20" x14ac:dyDescent="0.35">
      <c r="A60" s="201" t="s">
        <v>915</v>
      </c>
      <c r="B60" s="200">
        <v>3398.6613059202109</v>
      </c>
      <c r="C60" s="200">
        <v>0</v>
      </c>
      <c r="D60" s="200">
        <v>227.49844472285531</v>
      </c>
      <c r="E60" s="200">
        <v>3582.3580788372278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3398.6613059202109</v>
      </c>
      <c r="Q60" s="200">
        <v>0</v>
      </c>
      <c r="R60" s="200">
        <v>1</v>
      </c>
      <c r="S60" s="200">
        <v>5426.8024140672524</v>
      </c>
      <c r="T60" s="200">
        <v>2028.141108147041</v>
      </c>
    </row>
    <row r="61" spans="1:20" x14ac:dyDescent="0.35">
      <c r="A61" s="201" t="s">
        <v>914</v>
      </c>
      <c r="B61" s="200">
        <v>0</v>
      </c>
      <c r="C61" s="200">
        <v>325.89689484627382</v>
      </c>
      <c r="D61" s="200">
        <v>38.91253290257886</v>
      </c>
      <c r="E61" s="200">
        <v>0</v>
      </c>
      <c r="F61" s="200">
        <v>34.434974895208363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325.89689484627382</v>
      </c>
      <c r="R61" s="200">
        <v>1</v>
      </c>
      <c r="S61" s="200">
        <v>390.81931837312112</v>
      </c>
      <c r="T61" s="200">
        <v>716.71621321939483</v>
      </c>
    </row>
    <row r="62" spans="1:20" x14ac:dyDescent="0.35">
      <c r="A62" s="201" t="s">
        <v>913</v>
      </c>
      <c r="B62" s="200">
        <v>0</v>
      </c>
      <c r="C62" s="200">
        <v>2216.8736354345078</v>
      </c>
      <c r="D62" s="200">
        <v>99.147991447343315</v>
      </c>
      <c r="E62" s="200">
        <v>0</v>
      </c>
      <c r="F62" s="200">
        <v>156.7642262353194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2216.8736354345078</v>
      </c>
      <c r="R62" s="200">
        <v>1</v>
      </c>
      <c r="S62" s="200">
        <v>803.73802710076097</v>
      </c>
      <c r="T62" s="200">
        <v>3020.6116625352688</v>
      </c>
    </row>
    <row r="63" spans="1:20" x14ac:dyDescent="0.35">
      <c r="A63" s="201" t="s">
        <v>912</v>
      </c>
      <c r="B63" s="200">
        <v>0</v>
      </c>
      <c r="C63" s="200">
        <v>84.577095615594828</v>
      </c>
      <c r="D63" s="200">
        <v>62.944479450715633</v>
      </c>
      <c r="E63" s="200">
        <v>0</v>
      </c>
      <c r="F63" s="200">
        <v>2.607440912389833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84.577095615594828</v>
      </c>
      <c r="R63" s="200">
        <v>1</v>
      </c>
      <c r="S63" s="200">
        <v>506.84893724251913</v>
      </c>
      <c r="T63" s="200">
        <v>591.4260328581139</v>
      </c>
    </row>
    <row r="64" spans="1:20" x14ac:dyDescent="0.35">
      <c r="A64" s="201" t="s">
        <v>911</v>
      </c>
      <c r="B64" s="200">
        <v>0</v>
      </c>
      <c r="C64" s="200">
        <v>132.8844686088685</v>
      </c>
      <c r="D64" s="200">
        <v>90.213149173691249</v>
      </c>
      <c r="E64" s="200">
        <v>0</v>
      </c>
      <c r="F64" s="200">
        <v>66.821794061206944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132.8844686088685</v>
      </c>
      <c r="R64" s="200">
        <v>1</v>
      </c>
      <c r="S64" s="200">
        <v>0</v>
      </c>
      <c r="T64" s="200">
        <v>132.8844686088685</v>
      </c>
    </row>
    <row r="65" spans="1:20" x14ac:dyDescent="0.35">
      <c r="A65" s="201" t="s">
        <v>910</v>
      </c>
      <c r="B65" s="200">
        <v>0</v>
      </c>
      <c r="C65" s="200">
        <v>560.52500140001371</v>
      </c>
      <c r="D65" s="200">
        <v>91.902378652715683</v>
      </c>
      <c r="E65" s="200">
        <v>0</v>
      </c>
      <c r="F65" s="200">
        <v>579.23470380886886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560.52500140001371</v>
      </c>
      <c r="R65" s="200">
        <v>1</v>
      </c>
      <c r="S65" s="200">
        <v>1185.2546509176091</v>
      </c>
      <c r="T65" s="200">
        <v>1745.779652317623</v>
      </c>
    </row>
    <row r="66" spans="1:20" x14ac:dyDescent="0.35">
      <c r="A66" s="201" t="s">
        <v>909</v>
      </c>
      <c r="B66" s="200">
        <v>0</v>
      </c>
      <c r="C66" s="200">
        <v>46.657388582675317</v>
      </c>
      <c r="D66" s="200">
        <v>6.6651509130145534</v>
      </c>
      <c r="E66" s="200">
        <v>0</v>
      </c>
      <c r="F66" s="200">
        <v>32.847697139669989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46.657388582675317</v>
      </c>
      <c r="R66" s="200">
        <v>1</v>
      </c>
      <c r="S66" s="200">
        <v>1.2819798980308861</v>
      </c>
      <c r="T66" s="200">
        <v>47.9393684807062</v>
      </c>
    </row>
    <row r="67" spans="1:20" x14ac:dyDescent="0.35">
      <c r="A67" s="201" t="s">
        <v>908</v>
      </c>
      <c r="B67" s="200">
        <v>484.2909821461908</v>
      </c>
      <c r="C67" s="200">
        <v>0</v>
      </c>
      <c r="D67" s="200">
        <v>101.4744488674668</v>
      </c>
      <c r="E67" s="200">
        <v>466.35430584353389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484.2909821461908</v>
      </c>
      <c r="Q67" s="200">
        <v>0</v>
      </c>
      <c r="R67" s="200">
        <v>1</v>
      </c>
      <c r="S67" s="200">
        <v>899.2769508376872</v>
      </c>
      <c r="T67" s="200">
        <v>414.9859686914964</v>
      </c>
    </row>
    <row r="68" spans="1:20" x14ac:dyDescent="0.35">
      <c r="A68" s="201" t="s">
        <v>907</v>
      </c>
      <c r="B68" s="200">
        <v>0</v>
      </c>
      <c r="C68" s="200">
        <v>666.9939241879174</v>
      </c>
      <c r="D68" s="200">
        <v>72.470827139747001</v>
      </c>
      <c r="E68" s="200">
        <v>0</v>
      </c>
      <c r="F68" s="200">
        <v>428.82355852522568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666.9939241879174</v>
      </c>
      <c r="R68" s="200">
        <v>1</v>
      </c>
      <c r="S68" s="200">
        <v>250.3818719132303</v>
      </c>
      <c r="T68" s="200">
        <v>917.37579610114778</v>
      </c>
    </row>
    <row r="69" spans="1:20" x14ac:dyDescent="0.35">
      <c r="A69" s="201" t="s">
        <v>906</v>
      </c>
      <c r="B69" s="200">
        <v>338.03535410806649</v>
      </c>
      <c r="C69" s="200">
        <v>0</v>
      </c>
      <c r="D69" s="200">
        <v>23.683509214358359</v>
      </c>
      <c r="E69" s="200">
        <v>67.632673709526628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338.03535410806649</v>
      </c>
      <c r="Q69" s="200">
        <v>0</v>
      </c>
      <c r="R69" s="200">
        <v>1</v>
      </c>
      <c r="S69" s="200">
        <v>687.30466890327943</v>
      </c>
      <c r="T69" s="200">
        <v>349.26931479521289</v>
      </c>
    </row>
    <row r="70" spans="1:20" x14ac:dyDescent="0.35">
      <c r="A70" s="201" t="s">
        <v>905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904</v>
      </c>
      <c r="B71" s="200">
        <v>39.392008864802861</v>
      </c>
      <c r="C71" s="200">
        <v>0</v>
      </c>
      <c r="D71" s="200">
        <v>6.9937822537180603</v>
      </c>
      <c r="E71" s="200">
        <v>35.987576297516128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39.392008864802861</v>
      </c>
      <c r="Q71" s="200">
        <v>0</v>
      </c>
      <c r="R71" s="200">
        <v>1</v>
      </c>
      <c r="S71" s="200">
        <v>46.137646521687472</v>
      </c>
      <c r="T71" s="200">
        <v>6.7456376568846101</v>
      </c>
    </row>
    <row r="72" spans="1:20" x14ac:dyDescent="0.35">
      <c r="A72" s="201" t="s">
        <v>903</v>
      </c>
      <c r="B72" s="200">
        <v>0</v>
      </c>
      <c r="C72" s="200">
        <v>6.6762065587918666</v>
      </c>
      <c r="D72" s="200">
        <v>19.341670667563822</v>
      </c>
      <c r="E72" s="200">
        <v>0</v>
      </c>
      <c r="F72" s="200">
        <v>12.174955907813031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6.6762065587918666</v>
      </c>
      <c r="R72" s="200">
        <v>1</v>
      </c>
      <c r="S72" s="200">
        <v>11.346444777373129</v>
      </c>
      <c r="T72" s="200">
        <v>18.022651336165001</v>
      </c>
    </row>
    <row r="73" spans="1:20" x14ac:dyDescent="0.35">
      <c r="A73" s="201" t="s">
        <v>902</v>
      </c>
      <c r="B73" s="200">
        <v>6409.8714720213893</v>
      </c>
      <c r="C73" s="200">
        <v>0</v>
      </c>
      <c r="D73" s="200">
        <v>377.84309367819651</v>
      </c>
      <c r="E73" s="200">
        <v>1822.9919414337919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6409.8714720213893</v>
      </c>
      <c r="Q73" s="200">
        <v>0</v>
      </c>
      <c r="R73" s="200">
        <v>1</v>
      </c>
      <c r="S73" s="200">
        <v>6627.6751055354607</v>
      </c>
      <c r="T73" s="200">
        <v>217.80363351407161</v>
      </c>
    </row>
    <row r="74" spans="1:20" x14ac:dyDescent="0.35">
      <c r="A74" s="201" t="s">
        <v>901</v>
      </c>
      <c r="B74" s="200">
        <v>96.377393330481226</v>
      </c>
      <c r="C74" s="200">
        <v>0</v>
      </c>
      <c r="D74" s="200">
        <v>24.612588951126231</v>
      </c>
      <c r="E74" s="200">
        <v>51.852418710509667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96.377393330481226</v>
      </c>
      <c r="Q74" s="200">
        <v>0</v>
      </c>
      <c r="R74" s="200">
        <v>1</v>
      </c>
      <c r="S74" s="200">
        <v>193.56252157043511</v>
      </c>
      <c r="T74" s="200">
        <v>97.185128239953855</v>
      </c>
    </row>
    <row r="75" spans="1:20" x14ac:dyDescent="0.35">
      <c r="A75" s="201" t="s">
        <v>900</v>
      </c>
      <c r="B75" s="200">
        <v>52.435892036674282</v>
      </c>
      <c r="C75" s="200">
        <v>0</v>
      </c>
      <c r="D75" s="200">
        <v>1.3414737176413589</v>
      </c>
      <c r="E75" s="200">
        <v>8.3582516862740768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52.435892036674282</v>
      </c>
      <c r="Q75" s="200">
        <v>0</v>
      </c>
      <c r="R75" s="200">
        <v>1</v>
      </c>
      <c r="S75" s="200">
        <v>52.435892036674282</v>
      </c>
      <c r="T75" s="200">
        <v>0</v>
      </c>
    </row>
    <row r="76" spans="1:20" x14ac:dyDescent="0.35">
      <c r="A76" s="201" t="s">
        <v>899</v>
      </c>
      <c r="B76" s="200">
        <v>0</v>
      </c>
      <c r="C76" s="200">
        <v>1274.502003149664</v>
      </c>
      <c r="D76" s="200">
        <v>90.561865658311774</v>
      </c>
      <c r="E76" s="200">
        <v>0</v>
      </c>
      <c r="F76" s="200">
        <v>1757.7448898967571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1274.502003149664</v>
      </c>
      <c r="R76" s="200">
        <v>1</v>
      </c>
      <c r="S76" s="200">
        <v>53.057454429410008</v>
      </c>
      <c r="T76" s="200">
        <v>1327.559457579074</v>
      </c>
    </row>
    <row r="77" spans="1:20" x14ac:dyDescent="0.35">
      <c r="A77" s="201" t="s">
        <v>898</v>
      </c>
      <c r="B77" s="200">
        <v>3.2500748630104419</v>
      </c>
      <c r="C77" s="200">
        <v>0</v>
      </c>
      <c r="D77" s="200">
        <v>1.2061687834079531</v>
      </c>
      <c r="E77" s="200" t="s">
        <v>990</v>
      </c>
      <c r="F77" s="200">
        <v>0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3.2500748630104419</v>
      </c>
      <c r="Q77" s="200">
        <v>0</v>
      </c>
      <c r="R77" s="200">
        <v>1</v>
      </c>
      <c r="S77" s="200">
        <v>6.9369288136504812</v>
      </c>
      <c r="T77" s="200">
        <v>3.6868539506400388</v>
      </c>
    </row>
    <row r="78" spans="1:20" x14ac:dyDescent="0.35">
      <c r="A78" s="201" t="s">
        <v>897</v>
      </c>
      <c r="B78" s="200">
        <v>0</v>
      </c>
      <c r="C78" s="200">
        <v>542.59855777212397</v>
      </c>
      <c r="D78" s="200">
        <v>38.763006621670051</v>
      </c>
      <c r="E78" s="200">
        <v>0</v>
      </c>
      <c r="F78" s="200">
        <v>33755.859666930803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0</v>
      </c>
      <c r="Q78" s="200">
        <v>542.59855777212397</v>
      </c>
      <c r="R78" s="200">
        <v>1</v>
      </c>
      <c r="S78" s="200">
        <v>2314.6093392188482</v>
      </c>
      <c r="T78" s="200">
        <v>2857.2078969909721</v>
      </c>
    </row>
    <row r="79" spans="1:20" x14ac:dyDescent="0.35">
      <c r="A79" s="201" t="s">
        <v>896</v>
      </c>
      <c r="B79" s="200">
        <v>344.94142520225478</v>
      </c>
      <c r="C79" s="200">
        <v>0</v>
      </c>
      <c r="D79" s="200">
        <v>69.296175827997956</v>
      </c>
      <c r="E79" s="200">
        <v>2082.538140870226</v>
      </c>
      <c r="F79" s="200">
        <v>0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344.94142520225478</v>
      </c>
      <c r="Q79" s="200">
        <v>0</v>
      </c>
      <c r="R79" s="200">
        <v>1</v>
      </c>
      <c r="S79" s="200">
        <v>1778.115502868033</v>
      </c>
      <c r="T79" s="200">
        <v>1433.174077665778</v>
      </c>
    </row>
    <row r="80" spans="1:20" x14ac:dyDescent="0.35">
      <c r="A80" s="201" t="s">
        <v>895</v>
      </c>
      <c r="B80" s="200">
        <v>37.306785674930687</v>
      </c>
      <c r="C80" s="200">
        <v>0</v>
      </c>
      <c r="D80" s="200">
        <v>5.0122678444317206</v>
      </c>
      <c r="E80" s="200">
        <v>1799.319379336669</v>
      </c>
      <c r="F80" s="200">
        <v>0</v>
      </c>
      <c r="G80" s="200">
        <v>0</v>
      </c>
      <c r="H80" s="200">
        <v>1</v>
      </c>
      <c r="I80" s="200">
        <v>1</v>
      </c>
      <c r="J80" s="200">
        <v>1</v>
      </c>
      <c r="K80" s="200">
        <v>1</v>
      </c>
      <c r="L80" s="200">
        <v>0</v>
      </c>
      <c r="M80" s="200">
        <v>0</v>
      </c>
      <c r="N80" s="200">
        <v>0</v>
      </c>
      <c r="O80" s="200">
        <v>0</v>
      </c>
      <c r="P80" s="200">
        <v>37.306785674930687</v>
      </c>
      <c r="Q80" s="200">
        <v>0</v>
      </c>
      <c r="R80" s="200">
        <v>1</v>
      </c>
      <c r="S80" s="200">
        <v>148.2146101846989</v>
      </c>
      <c r="T80" s="200">
        <v>110.9078245097682</v>
      </c>
    </row>
    <row r="81" spans="1:20" x14ac:dyDescent="0.35">
      <c r="A81" s="201" t="s">
        <v>894</v>
      </c>
      <c r="B81" s="200">
        <v>0</v>
      </c>
      <c r="C81" s="200">
        <v>1720.953842612653</v>
      </c>
      <c r="D81" s="200">
        <v>81.061613044978657</v>
      </c>
      <c r="E81" s="200">
        <v>0</v>
      </c>
      <c r="F81" s="200" t="s">
        <v>990</v>
      </c>
      <c r="G81" s="200">
        <v>0</v>
      </c>
      <c r="H81" s="200">
        <v>1</v>
      </c>
      <c r="I81" s="200">
        <v>1</v>
      </c>
      <c r="J81" s="200">
        <v>1</v>
      </c>
      <c r="K81" s="200">
        <v>1</v>
      </c>
      <c r="L81" s="200">
        <v>0</v>
      </c>
      <c r="M81" s="200">
        <v>0</v>
      </c>
      <c r="N81" s="200">
        <v>0</v>
      </c>
      <c r="O81" s="200">
        <v>0</v>
      </c>
      <c r="P81" s="200">
        <v>0</v>
      </c>
      <c r="Q81" s="200">
        <v>1720.953842612653</v>
      </c>
      <c r="R81" s="200">
        <v>1</v>
      </c>
      <c r="S81" s="200">
        <v>52982.412948177051</v>
      </c>
      <c r="T81" s="200">
        <v>54703.366790789703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E238BA-E4FA-408D-9D4A-5BCD65C1E5ED}">
  <dimension ref="A1:Y81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965</v>
      </c>
    </row>
    <row r="6" spans="1:25" x14ac:dyDescent="0.35">
      <c r="A6" s="201" t="s">
        <v>873</v>
      </c>
      <c r="B6" s="200" t="s">
        <v>964</v>
      </c>
    </row>
    <row r="7" spans="1:25" x14ac:dyDescent="0.35">
      <c r="A7" s="201" t="s">
        <v>872</v>
      </c>
      <c r="B7" s="200">
        <v>16602</v>
      </c>
    </row>
    <row r="8" spans="1:25" x14ac:dyDescent="0.35">
      <c r="A8" s="201" t="s">
        <v>871</v>
      </c>
      <c r="B8" s="200">
        <v>8577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963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935</v>
      </c>
    </row>
    <row r="15" spans="1:25" s="202" customFormat="1" ht="50" customHeight="1" x14ac:dyDescent="0.35">
      <c r="A15" s="202" t="s">
        <v>4</v>
      </c>
      <c r="B15" s="202" t="s">
        <v>961</v>
      </c>
      <c r="C15" s="202" t="s">
        <v>960</v>
      </c>
      <c r="D15" s="202" t="s">
        <v>164</v>
      </c>
      <c r="E15" s="202" t="s">
        <v>287</v>
      </c>
      <c r="F15" s="202" t="s">
        <v>289</v>
      </c>
      <c r="G15" s="202" t="s">
        <v>977</v>
      </c>
      <c r="H15" s="202" t="s">
        <v>976</v>
      </c>
      <c r="I15" s="202" t="s">
        <v>975</v>
      </c>
      <c r="J15" s="202" t="s">
        <v>974</v>
      </c>
      <c r="K15" s="202" t="s">
        <v>973</v>
      </c>
      <c r="L15" s="202" t="s">
        <v>972</v>
      </c>
      <c r="M15" s="202" t="s">
        <v>971</v>
      </c>
      <c r="N15" s="202" t="s">
        <v>970</v>
      </c>
      <c r="O15" s="202" t="s">
        <v>969</v>
      </c>
      <c r="P15" s="202" t="s">
        <v>968</v>
      </c>
      <c r="Q15" s="202" t="s">
        <v>967</v>
      </c>
      <c r="R15" s="202" t="s">
        <v>966</v>
      </c>
      <c r="S15" s="202" t="s">
        <v>961</v>
      </c>
      <c r="T15" s="202" t="s">
        <v>960</v>
      </c>
      <c r="U15" s="202" t="s">
        <v>988</v>
      </c>
      <c r="V15" s="202" t="s">
        <v>987</v>
      </c>
      <c r="W15" s="202" t="s">
        <v>982</v>
      </c>
      <c r="X15" s="202" t="s">
        <v>985</v>
      </c>
      <c r="Y15" s="202" t="s">
        <v>980</v>
      </c>
    </row>
    <row r="16" spans="1:25" x14ac:dyDescent="0.35">
      <c r="A16" s="201" t="s">
        <v>478</v>
      </c>
      <c r="B16" s="200">
        <v>76276.51958248482</v>
      </c>
      <c r="C16" s="200">
        <v>0</v>
      </c>
      <c r="D16" s="200">
        <v>0</v>
      </c>
      <c r="E16" s="200">
        <v>0</v>
      </c>
      <c r="F16" s="200">
        <v>0</v>
      </c>
      <c r="G16" s="200">
        <v>146482.30722408491</v>
      </c>
      <c r="H16" s="200">
        <v>1</v>
      </c>
      <c r="I16" s="200">
        <v>1</v>
      </c>
      <c r="J16" s="200">
        <v>1</v>
      </c>
      <c r="K16" s="200">
        <v>1</v>
      </c>
      <c r="L16" s="200">
        <v>-14001.54500665267</v>
      </c>
      <c r="M16" s="200">
        <v>1079645.4164313311</v>
      </c>
      <c r="N16" s="200">
        <v>1288402.698231248</v>
      </c>
      <c r="O16" s="200">
        <v>208757.28179991711</v>
      </c>
      <c r="P16" s="200">
        <v>127127.10665031421</v>
      </c>
      <c r="Q16" s="200">
        <v>50850.587067829358</v>
      </c>
      <c r="R16" s="200">
        <v>1</v>
      </c>
      <c r="S16" s="200">
        <v>658007.9563871196</v>
      </c>
      <c r="T16" s="200">
        <v>581731.43680463464</v>
      </c>
      <c r="U16" s="199">
        <v>213033.9108506031</v>
      </c>
      <c r="V16" s="199">
        <v>268008.48441371933</v>
      </c>
      <c r="W16" s="199">
        <v>414490.79163780413</v>
      </c>
      <c r="X16" s="199">
        <v>16871.584362373691</v>
      </c>
      <c r="Y16" s="199">
        <v>2870.039355721025</v>
      </c>
    </row>
    <row r="17" spans="1:20" x14ac:dyDescent="0.35">
      <c r="A17" s="201" t="s">
        <v>958</v>
      </c>
      <c r="B17" s="200">
        <v>0</v>
      </c>
      <c r="C17" s="200">
        <v>1922.1207379063519</v>
      </c>
      <c r="D17" s="200">
        <v>72.808338844489967</v>
      </c>
      <c r="E17" s="200">
        <v>0</v>
      </c>
      <c r="F17" s="200">
        <v>4.7781004940069343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1922.1207379063519</v>
      </c>
      <c r="R17" s="200">
        <v>1</v>
      </c>
      <c r="S17" s="200">
        <v>4822.4248573724262</v>
      </c>
      <c r="T17" s="200">
        <v>6744.5455952787779</v>
      </c>
    </row>
    <row r="18" spans="1:20" x14ac:dyDescent="0.35">
      <c r="A18" s="201" t="s">
        <v>957</v>
      </c>
      <c r="B18" s="200">
        <v>471.61834937627827</v>
      </c>
      <c r="C18" s="200">
        <v>0</v>
      </c>
      <c r="D18" s="200">
        <v>70.064411706550857</v>
      </c>
      <c r="E18" s="200">
        <v>1.007297419585458</v>
      </c>
      <c r="F18" s="200">
        <v>0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471.61834937627827</v>
      </c>
      <c r="Q18" s="200">
        <v>0</v>
      </c>
      <c r="R18" s="200">
        <v>1</v>
      </c>
      <c r="S18" s="200">
        <v>5529.8826722514887</v>
      </c>
      <c r="T18" s="200">
        <v>5058.2643228752104</v>
      </c>
    </row>
    <row r="19" spans="1:20" x14ac:dyDescent="0.35">
      <c r="A19" s="201" t="s">
        <v>956</v>
      </c>
      <c r="B19" s="200">
        <v>2043.58732018457</v>
      </c>
      <c r="C19" s="200">
        <v>0</v>
      </c>
      <c r="D19" s="200">
        <v>41.525017453272682</v>
      </c>
      <c r="E19" s="200">
        <v>28.337730357992889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2043.58732018457</v>
      </c>
      <c r="Q19" s="200">
        <v>0</v>
      </c>
      <c r="R19" s="200">
        <v>1</v>
      </c>
      <c r="S19" s="200">
        <v>3703.134759666184</v>
      </c>
      <c r="T19" s="200">
        <v>1659.547439481614</v>
      </c>
    </row>
    <row r="20" spans="1:20" x14ac:dyDescent="0.35">
      <c r="A20" s="201" t="s">
        <v>955</v>
      </c>
      <c r="B20" s="200">
        <v>1238.0073061561559</v>
      </c>
      <c r="C20" s="200">
        <v>0</v>
      </c>
      <c r="D20" s="200">
        <v>34.699018422374337</v>
      </c>
      <c r="E20" s="200">
        <v>120.01205878725099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1238.0073061561559</v>
      </c>
      <c r="Q20" s="200">
        <v>0</v>
      </c>
      <c r="R20" s="200">
        <v>1</v>
      </c>
      <c r="S20" s="200">
        <v>1605.149286914311</v>
      </c>
      <c r="T20" s="200">
        <v>367.14198075815432</v>
      </c>
    </row>
    <row r="21" spans="1:20" x14ac:dyDescent="0.35">
      <c r="A21" s="201" t="s">
        <v>954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953</v>
      </c>
      <c r="B22" s="200">
        <v>2119.828753726772</v>
      </c>
      <c r="C22" s="200">
        <v>0</v>
      </c>
      <c r="D22" s="200">
        <v>101.5209064307568</v>
      </c>
      <c r="E22" s="200">
        <v>83.199176706044923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2119.828753726772</v>
      </c>
      <c r="Q22" s="200">
        <v>0</v>
      </c>
      <c r="R22" s="200">
        <v>1</v>
      </c>
      <c r="S22" s="200">
        <v>2216.2456916825558</v>
      </c>
      <c r="T22" s="200">
        <v>96.416937955783183</v>
      </c>
    </row>
    <row r="23" spans="1:20" x14ac:dyDescent="0.35">
      <c r="A23" s="201" t="s">
        <v>952</v>
      </c>
      <c r="B23" s="200">
        <v>309.5785838972173</v>
      </c>
      <c r="C23" s="200">
        <v>0</v>
      </c>
      <c r="D23" s="200">
        <v>46.293437066328153</v>
      </c>
      <c r="E23" s="200">
        <v>82.222457163313749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309.5785838972173</v>
      </c>
      <c r="Q23" s="200">
        <v>0</v>
      </c>
      <c r="R23" s="200">
        <v>1</v>
      </c>
      <c r="S23" s="200">
        <v>423.84118379935762</v>
      </c>
      <c r="T23" s="200">
        <v>114.26259990214039</v>
      </c>
    </row>
    <row r="24" spans="1:20" x14ac:dyDescent="0.35">
      <c r="A24" s="201" t="s">
        <v>951</v>
      </c>
      <c r="B24" s="200">
        <v>575.68796094680101</v>
      </c>
      <c r="C24" s="200">
        <v>0</v>
      </c>
      <c r="D24" s="200">
        <v>63.286365407694959</v>
      </c>
      <c r="E24" s="200">
        <v>9.4190738385875132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575.68796094680101</v>
      </c>
      <c r="Q24" s="200">
        <v>0</v>
      </c>
      <c r="R24" s="200">
        <v>1</v>
      </c>
      <c r="S24" s="200">
        <v>722.60462175054136</v>
      </c>
      <c r="T24" s="200">
        <v>146.91666080374031</v>
      </c>
    </row>
    <row r="25" spans="1:20" x14ac:dyDescent="0.35">
      <c r="A25" s="201" t="s">
        <v>950</v>
      </c>
      <c r="B25" s="200">
        <v>925.03788148256535</v>
      </c>
      <c r="C25" s="200">
        <v>0</v>
      </c>
      <c r="D25" s="200">
        <v>65.497667943844689</v>
      </c>
      <c r="E25" s="200">
        <v>16.124509848968991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925.03788148256535</v>
      </c>
      <c r="Q25" s="200">
        <v>0</v>
      </c>
      <c r="R25" s="200">
        <v>1</v>
      </c>
      <c r="S25" s="200">
        <v>2609.5199979272011</v>
      </c>
      <c r="T25" s="200">
        <v>1684.482116444635</v>
      </c>
    </row>
    <row r="26" spans="1:20" x14ac:dyDescent="0.35">
      <c r="A26" s="201" t="s">
        <v>949</v>
      </c>
      <c r="B26" s="200">
        <v>0</v>
      </c>
      <c r="C26" s="200">
        <v>0</v>
      </c>
      <c r="D26" s="200">
        <v>0</v>
      </c>
      <c r="E26" s="200">
        <v>0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0</v>
      </c>
      <c r="R26" s="200">
        <v>1</v>
      </c>
      <c r="S26" s="200">
        <v>0</v>
      </c>
      <c r="T26" s="200">
        <v>0</v>
      </c>
    </row>
    <row r="27" spans="1:20" x14ac:dyDescent="0.35">
      <c r="A27" s="201" t="s">
        <v>948</v>
      </c>
      <c r="B27" s="200">
        <v>1209.9480960026899</v>
      </c>
      <c r="C27" s="200">
        <v>0</v>
      </c>
      <c r="D27" s="200">
        <v>51.173178178311019</v>
      </c>
      <c r="E27" s="200">
        <v>159.53670638487631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1209.9480960026899</v>
      </c>
      <c r="Q27" s="200">
        <v>0</v>
      </c>
      <c r="R27" s="200">
        <v>1</v>
      </c>
      <c r="S27" s="200">
        <v>1824.2743362108849</v>
      </c>
      <c r="T27" s="200">
        <v>614.32624020819526</v>
      </c>
    </row>
    <row r="28" spans="1:20" x14ac:dyDescent="0.35">
      <c r="A28" s="201" t="s">
        <v>947</v>
      </c>
      <c r="B28" s="200">
        <v>389.64885041906831</v>
      </c>
      <c r="C28" s="200">
        <v>0</v>
      </c>
      <c r="D28" s="200">
        <v>73.429475051307875</v>
      </c>
      <c r="E28" s="200">
        <v>6.6092535161222292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389.64885041906831</v>
      </c>
      <c r="Q28" s="200">
        <v>0</v>
      </c>
      <c r="R28" s="200">
        <v>1</v>
      </c>
      <c r="S28" s="200">
        <v>389.64885041906831</v>
      </c>
      <c r="T28" s="200">
        <v>0</v>
      </c>
    </row>
    <row r="29" spans="1:20" x14ac:dyDescent="0.35">
      <c r="A29" s="201" t="s">
        <v>946</v>
      </c>
      <c r="B29" s="200">
        <v>71.706700571999718</v>
      </c>
      <c r="C29" s="200">
        <v>0</v>
      </c>
      <c r="D29" s="200">
        <v>32.775116283565438</v>
      </c>
      <c r="E29" s="200">
        <v>3.0452145911048469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71.706700571999718</v>
      </c>
      <c r="Q29" s="200">
        <v>0</v>
      </c>
      <c r="R29" s="200">
        <v>1</v>
      </c>
      <c r="S29" s="200">
        <v>156.42668514125819</v>
      </c>
      <c r="T29" s="200">
        <v>84.7199845692585</v>
      </c>
    </row>
    <row r="30" spans="1:20" x14ac:dyDescent="0.35">
      <c r="A30" s="201" t="s">
        <v>945</v>
      </c>
      <c r="B30" s="200">
        <v>0</v>
      </c>
      <c r="C30" s="200">
        <v>0</v>
      </c>
      <c r="D30" s="200">
        <v>0</v>
      </c>
      <c r="E30" s="200">
        <v>0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0</v>
      </c>
      <c r="R30" s="200">
        <v>1</v>
      </c>
      <c r="S30" s="200">
        <v>0</v>
      </c>
      <c r="T30" s="200">
        <v>0</v>
      </c>
    </row>
    <row r="31" spans="1:20" x14ac:dyDescent="0.35">
      <c r="A31" s="201" t="s">
        <v>944</v>
      </c>
      <c r="B31" s="200">
        <v>14848.16970021441</v>
      </c>
      <c r="C31" s="200">
        <v>0</v>
      </c>
      <c r="D31" s="200">
        <v>117.0083889790037</v>
      </c>
      <c r="E31" s="200">
        <v>2400.8385908126252</v>
      </c>
      <c r="F31" s="200">
        <v>0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14848.16970021441</v>
      </c>
      <c r="Q31" s="200">
        <v>0</v>
      </c>
      <c r="R31" s="200">
        <v>1</v>
      </c>
      <c r="S31" s="200">
        <v>160350.29871190421</v>
      </c>
      <c r="T31" s="200">
        <v>145502.1290116898</v>
      </c>
    </row>
    <row r="32" spans="1:20" x14ac:dyDescent="0.35">
      <c r="A32" s="201" t="s">
        <v>943</v>
      </c>
      <c r="B32" s="200">
        <v>7658.2402890983212</v>
      </c>
      <c r="C32" s="200">
        <v>0</v>
      </c>
      <c r="D32" s="200">
        <v>127.26308887842811</v>
      </c>
      <c r="E32" s="200">
        <v>128.7896429289317</v>
      </c>
      <c r="F32" s="200">
        <v>0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7658.2402890983212</v>
      </c>
      <c r="Q32" s="200">
        <v>0</v>
      </c>
      <c r="R32" s="200">
        <v>1</v>
      </c>
      <c r="S32" s="200">
        <v>157234.0839660159</v>
      </c>
      <c r="T32" s="200">
        <v>149575.8436769176</v>
      </c>
    </row>
    <row r="33" spans="1:20" x14ac:dyDescent="0.35">
      <c r="A33" s="201" t="s">
        <v>942</v>
      </c>
      <c r="B33" s="200">
        <v>0</v>
      </c>
      <c r="C33" s="200">
        <v>148.38744251906201</v>
      </c>
      <c r="D33" s="200">
        <v>53.199245785322127</v>
      </c>
      <c r="E33" s="200">
        <v>0</v>
      </c>
      <c r="F33" s="200">
        <v>15.76876794679271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</v>
      </c>
      <c r="Q33" s="200">
        <v>148.38744251906201</v>
      </c>
      <c r="R33" s="200">
        <v>1</v>
      </c>
      <c r="S33" s="200">
        <v>0</v>
      </c>
      <c r="T33" s="200">
        <v>148.38744251906201</v>
      </c>
    </row>
    <row r="34" spans="1:20" x14ac:dyDescent="0.35">
      <c r="A34" s="201" t="s">
        <v>941</v>
      </c>
      <c r="B34" s="200">
        <v>1016.007446119136</v>
      </c>
      <c r="C34" s="200">
        <v>0</v>
      </c>
      <c r="D34" s="200">
        <v>87.135760988956051</v>
      </c>
      <c r="E34" s="200">
        <v>14.219619119611551</v>
      </c>
      <c r="F34" s="200">
        <v>0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1016.007446119136</v>
      </c>
      <c r="Q34" s="200">
        <v>0</v>
      </c>
      <c r="R34" s="200">
        <v>1</v>
      </c>
      <c r="S34" s="200">
        <v>6045.0940676561177</v>
      </c>
      <c r="T34" s="200">
        <v>5029.0866215369824</v>
      </c>
    </row>
    <row r="35" spans="1:20" x14ac:dyDescent="0.35">
      <c r="A35" s="201" t="s">
        <v>940</v>
      </c>
      <c r="B35" s="200">
        <v>0</v>
      </c>
      <c r="C35" s="200">
        <v>14932.527946841739</v>
      </c>
      <c r="D35" s="200">
        <v>106.3624855235239</v>
      </c>
      <c r="E35" s="200">
        <v>0</v>
      </c>
      <c r="F35" s="200">
        <v>541.77411546639519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0</v>
      </c>
      <c r="Q35" s="200">
        <v>14932.527946841739</v>
      </c>
      <c r="R35" s="200">
        <v>1</v>
      </c>
      <c r="S35" s="200">
        <v>14344.54911146246</v>
      </c>
      <c r="T35" s="200">
        <v>29277.07705830421</v>
      </c>
    </row>
    <row r="36" spans="1:20" x14ac:dyDescent="0.35">
      <c r="A36" s="201" t="s">
        <v>939</v>
      </c>
      <c r="B36" s="200">
        <v>1993.6652359449849</v>
      </c>
      <c r="C36" s="200">
        <v>0</v>
      </c>
      <c r="D36" s="200">
        <v>89.178454972289927</v>
      </c>
      <c r="E36" s="200">
        <v>49.004765274266063</v>
      </c>
      <c r="F36" s="200">
        <v>0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1993.6652359449849</v>
      </c>
      <c r="Q36" s="200">
        <v>0</v>
      </c>
      <c r="R36" s="200">
        <v>1</v>
      </c>
      <c r="S36" s="200">
        <v>11910.317195003479</v>
      </c>
      <c r="T36" s="200">
        <v>9916.6519590584976</v>
      </c>
    </row>
    <row r="37" spans="1:20" x14ac:dyDescent="0.35">
      <c r="A37" s="201" t="s">
        <v>938</v>
      </c>
      <c r="B37" s="200">
        <v>8353.4119282552747</v>
      </c>
      <c r="C37" s="200">
        <v>0</v>
      </c>
      <c r="D37" s="200">
        <v>43.464100251477227</v>
      </c>
      <c r="E37" s="200">
        <v>158.4811086084888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8353.4119282552747</v>
      </c>
      <c r="Q37" s="200">
        <v>0</v>
      </c>
      <c r="R37" s="200">
        <v>1</v>
      </c>
      <c r="S37" s="200">
        <v>10602.72887893492</v>
      </c>
      <c r="T37" s="200">
        <v>2249.3169506796448</v>
      </c>
    </row>
    <row r="38" spans="1:20" x14ac:dyDescent="0.35">
      <c r="A38" s="201" t="s">
        <v>937</v>
      </c>
      <c r="B38" s="200">
        <v>0</v>
      </c>
      <c r="C38" s="200">
        <v>13305.0912368679</v>
      </c>
      <c r="D38" s="200">
        <v>91.002957082349695</v>
      </c>
      <c r="E38" s="200">
        <v>0</v>
      </c>
      <c r="F38" s="200">
        <v>1971.375954557556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13305.0912368679</v>
      </c>
      <c r="R38" s="200">
        <v>1</v>
      </c>
      <c r="S38" s="200">
        <v>17801.51275584806</v>
      </c>
      <c r="T38" s="200">
        <v>31106.603992715951</v>
      </c>
    </row>
    <row r="39" spans="1:20" x14ac:dyDescent="0.35">
      <c r="A39" s="201" t="s">
        <v>936</v>
      </c>
      <c r="B39" s="200">
        <v>11359.052627059211</v>
      </c>
      <c r="C39" s="200">
        <v>0</v>
      </c>
      <c r="D39" s="200">
        <v>97.41513961578994</v>
      </c>
      <c r="E39" s="200">
        <v>502.46297684974178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11359.052627059211</v>
      </c>
      <c r="Q39" s="200">
        <v>0</v>
      </c>
      <c r="R39" s="200">
        <v>1</v>
      </c>
      <c r="S39" s="200">
        <v>15951.266301673309</v>
      </c>
      <c r="T39" s="200">
        <v>4592.2136746140995</v>
      </c>
    </row>
    <row r="40" spans="1:20" x14ac:dyDescent="0.35">
      <c r="A40" s="201" t="s">
        <v>935</v>
      </c>
      <c r="B40" s="200">
        <v>0</v>
      </c>
      <c r="C40" s="200">
        <v>0</v>
      </c>
      <c r="D40" s="200">
        <v>0</v>
      </c>
      <c r="E40" s="200">
        <v>0</v>
      </c>
      <c r="F40" s="200">
        <v>0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0</v>
      </c>
      <c r="R40" s="200">
        <v>1</v>
      </c>
      <c r="S40" s="200">
        <v>0</v>
      </c>
      <c r="T40" s="200">
        <v>0</v>
      </c>
    </row>
    <row r="41" spans="1:20" x14ac:dyDescent="0.35">
      <c r="A41" s="201" t="s">
        <v>934</v>
      </c>
      <c r="B41" s="200">
        <v>100.00003178801811</v>
      </c>
      <c r="C41" s="200">
        <v>0</v>
      </c>
      <c r="D41" s="200">
        <v>17.267815829272791</v>
      </c>
      <c r="E41" s="200">
        <v>4.85137362853634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100.00003178801811</v>
      </c>
      <c r="Q41" s="200">
        <v>0</v>
      </c>
      <c r="R41" s="200">
        <v>1</v>
      </c>
      <c r="S41" s="200">
        <v>365.72860613382983</v>
      </c>
      <c r="T41" s="200">
        <v>265.72857434581158</v>
      </c>
    </row>
    <row r="42" spans="1:20" x14ac:dyDescent="0.35">
      <c r="A42" s="201" t="s">
        <v>933</v>
      </c>
      <c r="B42" s="200">
        <v>7696.8286078412202</v>
      </c>
      <c r="C42" s="200">
        <v>0</v>
      </c>
      <c r="D42" s="200">
        <v>123.9379394910341</v>
      </c>
      <c r="E42" s="200">
        <v>395.15260480205512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7696.8286078412202</v>
      </c>
      <c r="Q42" s="200">
        <v>0</v>
      </c>
      <c r="R42" s="200">
        <v>1</v>
      </c>
      <c r="S42" s="200">
        <v>28766.60876446437</v>
      </c>
      <c r="T42" s="200">
        <v>21069.78015662315</v>
      </c>
    </row>
    <row r="43" spans="1:20" x14ac:dyDescent="0.35">
      <c r="A43" s="201" t="s">
        <v>932</v>
      </c>
      <c r="B43" s="200">
        <v>5901.4484847744916</v>
      </c>
      <c r="C43" s="200">
        <v>0</v>
      </c>
      <c r="D43" s="200">
        <v>34.035398434710316</v>
      </c>
      <c r="E43" s="200">
        <v>292.94378344873797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5901.4484847744916</v>
      </c>
      <c r="Q43" s="200">
        <v>0</v>
      </c>
      <c r="R43" s="200">
        <v>1</v>
      </c>
      <c r="S43" s="200">
        <v>7417.1413923484024</v>
      </c>
      <c r="T43" s="200">
        <v>1515.6929075739099</v>
      </c>
    </row>
    <row r="44" spans="1:20" x14ac:dyDescent="0.35">
      <c r="A44" s="201" t="s">
        <v>931</v>
      </c>
      <c r="B44" s="200">
        <v>0</v>
      </c>
      <c r="C44" s="200">
        <v>527.0026859154458</v>
      </c>
      <c r="D44" s="200">
        <v>58.138866388111737</v>
      </c>
      <c r="E44" s="200">
        <v>0</v>
      </c>
      <c r="F44" s="200">
        <v>91.104027539652634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527.0026859154458</v>
      </c>
      <c r="R44" s="200">
        <v>1</v>
      </c>
      <c r="S44" s="200">
        <v>963.00048502141919</v>
      </c>
      <c r="T44" s="200">
        <v>1490.003170936865</v>
      </c>
    </row>
    <row r="45" spans="1:20" x14ac:dyDescent="0.35">
      <c r="A45" s="201" t="s">
        <v>930</v>
      </c>
      <c r="B45" s="200">
        <v>301.5910232649411</v>
      </c>
      <c r="C45" s="200">
        <v>0</v>
      </c>
      <c r="D45" s="200">
        <v>28.344454213877611</v>
      </c>
      <c r="E45" s="200">
        <v>6.8934136726449342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301.5910232649411</v>
      </c>
      <c r="Q45" s="200">
        <v>0</v>
      </c>
      <c r="R45" s="200">
        <v>1</v>
      </c>
      <c r="S45" s="200">
        <v>319.07267746620983</v>
      </c>
      <c r="T45" s="200">
        <v>17.4816542012687</v>
      </c>
    </row>
    <row r="46" spans="1:20" x14ac:dyDescent="0.35">
      <c r="A46" s="201" t="s">
        <v>929</v>
      </c>
      <c r="B46" s="200">
        <v>0</v>
      </c>
      <c r="C46" s="200">
        <v>765.40961914855507</v>
      </c>
      <c r="D46" s="200">
        <v>59.143341934973037</v>
      </c>
      <c r="E46" s="200">
        <v>0</v>
      </c>
      <c r="F46" s="200">
        <v>35.556459883894462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0</v>
      </c>
      <c r="Q46" s="200">
        <v>765.40961914855507</v>
      </c>
      <c r="R46" s="200">
        <v>1</v>
      </c>
      <c r="S46" s="200">
        <v>1602.2896125236709</v>
      </c>
      <c r="T46" s="200">
        <v>2367.6992316722258</v>
      </c>
    </row>
    <row r="47" spans="1:20" x14ac:dyDescent="0.35">
      <c r="A47" s="201" t="s">
        <v>928</v>
      </c>
      <c r="B47" s="200">
        <v>0</v>
      </c>
      <c r="C47" s="200">
        <v>1282.7121413803241</v>
      </c>
      <c r="D47" s="200">
        <v>48.325981390417972</v>
      </c>
      <c r="E47" s="200">
        <v>0</v>
      </c>
      <c r="F47" s="200">
        <v>128.704000196333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0</v>
      </c>
      <c r="Q47" s="200">
        <v>1282.7121413803241</v>
      </c>
      <c r="R47" s="200">
        <v>1</v>
      </c>
      <c r="S47" s="200">
        <v>642.12613819828312</v>
      </c>
      <c r="T47" s="200">
        <v>1924.8382795786069</v>
      </c>
    </row>
    <row r="48" spans="1:20" x14ac:dyDescent="0.35">
      <c r="A48" s="201" t="s">
        <v>927</v>
      </c>
      <c r="B48" s="200">
        <v>0</v>
      </c>
      <c r="C48" s="200">
        <v>4857.1498687453714</v>
      </c>
      <c r="D48" s="200">
        <v>234.912918007325</v>
      </c>
      <c r="E48" s="200">
        <v>0</v>
      </c>
      <c r="F48" s="200">
        <v>1043.3421639100659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4857.1498687453714</v>
      </c>
      <c r="R48" s="200">
        <v>1</v>
      </c>
      <c r="S48" s="200">
        <v>16933.64318809937</v>
      </c>
      <c r="T48" s="200">
        <v>21790.793056844741</v>
      </c>
    </row>
    <row r="49" spans="1:20" x14ac:dyDescent="0.35">
      <c r="A49" s="201" t="s">
        <v>926</v>
      </c>
      <c r="B49" s="200">
        <v>0</v>
      </c>
      <c r="C49" s="200">
        <v>2550.718013943901</v>
      </c>
      <c r="D49" s="200">
        <v>107.7662924781724</v>
      </c>
      <c r="E49" s="200">
        <v>0</v>
      </c>
      <c r="F49" s="200">
        <v>900.76152935499533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2550.718013943901</v>
      </c>
      <c r="R49" s="200">
        <v>1</v>
      </c>
      <c r="S49" s="200">
        <v>5985.9187441338117</v>
      </c>
      <c r="T49" s="200">
        <v>8536.6367580777132</v>
      </c>
    </row>
    <row r="50" spans="1:20" x14ac:dyDescent="0.35">
      <c r="A50" s="201" t="s">
        <v>925</v>
      </c>
      <c r="B50" s="200">
        <v>3307.7912477189452</v>
      </c>
      <c r="C50" s="200">
        <v>0</v>
      </c>
      <c r="D50" s="200">
        <v>75.134918142143519</v>
      </c>
      <c r="E50" s="200">
        <v>782.36076915891203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3307.7912477189452</v>
      </c>
      <c r="Q50" s="200">
        <v>0</v>
      </c>
      <c r="R50" s="200">
        <v>1</v>
      </c>
      <c r="S50" s="200">
        <v>5789.9323520768357</v>
      </c>
      <c r="T50" s="200">
        <v>2482.141104357891</v>
      </c>
    </row>
    <row r="51" spans="1:20" x14ac:dyDescent="0.35">
      <c r="A51" s="201" t="s">
        <v>924</v>
      </c>
      <c r="B51" s="200">
        <v>0</v>
      </c>
      <c r="C51" s="200">
        <v>2797.877649195711</v>
      </c>
      <c r="D51" s="200">
        <v>64.25920068523871</v>
      </c>
      <c r="E51" s="200">
        <v>0</v>
      </c>
      <c r="F51" s="200">
        <v>532.70280429186812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2797.877649195711</v>
      </c>
      <c r="R51" s="200">
        <v>1</v>
      </c>
      <c r="S51" s="200">
        <v>752.91776015501773</v>
      </c>
      <c r="T51" s="200">
        <v>3550.7954093507292</v>
      </c>
    </row>
    <row r="52" spans="1:20" x14ac:dyDescent="0.35">
      <c r="A52" s="201" t="s">
        <v>923</v>
      </c>
      <c r="B52" s="200">
        <v>7281.2398763581232</v>
      </c>
      <c r="C52" s="200">
        <v>0</v>
      </c>
      <c r="D52" s="200">
        <v>73.160835806347251</v>
      </c>
      <c r="E52" s="200">
        <v>730.52898144444237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7281.2398763581232</v>
      </c>
      <c r="Q52" s="200">
        <v>0</v>
      </c>
      <c r="R52" s="200">
        <v>1</v>
      </c>
      <c r="S52" s="200">
        <v>9736.5965376921376</v>
      </c>
      <c r="T52" s="200">
        <v>2455.356661334014</v>
      </c>
    </row>
    <row r="53" spans="1:20" x14ac:dyDescent="0.35">
      <c r="A53" s="201" t="s">
        <v>922</v>
      </c>
      <c r="B53" s="200">
        <v>1684.322516159677</v>
      </c>
      <c r="C53" s="200">
        <v>0</v>
      </c>
      <c r="D53" s="200">
        <v>60.218271132326088</v>
      </c>
      <c r="E53" s="200">
        <v>335.27664882047321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1684.322516159677</v>
      </c>
      <c r="Q53" s="200">
        <v>0</v>
      </c>
      <c r="R53" s="200">
        <v>1</v>
      </c>
      <c r="S53" s="200">
        <v>2761.267758504865</v>
      </c>
      <c r="T53" s="200">
        <v>1076.945242345188</v>
      </c>
    </row>
    <row r="54" spans="1:20" x14ac:dyDescent="0.35">
      <c r="A54" s="201" t="s">
        <v>921</v>
      </c>
      <c r="B54" s="200">
        <v>3503.8895405255098</v>
      </c>
      <c r="C54" s="200">
        <v>0</v>
      </c>
      <c r="D54" s="200">
        <v>155.20027003121891</v>
      </c>
      <c r="E54" s="200">
        <v>371.23242608285187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3503.8895405255098</v>
      </c>
      <c r="Q54" s="200">
        <v>0</v>
      </c>
      <c r="R54" s="200">
        <v>1</v>
      </c>
      <c r="S54" s="200">
        <v>5682.4014864725777</v>
      </c>
      <c r="T54" s="200">
        <v>2178.511945947067</v>
      </c>
    </row>
    <row r="55" spans="1:20" x14ac:dyDescent="0.35">
      <c r="A55" s="201" t="s">
        <v>920</v>
      </c>
      <c r="B55" s="200">
        <v>2823.426716850508</v>
      </c>
      <c r="C55" s="200">
        <v>0</v>
      </c>
      <c r="D55" s="200">
        <v>79.564304246172227</v>
      </c>
      <c r="E55" s="200">
        <v>245.9944865557728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2823.426716850508</v>
      </c>
      <c r="Q55" s="200">
        <v>0</v>
      </c>
      <c r="R55" s="200">
        <v>1</v>
      </c>
      <c r="S55" s="200">
        <v>4627.1112088350064</v>
      </c>
      <c r="T55" s="200">
        <v>1803.684491984498</v>
      </c>
    </row>
    <row r="56" spans="1:20" x14ac:dyDescent="0.35">
      <c r="A56" s="201" t="s">
        <v>919</v>
      </c>
      <c r="B56" s="200">
        <v>470.34879610523149</v>
      </c>
      <c r="C56" s="200">
        <v>0</v>
      </c>
      <c r="D56" s="200">
        <v>80.682907435223598</v>
      </c>
      <c r="E56" s="200">
        <v>27.4625408742621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470.34879610523149</v>
      </c>
      <c r="Q56" s="200">
        <v>0</v>
      </c>
      <c r="R56" s="200">
        <v>1</v>
      </c>
      <c r="S56" s="200">
        <v>4708.1241202186102</v>
      </c>
      <c r="T56" s="200">
        <v>4237.7753241133787</v>
      </c>
    </row>
    <row r="57" spans="1:20" x14ac:dyDescent="0.35">
      <c r="A57" s="201" t="s">
        <v>918</v>
      </c>
      <c r="B57" s="200">
        <v>884.33107927044693</v>
      </c>
      <c r="C57" s="200">
        <v>0</v>
      </c>
      <c r="D57" s="200">
        <v>36.51192783881492</v>
      </c>
      <c r="E57" s="200">
        <v>208.39231957832851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884.33107927044693</v>
      </c>
      <c r="Q57" s="200">
        <v>0</v>
      </c>
      <c r="R57" s="200">
        <v>1</v>
      </c>
      <c r="S57" s="200">
        <v>1498.240486190369</v>
      </c>
      <c r="T57" s="200">
        <v>613.9094069199225</v>
      </c>
    </row>
    <row r="58" spans="1:20" x14ac:dyDescent="0.35">
      <c r="A58" s="201" t="s">
        <v>917</v>
      </c>
      <c r="B58" s="200">
        <v>0</v>
      </c>
      <c r="C58" s="200">
        <v>2321.5448514834552</v>
      </c>
      <c r="D58" s="200">
        <v>43.480457424345289</v>
      </c>
      <c r="E58" s="200">
        <v>0</v>
      </c>
      <c r="F58" s="200">
        <v>1523.317300903404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2321.5448514834552</v>
      </c>
      <c r="R58" s="200">
        <v>1</v>
      </c>
      <c r="S58" s="200">
        <v>570.12726205010608</v>
      </c>
      <c r="T58" s="200">
        <v>2891.672113533562</v>
      </c>
    </row>
    <row r="59" spans="1:20" x14ac:dyDescent="0.35">
      <c r="A59" s="201" t="s">
        <v>916</v>
      </c>
      <c r="B59" s="200">
        <v>2197.1693956624472</v>
      </c>
      <c r="C59" s="200">
        <v>0</v>
      </c>
      <c r="D59" s="200">
        <v>24.918361724431449</v>
      </c>
      <c r="E59" s="200">
        <v>624.37559085574958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2197.1693956624472</v>
      </c>
      <c r="Q59" s="200">
        <v>0</v>
      </c>
      <c r="R59" s="200">
        <v>1</v>
      </c>
      <c r="S59" s="200">
        <v>2746.873479861626</v>
      </c>
      <c r="T59" s="200">
        <v>549.70408419917919</v>
      </c>
    </row>
    <row r="60" spans="1:20" x14ac:dyDescent="0.35">
      <c r="A60" s="201" t="s">
        <v>915</v>
      </c>
      <c r="B60" s="200">
        <v>56.068731904853443</v>
      </c>
      <c r="C60" s="200">
        <v>0</v>
      </c>
      <c r="D60" s="200">
        <v>5.2697148443394886</v>
      </c>
      <c r="E60" s="200">
        <v>29.79614012081743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56.068731904853443</v>
      </c>
      <c r="Q60" s="200">
        <v>0</v>
      </c>
      <c r="R60" s="200">
        <v>1</v>
      </c>
      <c r="S60" s="200">
        <v>179.4139122101929</v>
      </c>
      <c r="T60" s="200">
        <v>123.3451803053395</v>
      </c>
    </row>
    <row r="61" spans="1:20" x14ac:dyDescent="0.35">
      <c r="A61" s="201" t="s">
        <v>914</v>
      </c>
      <c r="B61" s="200">
        <v>645.63799848148165</v>
      </c>
      <c r="C61" s="200">
        <v>0</v>
      </c>
      <c r="D61" s="200">
        <v>12.61203244269279</v>
      </c>
      <c r="E61" s="200">
        <v>52.858398665123232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645.63799848148165</v>
      </c>
      <c r="Q61" s="200">
        <v>0</v>
      </c>
      <c r="R61" s="200">
        <v>1</v>
      </c>
      <c r="S61" s="200">
        <v>654.58449036445381</v>
      </c>
      <c r="T61" s="200">
        <v>8.946491882972186</v>
      </c>
    </row>
    <row r="62" spans="1:20" x14ac:dyDescent="0.35">
      <c r="A62" s="201" t="s">
        <v>913</v>
      </c>
      <c r="B62" s="200">
        <v>343.6856831471988</v>
      </c>
      <c r="C62" s="200">
        <v>0</v>
      </c>
      <c r="D62" s="200">
        <v>23.469837874227601</v>
      </c>
      <c r="E62" s="200">
        <v>24.664019328441832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343.6856831471988</v>
      </c>
      <c r="Q62" s="200">
        <v>0</v>
      </c>
      <c r="R62" s="200">
        <v>1</v>
      </c>
      <c r="S62" s="200">
        <v>933.61780879501987</v>
      </c>
      <c r="T62" s="200">
        <v>589.93212564782107</v>
      </c>
    </row>
    <row r="63" spans="1:20" x14ac:dyDescent="0.35">
      <c r="A63" s="201" t="s">
        <v>912</v>
      </c>
      <c r="B63" s="200">
        <v>149.76965140769079</v>
      </c>
      <c r="C63" s="200">
        <v>0</v>
      </c>
      <c r="D63" s="200">
        <v>97.152855939079245</v>
      </c>
      <c r="E63" s="200">
        <v>8.6785272096516923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149.76965140769079</v>
      </c>
      <c r="Q63" s="200">
        <v>0</v>
      </c>
      <c r="R63" s="200">
        <v>1</v>
      </c>
      <c r="S63" s="200">
        <v>1511.348139244087</v>
      </c>
      <c r="T63" s="200">
        <v>1361.5784878363961</v>
      </c>
    </row>
    <row r="64" spans="1:20" x14ac:dyDescent="0.35">
      <c r="A64" s="201" t="s">
        <v>911</v>
      </c>
      <c r="B64" s="200">
        <v>0</v>
      </c>
      <c r="C64" s="200">
        <v>1853.6357888728901</v>
      </c>
      <c r="D64" s="200">
        <v>880.46210927050731</v>
      </c>
      <c r="E64" s="200">
        <v>0</v>
      </c>
      <c r="F64" s="200">
        <v>1607.848267084521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1853.6357888728901</v>
      </c>
      <c r="R64" s="200">
        <v>1</v>
      </c>
      <c r="S64" s="200">
        <v>0</v>
      </c>
      <c r="T64" s="200">
        <v>1853.6357888728901</v>
      </c>
    </row>
    <row r="65" spans="1:20" x14ac:dyDescent="0.35">
      <c r="A65" s="201" t="s">
        <v>910</v>
      </c>
      <c r="B65" s="200">
        <v>0</v>
      </c>
      <c r="C65" s="200">
        <v>294.59473171813261</v>
      </c>
      <c r="D65" s="200">
        <v>55.657329339736393</v>
      </c>
      <c r="E65" s="200">
        <v>0</v>
      </c>
      <c r="F65" s="200">
        <v>525.12332580405439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294.59473171813261</v>
      </c>
      <c r="R65" s="200">
        <v>1</v>
      </c>
      <c r="S65" s="200">
        <v>1413.6221999906591</v>
      </c>
      <c r="T65" s="200">
        <v>1708.216931708791</v>
      </c>
    </row>
    <row r="66" spans="1:20" x14ac:dyDescent="0.35">
      <c r="A66" s="201" t="s">
        <v>909</v>
      </c>
      <c r="B66" s="200">
        <v>1913.496162100992</v>
      </c>
      <c r="C66" s="200">
        <v>0</v>
      </c>
      <c r="D66" s="200">
        <v>411.25061708515352</v>
      </c>
      <c r="E66" s="200">
        <v>1660.4964022400261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1913.496162100992</v>
      </c>
      <c r="Q66" s="200">
        <v>0</v>
      </c>
      <c r="R66" s="200">
        <v>1</v>
      </c>
      <c r="S66" s="200">
        <v>3809.8226872365872</v>
      </c>
      <c r="T66" s="200">
        <v>1896.3265251355949</v>
      </c>
    </row>
    <row r="67" spans="1:20" x14ac:dyDescent="0.35">
      <c r="A67" s="201" t="s">
        <v>908</v>
      </c>
      <c r="B67" s="200">
        <v>0</v>
      </c>
      <c r="C67" s="200">
        <v>1282.0357618311541</v>
      </c>
      <c r="D67" s="200">
        <v>61.862100916172608</v>
      </c>
      <c r="E67" s="200">
        <v>0</v>
      </c>
      <c r="F67" s="200">
        <v>1129.2307475148939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1282.0357618311541</v>
      </c>
      <c r="R67" s="200">
        <v>1</v>
      </c>
      <c r="S67" s="200">
        <v>8.3779766771251598</v>
      </c>
      <c r="T67" s="200">
        <v>1290.413738508279</v>
      </c>
    </row>
    <row r="68" spans="1:20" x14ac:dyDescent="0.35">
      <c r="A68" s="201" t="s">
        <v>907</v>
      </c>
      <c r="B68" s="200">
        <v>184.1856282892538</v>
      </c>
      <c r="C68" s="200">
        <v>0</v>
      </c>
      <c r="D68" s="200">
        <v>19.643207028116521</v>
      </c>
      <c r="E68" s="200">
        <v>70.535531409492364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184.1856282892538</v>
      </c>
      <c r="Q68" s="200">
        <v>0</v>
      </c>
      <c r="R68" s="200">
        <v>1</v>
      </c>
      <c r="S68" s="200">
        <v>368.22999831677151</v>
      </c>
      <c r="T68" s="200">
        <v>184.04437002751769</v>
      </c>
    </row>
    <row r="69" spans="1:20" x14ac:dyDescent="0.35">
      <c r="A69" s="201" t="s">
        <v>906</v>
      </c>
      <c r="B69" s="200">
        <v>0</v>
      </c>
      <c r="C69" s="200">
        <v>989.7476488263228</v>
      </c>
      <c r="D69" s="200">
        <v>72.435860112085621</v>
      </c>
      <c r="E69" s="200">
        <v>0</v>
      </c>
      <c r="F69" s="200">
        <v>173.47288352572761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989.7476488263228</v>
      </c>
      <c r="R69" s="200">
        <v>1</v>
      </c>
      <c r="S69" s="200">
        <v>2373.369014676488</v>
      </c>
      <c r="T69" s="200">
        <v>3363.1166635028112</v>
      </c>
    </row>
    <row r="70" spans="1:20" x14ac:dyDescent="0.35">
      <c r="A70" s="201" t="s">
        <v>905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904</v>
      </c>
      <c r="B71" s="200">
        <v>0</v>
      </c>
      <c r="C71" s="200">
        <v>133.4905305443709</v>
      </c>
      <c r="D71" s="200">
        <v>10.117859184217551</v>
      </c>
      <c r="E71" s="200">
        <v>0</v>
      </c>
      <c r="F71" s="200">
        <v>72.59653606890447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133.4905305443709</v>
      </c>
      <c r="R71" s="200">
        <v>1</v>
      </c>
      <c r="S71" s="200">
        <v>0</v>
      </c>
      <c r="T71" s="200">
        <v>133.4905305443709</v>
      </c>
    </row>
    <row r="72" spans="1:20" x14ac:dyDescent="0.35">
      <c r="A72" s="201" t="s">
        <v>903</v>
      </c>
      <c r="B72" s="200">
        <v>4.0965217542134242</v>
      </c>
      <c r="C72" s="200">
        <v>0</v>
      </c>
      <c r="D72" s="200">
        <v>1.5481087522972541</v>
      </c>
      <c r="E72" s="200">
        <v>7.2084419299899167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4.0965217542134242</v>
      </c>
      <c r="Q72" s="200">
        <v>0</v>
      </c>
      <c r="R72" s="200">
        <v>1</v>
      </c>
      <c r="S72" s="200">
        <v>4.0965217542134242</v>
      </c>
      <c r="T72" s="200">
        <v>0</v>
      </c>
    </row>
    <row r="73" spans="1:20" x14ac:dyDescent="0.35">
      <c r="A73" s="201" t="s">
        <v>902</v>
      </c>
      <c r="B73" s="200">
        <v>342.4764389421108</v>
      </c>
      <c r="C73" s="200">
        <v>0</v>
      </c>
      <c r="D73" s="200">
        <v>33.79248153281452</v>
      </c>
      <c r="E73" s="200">
        <v>49.107100660650403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342.4764389421108</v>
      </c>
      <c r="Q73" s="200">
        <v>0</v>
      </c>
      <c r="R73" s="200">
        <v>1</v>
      </c>
      <c r="S73" s="200">
        <v>764.26175257910609</v>
      </c>
      <c r="T73" s="200">
        <v>421.78531363699528</v>
      </c>
    </row>
    <row r="74" spans="1:20" x14ac:dyDescent="0.35">
      <c r="A74" s="201" t="s">
        <v>901</v>
      </c>
      <c r="B74" s="200">
        <v>868.31178863709079</v>
      </c>
      <c r="C74" s="200">
        <v>0</v>
      </c>
      <c r="D74" s="200">
        <v>110.3427400655163</v>
      </c>
      <c r="E74" s="200">
        <v>235.53080023839979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868.31178863709079</v>
      </c>
      <c r="Q74" s="200">
        <v>0</v>
      </c>
      <c r="R74" s="200">
        <v>1</v>
      </c>
      <c r="S74" s="200">
        <v>1574.610626479423</v>
      </c>
      <c r="T74" s="200">
        <v>706.29883784233198</v>
      </c>
    </row>
    <row r="75" spans="1:20" x14ac:dyDescent="0.35">
      <c r="A75" s="201" t="s">
        <v>900</v>
      </c>
      <c r="B75" s="200">
        <v>0</v>
      </c>
      <c r="C75" s="200">
        <v>0</v>
      </c>
      <c r="D75" s="200">
        <v>0</v>
      </c>
      <c r="E75" s="200">
        <v>0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0</v>
      </c>
      <c r="R75" s="200">
        <v>1</v>
      </c>
      <c r="S75" s="200">
        <v>0</v>
      </c>
      <c r="T75" s="200">
        <v>0</v>
      </c>
    </row>
    <row r="76" spans="1:20" x14ac:dyDescent="0.35">
      <c r="A76" s="201" t="s">
        <v>899</v>
      </c>
      <c r="B76" s="200">
        <v>0</v>
      </c>
      <c r="C76" s="200">
        <v>348.03754836821702</v>
      </c>
      <c r="D76" s="200">
        <v>15.055529182996191</v>
      </c>
      <c r="E76" s="200">
        <v>0</v>
      </c>
      <c r="F76" s="200">
        <v>827.97680537499639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348.03754836821702</v>
      </c>
      <c r="R76" s="200">
        <v>1</v>
      </c>
      <c r="S76" s="200">
        <v>0</v>
      </c>
      <c r="T76" s="200">
        <v>348.03754836821702</v>
      </c>
    </row>
    <row r="77" spans="1:20" x14ac:dyDescent="0.35">
      <c r="A77" s="201" t="s">
        <v>898</v>
      </c>
      <c r="B77" s="200">
        <v>577.73755165847786</v>
      </c>
      <c r="C77" s="200">
        <v>0</v>
      </c>
      <c r="D77" s="200">
        <v>57.991734588606143</v>
      </c>
      <c r="E77" s="200" t="s">
        <v>990</v>
      </c>
      <c r="F77" s="200">
        <v>0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577.73755165847786</v>
      </c>
      <c r="Q77" s="200">
        <v>0</v>
      </c>
      <c r="R77" s="200">
        <v>1</v>
      </c>
      <c r="S77" s="200">
        <v>798.7930437675725</v>
      </c>
      <c r="T77" s="200">
        <v>221.05549210909459</v>
      </c>
    </row>
    <row r="78" spans="1:20" x14ac:dyDescent="0.35">
      <c r="A78" s="201" t="s">
        <v>897</v>
      </c>
      <c r="B78" s="200">
        <v>0</v>
      </c>
      <c r="C78" s="200">
        <v>362.16388275125519</v>
      </c>
      <c r="D78" s="200">
        <v>64.533956404765874</v>
      </c>
      <c r="E78" s="200">
        <v>0</v>
      </c>
      <c r="F78" s="200">
        <v>38864.440833818851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0</v>
      </c>
      <c r="Q78" s="200">
        <v>362.16388275125519</v>
      </c>
      <c r="R78" s="200">
        <v>1</v>
      </c>
      <c r="S78" s="200">
        <v>7734.2779193518554</v>
      </c>
      <c r="T78" s="200">
        <v>8096.4418021031106</v>
      </c>
    </row>
    <row r="79" spans="1:20" x14ac:dyDescent="0.35">
      <c r="A79" s="201" t="s">
        <v>896</v>
      </c>
      <c r="B79" s="200">
        <v>14.00402799607923</v>
      </c>
      <c r="C79" s="200">
        <v>0</v>
      </c>
      <c r="D79" s="200">
        <v>46.584261934922083</v>
      </c>
      <c r="E79" s="200">
        <v>42.626409033509297</v>
      </c>
      <c r="F79" s="200">
        <v>0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14.00402799607923</v>
      </c>
      <c r="Q79" s="200">
        <v>0</v>
      </c>
      <c r="R79" s="200">
        <v>1</v>
      </c>
      <c r="S79" s="200">
        <v>1940.8272314790779</v>
      </c>
      <c r="T79" s="200">
        <v>1926.8232034829989</v>
      </c>
    </row>
    <row r="80" spans="1:20" x14ac:dyDescent="0.35">
      <c r="A80" s="201" t="s">
        <v>895</v>
      </c>
      <c r="B80" s="200">
        <v>0</v>
      </c>
      <c r="C80" s="200">
        <v>176.33898096920171</v>
      </c>
      <c r="D80" s="200">
        <v>50.274568798901058</v>
      </c>
      <c r="E80" s="200">
        <v>0</v>
      </c>
      <c r="F80" s="200">
        <v>1233.231788176591</v>
      </c>
      <c r="G80" s="200">
        <v>0</v>
      </c>
      <c r="H80" s="200">
        <v>1</v>
      </c>
      <c r="I80" s="200">
        <v>1</v>
      </c>
      <c r="J80" s="200">
        <v>1</v>
      </c>
      <c r="K80" s="200">
        <v>1</v>
      </c>
      <c r="L80" s="200">
        <v>0</v>
      </c>
      <c r="M80" s="200">
        <v>0</v>
      </c>
      <c r="N80" s="200">
        <v>0</v>
      </c>
      <c r="O80" s="200">
        <v>0</v>
      </c>
      <c r="P80" s="200">
        <v>0</v>
      </c>
      <c r="Q80" s="200">
        <v>176.33898096920171</v>
      </c>
      <c r="R80" s="200">
        <v>1</v>
      </c>
      <c r="S80" s="200">
        <v>2344.8177775642912</v>
      </c>
      <c r="T80" s="200">
        <v>2521.1567585334919</v>
      </c>
    </row>
    <row r="81" spans="1:20" x14ac:dyDescent="0.35">
      <c r="A81" s="201" t="s">
        <v>894</v>
      </c>
      <c r="B81" s="200">
        <v>31292.052120219741</v>
      </c>
      <c r="C81" s="200">
        <v>0</v>
      </c>
      <c r="D81" s="200">
        <v>82.076643685613277</v>
      </c>
      <c r="E81" s="200">
        <v>308946.72508127289</v>
      </c>
      <c r="F81" s="200">
        <v>0</v>
      </c>
      <c r="G81" s="200">
        <v>0</v>
      </c>
      <c r="H81" s="200">
        <v>1</v>
      </c>
      <c r="I81" s="200">
        <v>1</v>
      </c>
      <c r="J81" s="200">
        <v>1</v>
      </c>
      <c r="K81" s="200">
        <v>1</v>
      </c>
      <c r="L81" s="200">
        <v>0</v>
      </c>
      <c r="M81" s="200">
        <v>0</v>
      </c>
      <c r="N81" s="200">
        <v>0</v>
      </c>
      <c r="O81" s="200">
        <v>0</v>
      </c>
      <c r="P81" s="200">
        <v>31292.052120219741</v>
      </c>
      <c r="Q81" s="200">
        <v>0</v>
      </c>
      <c r="R81" s="200">
        <v>1</v>
      </c>
      <c r="S81" s="200">
        <v>111481.7592945525</v>
      </c>
      <c r="T81" s="200">
        <v>80189.707174332725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BCDEFB-56B1-46F8-A5CB-956383668A52}">
  <dimension ref="A1:Y81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965</v>
      </c>
    </row>
    <row r="6" spans="1:25" x14ac:dyDescent="0.35">
      <c r="A6" s="201" t="s">
        <v>873</v>
      </c>
      <c r="B6" s="200" t="s">
        <v>964</v>
      </c>
    </row>
    <row r="7" spans="1:25" x14ac:dyDescent="0.35">
      <c r="A7" s="201" t="s">
        <v>872</v>
      </c>
      <c r="B7" s="200">
        <v>16602</v>
      </c>
    </row>
    <row r="8" spans="1:25" x14ac:dyDescent="0.35">
      <c r="A8" s="201" t="s">
        <v>871</v>
      </c>
      <c r="B8" s="200">
        <v>8577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963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934</v>
      </c>
    </row>
    <row r="15" spans="1:25" s="202" customFormat="1" ht="50" customHeight="1" x14ac:dyDescent="0.35">
      <c r="A15" s="202" t="s">
        <v>4</v>
      </c>
      <c r="B15" s="202" t="s">
        <v>961</v>
      </c>
      <c r="C15" s="202" t="s">
        <v>960</v>
      </c>
      <c r="D15" s="202" t="s">
        <v>164</v>
      </c>
      <c r="E15" s="202" t="s">
        <v>287</v>
      </c>
      <c r="F15" s="202" t="s">
        <v>289</v>
      </c>
      <c r="G15" s="202" t="s">
        <v>977</v>
      </c>
      <c r="H15" s="202" t="s">
        <v>976</v>
      </c>
      <c r="I15" s="202" t="s">
        <v>975</v>
      </c>
      <c r="J15" s="202" t="s">
        <v>974</v>
      </c>
      <c r="K15" s="202" t="s">
        <v>973</v>
      </c>
      <c r="L15" s="202" t="s">
        <v>972</v>
      </c>
      <c r="M15" s="202" t="s">
        <v>971</v>
      </c>
      <c r="N15" s="202" t="s">
        <v>970</v>
      </c>
      <c r="O15" s="202" t="s">
        <v>969</v>
      </c>
      <c r="P15" s="202" t="s">
        <v>968</v>
      </c>
      <c r="Q15" s="202" t="s">
        <v>967</v>
      </c>
      <c r="R15" s="202" t="s">
        <v>966</v>
      </c>
      <c r="S15" s="202" t="s">
        <v>961</v>
      </c>
      <c r="T15" s="202" t="s">
        <v>960</v>
      </c>
      <c r="U15" s="202" t="s">
        <v>988</v>
      </c>
      <c r="V15" s="202" t="s">
        <v>987</v>
      </c>
      <c r="W15" s="202" t="s">
        <v>982</v>
      </c>
      <c r="X15" s="202" t="s">
        <v>985</v>
      </c>
      <c r="Y15" s="202" t="s">
        <v>980</v>
      </c>
    </row>
    <row r="16" spans="1:25" x14ac:dyDescent="0.35">
      <c r="A16" s="201" t="s">
        <v>478</v>
      </c>
      <c r="B16" s="200">
        <v>0</v>
      </c>
      <c r="C16" s="200">
        <v>9801.9559814043678</v>
      </c>
      <c r="D16" s="200">
        <v>0</v>
      </c>
      <c r="E16" s="200">
        <v>0</v>
      </c>
      <c r="F16" s="200">
        <v>0</v>
      </c>
      <c r="G16" s="200">
        <v>30704.59127857977</v>
      </c>
      <c r="H16" s="200">
        <v>1</v>
      </c>
      <c r="I16" s="200">
        <v>1</v>
      </c>
      <c r="J16" s="200">
        <v>1</v>
      </c>
      <c r="K16" s="200">
        <v>1</v>
      </c>
      <c r="L16" s="200">
        <v>105.0557293373318</v>
      </c>
      <c r="M16" s="200">
        <v>131248.5622327626</v>
      </c>
      <c r="N16" s="200">
        <v>152256.25325927531</v>
      </c>
      <c r="O16" s="200">
        <v>21007.691026512741</v>
      </c>
      <c r="P16" s="200">
        <v>29672.511088170071</v>
      </c>
      <c r="Q16" s="200">
        <v>39474.467069574443</v>
      </c>
      <c r="R16" s="200">
        <v>1</v>
      </c>
      <c r="S16" s="200">
        <v>57996.09392753015</v>
      </c>
      <c r="T16" s="200">
        <v>67798.049908934525</v>
      </c>
      <c r="U16" s="199">
        <v>44316.867596012191</v>
      </c>
      <c r="V16" s="199">
        <v>19133.64472781587</v>
      </c>
      <c r="W16" s="199">
        <v>49838.236006395637</v>
      </c>
      <c r="X16" s="199">
        <v>0</v>
      </c>
      <c r="Y16" s="199">
        <v>105.0557293373318</v>
      </c>
    </row>
    <row r="17" spans="1:20" x14ac:dyDescent="0.35">
      <c r="A17" s="201" t="s">
        <v>958</v>
      </c>
      <c r="B17" s="200">
        <v>117.1173171772529</v>
      </c>
      <c r="C17" s="200">
        <v>0</v>
      </c>
      <c r="D17" s="200">
        <v>11.6364187657798</v>
      </c>
      <c r="E17" s="200">
        <v>0.99338435073302056</v>
      </c>
      <c r="F17" s="200">
        <v>0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117.1173171772529</v>
      </c>
      <c r="Q17" s="200">
        <v>0</v>
      </c>
      <c r="R17" s="200">
        <v>1</v>
      </c>
      <c r="S17" s="200">
        <v>155.0145931939316</v>
      </c>
      <c r="T17" s="200">
        <v>37.897276016678738</v>
      </c>
    </row>
    <row r="18" spans="1:20" x14ac:dyDescent="0.35">
      <c r="A18" s="201" t="s">
        <v>957</v>
      </c>
      <c r="B18" s="200">
        <v>267.38816643550518</v>
      </c>
      <c r="C18" s="200">
        <v>0</v>
      </c>
      <c r="D18" s="200">
        <v>17.18577874504204</v>
      </c>
      <c r="E18" s="200">
        <v>2.6182540490030841</v>
      </c>
      <c r="F18" s="200">
        <v>0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267.38816643550518</v>
      </c>
      <c r="Q18" s="200">
        <v>0</v>
      </c>
      <c r="R18" s="200">
        <v>1</v>
      </c>
      <c r="S18" s="200">
        <v>267.38816643550518</v>
      </c>
      <c r="T18" s="200">
        <v>0</v>
      </c>
    </row>
    <row r="19" spans="1:20" x14ac:dyDescent="0.35">
      <c r="A19" s="201" t="s">
        <v>956</v>
      </c>
      <c r="B19" s="200">
        <v>0</v>
      </c>
      <c r="C19" s="200">
        <v>177.63166874271599</v>
      </c>
      <c r="D19" s="200">
        <v>15.25082375360557</v>
      </c>
      <c r="E19" s="200">
        <v>0</v>
      </c>
      <c r="F19" s="200">
        <v>2.5637412449779182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177.63166874271599</v>
      </c>
      <c r="R19" s="200">
        <v>1</v>
      </c>
      <c r="S19" s="200">
        <v>9.0797997933754946</v>
      </c>
      <c r="T19" s="200">
        <v>186.71146853609139</v>
      </c>
    </row>
    <row r="20" spans="1:20" x14ac:dyDescent="0.35">
      <c r="A20" s="201" t="s">
        <v>955</v>
      </c>
      <c r="B20" s="200">
        <v>137.7917897320815</v>
      </c>
      <c r="C20" s="200">
        <v>0</v>
      </c>
      <c r="D20" s="200">
        <v>23.337605601471481</v>
      </c>
      <c r="E20" s="200">
        <v>61.238929829418211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137.7917897320815</v>
      </c>
      <c r="Q20" s="200">
        <v>0</v>
      </c>
      <c r="R20" s="200">
        <v>1</v>
      </c>
      <c r="S20" s="200">
        <v>137.7917897320815</v>
      </c>
      <c r="T20" s="200">
        <v>0</v>
      </c>
    </row>
    <row r="21" spans="1:20" x14ac:dyDescent="0.35">
      <c r="A21" s="201" t="s">
        <v>954</v>
      </c>
      <c r="B21" s="200">
        <v>0</v>
      </c>
      <c r="C21" s="200">
        <v>255.42854932389361</v>
      </c>
      <c r="D21" s="200">
        <v>958.93306979687486</v>
      </c>
      <c r="E21" s="200">
        <v>0</v>
      </c>
      <c r="F21" s="200">
        <v>15.1950731382145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255.42854932389361</v>
      </c>
      <c r="R21" s="200">
        <v>1</v>
      </c>
      <c r="S21" s="200">
        <v>1.199743785350917</v>
      </c>
      <c r="T21" s="200">
        <v>256.62829310924451</v>
      </c>
    </row>
    <row r="22" spans="1:20" x14ac:dyDescent="0.35">
      <c r="A22" s="201" t="s">
        <v>953</v>
      </c>
      <c r="B22" s="200">
        <v>0</v>
      </c>
      <c r="C22" s="200">
        <v>0</v>
      </c>
      <c r="D22" s="200">
        <v>0</v>
      </c>
      <c r="E22" s="200">
        <v>0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0</v>
      </c>
      <c r="R22" s="200">
        <v>1</v>
      </c>
      <c r="S22" s="200">
        <v>0</v>
      </c>
      <c r="T22" s="200">
        <v>0</v>
      </c>
    </row>
    <row r="23" spans="1:20" x14ac:dyDescent="0.35">
      <c r="A23" s="201" t="s">
        <v>952</v>
      </c>
      <c r="B23" s="200">
        <v>4.1089568866100636</v>
      </c>
      <c r="C23" s="200">
        <v>0</v>
      </c>
      <c r="D23" s="200">
        <v>3.483290186105616</v>
      </c>
      <c r="E23" s="200">
        <v>5.0032672290114037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4.1089568866100636</v>
      </c>
      <c r="Q23" s="200">
        <v>0</v>
      </c>
      <c r="R23" s="200">
        <v>1</v>
      </c>
      <c r="S23" s="200">
        <v>4.1089568866100636</v>
      </c>
      <c r="T23" s="200">
        <v>0</v>
      </c>
    </row>
    <row r="24" spans="1:20" x14ac:dyDescent="0.35">
      <c r="A24" s="201" t="s">
        <v>951</v>
      </c>
      <c r="B24" s="200">
        <v>0</v>
      </c>
      <c r="C24" s="200">
        <v>0</v>
      </c>
      <c r="D24" s="200">
        <v>0</v>
      </c>
      <c r="E24" s="200">
        <v>0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0</v>
      </c>
      <c r="R24" s="200">
        <v>1</v>
      </c>
      <c r="S24" s="200">
        <v>0</v>
      </c>
      <c r="T24" s="200">
        <v>0</v>
      </c>
    </row>
    <row r="25" spans="1:20" x14ac:dyDescent="0.35">
      <c r="A25" s="201" t="s">
        <v>950</v>
      </c>
      <c r="B25" s="200">
        <v>26.10835607457167</v>
      </c>
      <c r="C25" s="200">
        <v>0</v>
      </c>
      <c r="D25" s="200">
        <v>15.14782174853198</v>
      </c>
      <c r="E25" s="200">
        <v>2.0864553928046048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26.10835607457167</v>
      </c>
      <c r="Q25" s="200">
        <v>0</v>
      </c>
      <c r="R25" s="200">
        <v>1</v>
      </c>
      <c r="S25" s="200">
        <v>63.711362007887267</v>
      </c>
      <c r="T25" s="200">
        <v>37.6030059333156</v>
      </c>
    </row>
    <row r="26" spans="1:20" x14ac:dyDescent="0.35">
      <c r="A26" s="201" t="s">
        <v>949</v>
      </c>
      <c r="B26" s="200">
        <v>0</v>
      </c>
      <c r="C26" s="200">
        <v>0</v>
      </c>
      <c r="D26" s="200">
        <v>0</v>
      </c>
      <c r="E26" s="200">
        <v>0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0</v>
      </c>
      <c r="R26" s="200">
        <v>1</v>
      </c>
      <c r="S26" s="200">
        <v>0</v>
      </c>
      <c r="T26" s="200">
        <v>0</v>
      </c>
    </row>
    <row r="27" spans="1:20" x14ac:dyDescent="0.35">
      <c r="A27" s="201" t="s">
        <v>948</v>
      </c>
      <c r="B27" s="200">
        <v>60.831783151902613</v>
      </c>
      <c r="C27" s="200">
        <v>0</v>
      </c>
      <c r="D27" s="200">
        <v>13.35890203582988</v>
      </c>
      <c r="E27" s="200">
        <v>36.772825564281113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60.831783151902613</v>
      </c>
      <c r="Q27" s="200">
        <v>0</v>
      </c>
      <c r="R27" s="200">
        <v>1</v>
      </c>
      <c r="S27" s="200">
        <v>60.831783151902613</v>
      </c>
      <c r="T27" s="200">
        <v>0</v>
      </c>
    </row>
    <row r="28" spans="1:20" x14ac:dyDescent="0.35">
      <c r="A28" s="201" t="s">
        <v>947</v>
      </c>
      <c r="B28" s="200">
        <v>0</v>
      </c>
      <c r="C28" s="200">
        <v>0</v>
      </c>
      <c r="D28" s="200">
        <v>0</v>
      </c>
      <c r="E28" s="200">
        <v>0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0</v>
      </c>
      <c r="R28" s="200">
        <v>1</v>
      </c>
      <c r="S28" s="200">
        <v>0</v>
      </c>
      <c r="T28" s="200">
        <v>0</v>
      </c>
    </row>
    <row r="29" spans="1:20" x14ac:dyDescent="0.35">
      <c r="A29" s="201" t="s">
        <v>946</v>
      </c>
      <c r="B29" s="200">
        <v>13.76173126618631</v>
      </c>
      <c r="C29" s="200">
        <v>0</v>
      </c>
      <c r="D29" s="200">
        <v>18.496555848944791</v>
      </c>
      <c r="E29" s="200">
        <v>2.6793768965613269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13.76173126618631</v>
      </c>
      <c r="Q29" s="200">
        <v>0</v>
      </c>
      <c r="R29" s="200">
        <v>1</v>
      </c>
      <c r="S29" s="200">
        <v>13.76173126618631</v>
      </c>
      <c r="T29" s="200">
        <v>0</v>
      </c>
    </row>
    <row r="30" spans="1:20" x14ac:dyDescent="0.35">
      <c r="A30" s="201" t="s">
        <v>945</v>
      </c>
      <c r="B30" s="200">
        <v>0</v>
      </c>
      <c r="C30" s="200">
        <v>0</v>
      </c>
      <c r="D30" s="200">
        <v>0</v>
      </c>
      <c r="E30" s="200">
        <v>0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0</v>
      </c>
      <c r="R30" s="200">
        <v>1</v>
      </c>
      <c r="S30" s="200">
        <v>0</v>
      </c>
      <c r="T30" s="200">
        <v>0</v>
      </c>
    </row>
    <row r="31" spans="1:20" x14ac:dyDescent="0.35">
      <c r="A31" s="201" t="s">
        <v>944</v>
      </c>
      <c r="B31" s="200">
        <v>0</v>
      </c>
      <c r="C31" s="200">
        <v>11869.904704979221</v>
      </c>
      <c r="D31" s="200">
        <v>93.903976351947378</v>
      </c>
      <c r="E31" s="200">
        <v>0</v>
      </c>
      <c r="F31" s="200">
        <v>1344.515050804951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</v>
      </c>
      <c r="Q31" s="200">
        <v>11869.904704979221</v>
      </c>
      <c r="R31" s="200">
        <v>1</v>
      </c>
      <c r="S31" s="200">
        <v>6467.7600118144746</v>
      </c>
      <c r="T31" s="200">
        <v>18337.66471679369</v>
      </c>
    </row>
    <row r="32" spans="1:20" x14ac:dyDescent="0.35">
      <c r="A32" s="201" t="s">
        <v>943</v>
      </c>
      <c r="B32" s="200">
        <v>0</v>
      </c>
      <c r="C32" s="200">
        <v>3602.8011862270432</v>
      </c>
      <c r="D32" s="200">
        <v>63.924133506993407</v>
      </c>
      <c r="E32" s="200">
        <v>0</v>
      </c>
      <c r="F32" s="200">
        <v>99.64795187895794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0</v>
      </c>
      <c r="Q32" s="200">
        <v>3602.8011862270432</v>
      </c>
      <c r="R32" s="200">
        <v>1</v>
      </c>
      <c r="S32" s="200">
        <v>5930.729196391736</v>
      </c>
      <c r="T32" s="200">
        <v>9533.5303826187792</v>
      </c>
    </row>
    <row r="33" spans="1:20" x14ac:dyDescent="0.35">
      <c r="A33" s="201" t="s">
        <v>942</v>
      </c>
      <c r="B33" s="200">
        <v>42.192616127531927</v>
      </c>
      <c r="C33" s="200">
        <v>0</v>
      </c>
      <c r="D33" s="200">
        <v>139.76438791223899</v>
      </c>
      <c r="E33" s="200">
        <v>10.526680981866599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42.192616127531927</v>
      </c>
      <c r="Q33" s="200">
        <v>0</v>
      </c>
      <c r="R33" s="200">
        <v>1</v>
      </c>
      <c r="S33" s="200">
        <v>42.192616127531927</v>
      </c>
      <c r="T33" s="200">
        <v>0</v>
      </c>
    </row>
    <row r="34" spans="1:20" x14ac:dyDescent="0.35">
      <c r="A34" s="201" t="s">
        <v>941</v>
      </c>
      <c r="B34" s="200">
        <v>0</v>
      </c>
      <c r="C34" s="200">
        <v>1526.738996325442</v>
      </c>
      <c r="D34" s="200">
        <v>211.96978453253149</v>
      </c>
      <c r="E34" s="200">
        <v>0</v>
      </c>
      <c r="F34" s="200">
        <v>17.986365192427328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1526.738996325442</v>
      </c>
      <c r="R34" s="200">
        <v>1</v>
      </c>
      <c r="S34" s="200">
        <v>596.1118869683562</v>
      </c>
      <c r="T34" s="200">
        <v>2122.8508832937991</v>
      </c>
    </row>
    <row r="35" spans="1:20" x14ac:dyDescent="0.35">
      <c r="A35" s="201" t="s">
        <v>940</v>
      </c>
      <c r="B35" s="200">
        <v>7392.1210529865284</v>
      </c>
      <c r="C35" s="200">
        <v>0</v>
      </c>
      <c r="D35" s="200">
        <v>285.44601083181959</v>
      </c>
      <c r="E35" s="200">
        <v>1065.431940592824</v>
      </c>
      <c r="F35" s="200">
        <v>0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7392.1210529865284</v>
      </c>
      <c r="Q35" s="200">
        <v>0</v>
      </c>
      <c r="R35" s="200">
        <v>1</v>
      </c>
      <c r="S35" s="200">
        <v>9691.6117750471094</v>
      </c>
      <c r="T35" s="200">
        <v>2299.4907220605819</v>
      </c>
    </row>
    <row r="36" spans="1:20" x14ac:dyDescent="0.35">
      <c r="A36" s="201" t="s">
        <v>939</v>
      </c>
      <c r="B36" s="200">
        <v>2255.792855059638</v>
      </c>
      <c r="C36" s="200">
        <v>0</v>
      </c>
      <c r="D36" s="200">
        <v>128.68818813513471</v>
      </c>
      <c r="E36" s="200">
        <v>254.20721181900089</v>
      </c>
      <c r="F36" s="200">
        <v>0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2255.792855059638</v>
      </c>
      <c r="Q36" s="200">
        <v>0</v>
      </c>
      <c r="R36" s="200">
        <v>1</v>
      </c>
      <c r="S36" s="200">
        <v>2694.8836807753019</v>
      </c>
      <c r="T36" s="200">
        <v>439.0908257156641</v>
      </c>
    </row>
    <row r="37" spans="1:20" x14ac:dyDescent="0.35">
      <c r="A37" s="201" t="s">
        <v>938</v>
      </c>
      <c r="B37" s="200">
        <v>782.28759519216283</v>
      </c>
      <c r="C37" s="200">
        <v>0</v>
      </c>
      <c r="D37" s="200">
        <v>33.380477107720729</v>
      </c>
      <c r="E37" s="200">
        <v>68.042869327908434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782.28759519216283</v>
      </c>
      <c r="Q37" s="200">
        <v>0</v>
      </c>
      <c r="R37" s="200">
        <v>1</v>
      </c>
      <c r="S37" s="200">
        <v>858.49275623213066</v>
      </c>
      <c r="T37" s="200">
        <v>76.205161039967876</v>
      </c>
    </row>
    <row r="38" spans="1:20" x14ac:dyDescent="0.35">
      <c r="A38" s="201" t="s">
        <v>937</v>
      </c>
      <c r="B38" s="200">
        <v>0</v>
      </c>
      <c r="C38" s="200">
        <v>1322.8720422027441</v>
      </c>
      <c r="D38" s="200">
        <v>43.438811278589178</v>
      </c>
      <c r="E38" s="200">
        <v>0</v>
      </c>
      <c r="F38" s="200">
        <v>137.53497753904821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1322.8720422027441</v>
      </c>
      <c r="R38" s="200">
        <v>1</v>
      </c>
      <c r="S38" s="200">
        <v>558.89200478123632</v>
      </c>
      <c r="T38" s="200">
        <v>1881.764046983981</v>
      </c>
    </row>
    <row r="39" spans="1:20" x14ac:dyDescent="0.35">
      <c r="A39" s="201" t="s">
        <v>936</v>
      </c>
      <c r="B39" s="200">
        <v>0</v>
      </c>
      <c r="C39" s="200">
        <v>1754.057217767863</v>
      </c>
      <c r="D39" s="200">
        <v>138.1115485125693</v>
      </c>
      <c r="E39" s="200">
        <v>0</v>
      </c>
      <c r="F39" s="200">
        <v>128.41183702535361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</v>
      </c>
      <c r="Q39" s="200">
        <v>1754.057217767863</v>
      </c>
      <c r="R39" s="200">
        <v>1</v>
      </c>
      <c r="S39" s="200">
        <v>553.14218642259516</v>
      </c>
      <c r="T39" s="200">
        <v>2307.1994041904582</v>
      </c>
    </row>
    <row r="40" spans="1:20" x14ac:dyDescent="0.35">
      <c r="A40" s="201" t="s">
        <v>935</v>
      </c>
      <c r="B40" s="200">
        <v>0</v>
      </c>
      <c r="C40" s="200">
        <v>100.00003178801811</v>
      </c>
      <c r="D40" s="200">
        <v>17.267815829272791</v>
      </c>
      <c r="E40" s="200">
        <v>0</v>
      </c>
      <c r="F40" s="200">
        <v>22.792554916697551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100.00003178801811</v>
      </c>
      <c r="R40" s="200">
        <v>1</v>
      </c>
      <c r="S40" s="200">
        <v>265.72857434581158</v>
      </c>
      <c r="T40" s="200">
        <v>365.72860613382983</v>
      </c>
    </row>
    <row r="41" spans="1:20" x14ac:dyDescent="0.35">
      <c r="A41" s="201" t="s">
        <v>934</v>
      </c>
      <c r="B41" s="200">
        <v>0</v>
      </c>
      <c r="C41" s="200">
        <v>0</v>
      </c>
      <c r="D41" s="200">
        <v>0</v>
      </c>
      <c r="E41" s="200">
        <v>0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0</v>
      </c>
      <c r="R41" s="200">
        <v>1</v>
      </c>
      <c r="S41" s="200">
        <v>0</v>
      </c>
      <c r="T41" s="200">
        <v>0</v>
      </c>
    </row>
    <row r="42" spans="1:20" x14ac:dyDescent="0.35">
      <c r="A42" s="201" t="s">
        <v>933</v>
      </c>
      <c r="B42" s="200">
        <v>0</v>
      </c>
      <c r="C42" s="200">
        <v>2687.1609149946289</v>
      </c>
      <c r="D42" s="200">
        <v>97.504504483311067</v>
      </c>
      <c r="E42" s="200">
        <v>0</v>
      </c>
      <c r="F42" s="200">
        <v>86.984871599996112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2687.1609149946289</v>
      </c>
      <c r="R42" s="200">
        <v>1</v>
      </c>
      <c r="S42" s="200">
        <v>623.33687946390069</v>
      </c>
      <c r="T42" s="200">
        <v>3310.4977944585289</v>
      </c>
    </row>
    <row r="43" spans="1:20" x14ac:dyDescent="0.35">
      <c r="A43" s="201" t="s">
        <v>932</v>
      </c>
      <c r="B43" s="200">
        <v>0</v>
      </c>
      <c r="C43" s="200">
        <v>157.67442515170731</v>
      </c>
      <c r="D43" s="200">
        <v>6.1790048555442727</v>
      </c>
      <c r="E43" s="200">
        <v>0</v>
      </c>
      <c r="F43" s="200">
        <v>10.208926504717731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157.67442515170731</v>
      </c>
      <c r="R43" s="200">
        <v>1</v>
      </c>
      <c r="S43" s="200">
        <v>0</v>
      </c>
      <c r="T43" s="200">
        <v>157.67442515170731</v>
      </c>
    </row>
    <row r="44" spans="1:20" x14ac:dyDescent="0.35">
      <c r="A44" s="201" t="s">
        <v>931</v>
      </c>
      <c r="B44" s="200">
        <v>0</v>
      </c>
      <c r="C44" s="200">
        <v>103.15133996122189</v>
      </c>
      <c r="D44" s="200">
        <v>23.38433154258265</v>
      </c>
      <c r="E44" s="200">
        <v>0</v>
      </c>
      <c r="F44" s="200">
        <v>12.51247857222787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103.15133996122189</v>
      </c>
      <c r="R44" s="200">
        <v>1</v>
      </c>
      <c r="S44" s="200">
        <v>0</v>
      </c>
      <c r="T44" s="200">
        <v>103.15133996122189</v>
      </c>
    </row>
    <row r="45" spans="1:20" x14ac:dyDescent="0.35">
      <c r="A45" s="201" t="s">
        <v>930</v>
      </c>
      <c r="B45" s="200">
        <v>0</v>
      </c>
      <c r="C45" s="200">
        <v>0</v>
      </c>
      <c r="D45" s="200">
        <v>0</v>
      </c>
      <c r="E45" s="200">
        <v>0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0</v>
      </c>
      <c r="R45" s="200">
        <v>1</v>
      </c>
      <c r="S45" s="200">
        <v>0</v>
      </c>
      <c r="T45" s="200">
        <v>0</v>
      </c>
    </row>
    <row r="46" spans="1:20" x14ac:dyDescent="0.35">
      <c r="A46" s="201" t="s">
        <v>929</v>
      </c>
      <c r="B46" s="200">
        <v>0</v>
      </c>
      <c r="C46" s="200">
        <v>531.58074339261077</v>
      </c>
      <c r="D46" s="200">
        <v>98.252736373161284</v>
      </c>
      <c r="E46" s="200">
        <v>0</v>
      </c>
      <c r="F46" s="200">
        <v>17.327566078987871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0</v>
      </c>
      <c r="Q46" s="200">
        <v>531.58074339261077</v>
      </c>
      <c r="R46" s="200">
        <v>1</v>
      </c>
      <c r="S46" s="200">
        <v>61.50653117463964</v>
      </c>
      <c r="T46" s="200">
        <v>593.08727456725046</v>
      </c>
    </row>
    <row r="47" spans="1:20" x14ac:dyDescent="0.35">
      <c r="A47" s="201" t="s">
        <v>928</v>
      </c>
      <c r="B47" s="200">
        <v>366.47867196703362</v>
      </c>
      <c r="C47" s="200">
        <v>0</v>
      </c>
      <c r="D47" s="200">
        <v>90.391692262101955</v>
      </c>
      <c r="E47" s="200">
        <v>115.29974785574569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366.47867196703362</v>
      </c>
      <c r="Q47" s="200">
        <v>0</v>
      </c>
      <c r="R47" s="200">
        <v>1</v>
      </c>
      <c r="S47" s="200">
        <v>424.47282456517831</v>
      </c>
      <c r="T47" s="200">
        <v>57.994152598144659</v>
      </c>
    </row>
    <row r="48" spans="1:20" x14ac:dyDescent="0.35">
      <c r="A48" s="201" t="s">
        <v>927</v>
      </c>
      <c r="B48" s="200">
        <v>4742.4359231278586</v>
      </c>
      <c r="C48" s="200">
        <v>0</v>
      </c>
      <c r="D48" s="200">
        <v>355.83194822596857</v>
      </c>
      <c r="E48" s="200">
        <v>19844.33372970761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4742.4359231278586</v>
      </c>
      <c r="Q48" s="200">
        <v>0</v>
      </c>
      <c r="R48" s="200">
        <v>1</v>
      </c>
      <c r="S48" s="200">
        <v>5286.5544807240822</v>
      </c>
      <c r="T48" s="200">
        <v>544.11855759622392</v>
      </c>
    </row>
    <row r="49" spans="1:20" x14ac:dyDescent="0.35">
      <c r="A49" s="201" t="s">
        <v>926</v>
      </c>
      <c r="B49" s="200">
        <v>0</v>
      </c>
      <c r="C49" s="200">
        <v>1110.787149043615</v>
      </c>
      <c r="D49" s="200">
        <v>519.72615404847943</v>
      </c>
      <c r="E49" s="200">
        <v>0</v>
      </c>
      <c r="F49" s="200">
        <v>275.24659280196221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1110.787149043615</v>
      </c>
      <c r="R49" s="200">
        <v>1</v>
      </c>
      <c r="S49" s="200">
        <v>3005.3691157711919</v>
      </c>
      <c r="T49" s="200">
        <v>4116.1562648148074</v>
      </c>
    </row>
    <row r="50" spans="1:20" x14ac:dyDescent="0.35">
      <c r="A50" s="201" t="s">
        <v>925</v>
      </c>
      <c r="B50" s="200">
        <v>0</v>
      </c>
      <c r="C50" s="200">
        <v>770.16078933482038</v>
      </c>
      <c r="D50" s="200">
        <v>205.70008527330731</v>
      </c>
      <c r="E50" s="200">
        <v>0</v>
      </c>
      <c r="F50" s="200">
        <v>218.33264007900021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770.16078933482038</v>
      </c>
      <c r="R50" s="200">
        <v>1</v>
      </c>
      <c r="S50" s="200">
        <v>707.77773425172597</v>
      </c>
      <c r="T50" s="200">
        <v>1477.9385235865459</v>
      </c>
    </row>
    <row r="51" spans="1:20" x14ac:dyDescent="0.35">
      <c r="A51" s="201" t="s">
        <v>924</v>
      </c>
      <c r="B51" s="200">
        <v>62.971833878743979</v>
      </c>
      <c r="C51" s="200">
        <v>0</v>
      </c>
      <c r="D51" s="200">
        <v>9.3986660267275806</v>
      </c>
      <c r="E51" s="200">
        <v>14.50089641451736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62.971833878743979</v>
      </c>
      <c r="Q51" s="200">
        <v>0</v>
      </c>
      <c r="R51" s="200">
        <v>1</v>
      </c>
      <c r="S51" s="200">
        <v>62.971833878743979</v>
      </c>
      <c r="T51" s="200">
        <v>0</v>
      </c>
    </row>
    <row r="52" spans="1:20" x14ac:dyDescent="0.35">
      <c r="A52" s="201" t="s">
        <v>923</v>
      </c>
      <c r="B52" s="200">
        <v>209.8024382549149</v>
      </c>
      <c r="C52" s="200">
        <v>0</v>
      </c>
      <c r="D52" s="200">
        <v>29.494426692245369</v>
      </c>
      <c r="E52" s="200">
        <v>96.503977894021304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209.8024382549149</v>
      </c>
      <c r="Q52" s="200">
        <v>0</v>
      </c>
      <c r="R52" s="200">
        <v>1</v>
      </c>
      <c r="S52" s="200">
        <v>354.65609310469961</v>
      </c>
      <c r="T52" s="200">
        <v>144.8536548497847</v>
      </c>
    </row>
    <row r="53" spans="1:20" x14ac:dyDescent="0.35">
      <c r="A53" s="201" t="s">
        <v>922</v>
      </c>
      <c r="B53" s="200">
        <v>188.30931640379981</v>
      </c>
      <c r="C53" s="200">
        <v>0</v>
      </c>
      <c r="D53" s="200">
        <v>47.181831036931229</v>
      </c>
      <c r="E53" s="200">
        <v>171.85114600058191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188.30931640379981</v>
      </c>
      <c r="Q53" s="200">
        <v>0</v>
      </c>
      <c r="R53" s="200">
        <v>1</v>
      </c>
      <c r="S53" s="200">
        <v>244.49216289364401</v>
      </c>
      <c r="T53" s="200">
        <v>56.182846489844238</v>
      </c>
    </row>
    <row r="54" spans="1:20" x14ac:dyDescent="0.35">
      <c r="A54" s="201" t="s">
        <v>921</v>
      </c>
      <c r="B54" s="200">
        <v>65.036234224796544</v>
      </c>
      <c r="C54" s="200">
        <v>0</v>
      </c>
      <c r="D54" s="200">
        <v>164.21659691029689</v>
      </c>
      <c r="E54" s="200">
        <v>31.590278641352469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65.036234224796544</v>
      </c>
      <c r="Q54" s="200">
        <v>0</v>
      </c>
      <c r="R54" s="200">
        <v>1</v>
      </c>
      <c r="S54" s="200">
        <v>441.58810480684451</v>
      </c>
      <c r="T54" s="200">
        <v>376.55187058204791</v>
      </c>
    </row>
    <row r="55" spans="1:20" x14ac:dyDescent="0.35">
      <c r="A55" s="201" t="s">
        <v>920</v>
      </c>
      <c r="B55" s="200">
        <v>93.686827579443531</v>
      </c>
      <c r="C55" s="200">
        <v>0</v>
      </c>
      <c r="D55" s="200">
        <v>16.405602483688071</v>
      </c>
      <c r="E55" s="200">
        <v>37.422255521080942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93.686827579443531</v>
      </c>
      <c r="Q55" s="200">
        <v>0</v>
      </c>
      <c r="R55" s="200">
        <v>1</v>
      </c>
      <c r="S55" s="200">
        <v>113.71392448550181</v>
      </c>
      <c r="T55" s="200">
        <v>20.027096906058311</v>
      </c>
    </row>
    <row r="56" spans="1:20" x14ac:dyDescent="0.35">
      <c r="A56" s="201" t="s">
        <v>919</v>
      </c>
      <c r="B56" s="200">
        <v>0</v>
      </c>
      <c r="C56" s="200">
        <v>578.05456566099747</v>
      </c>
      <c r="D56" s="200">
        <v>53.881960293212138</v>
      </c>
      <c r="E56" s="200">
        <v>0</v>
      </c>
      <c r="F56" s="200">
        <v>41.257987990826642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578.05456566099747</v>
      </c>
      <c r="R56" s="200">
        <v>1</v>
      </c>
      <c r="S56" s="200">
        <v>21.10088944926752</v>
      </c>
      <c r="T56" s="200">
        <v>599.15545511026494</v>
      </c>
    </row>
    <row r="57" spans="1:20" x14ac:dyDescent="0.35">
      <c r="A57" s="201" t="s">
        <v>918</v>
      </c>
      <c r="B57" s="200">
        <v>61.41083319432542</v>
      </c>
      <c r="C57" s="200">
        <v>0</v>
      </c>
      <c r="D57" s="200">
        <v>10.92624951627514</v>
      </c>
      <c r="E57" s="200">
        <v>66.34594485301551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61.41083319432542</v>
      </c>
      <c r="Q57" s="200">
        <v>0</v>
      </c>
      <c r="R57" s="200">
        <v>1</v>
      </c>
      <c r="S57" s="200">
        <v>61.41083319432542</v>
      </c>
      <c r="T57" s="200">
        <v>0</v>
      </c>
    </row>
    <row r="58" spans="1:20" x14ac:dyDescent="0.35">
      <c r="A58" s="201" t="s">
        <v>917</v>
      </c>
      <c r="B58" s="200">
        <v>0</v>
      </c>
      <c r="C58" s="200">
        <v>480.75223902440428</v>
      </c>
      <c r="D58" s="200">
        <v>115.152685642172</v>
      </c>
      <c r="E58" s="200">
        <v>0</v>
      </c>
      <c r="F58" s="200">
        <v>221.34939349181451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480.75223902440428</v>
      </c>
      <c r="R58" s="200">
        <v>1</v>
      </c>
      <c r="S58" s="200">
        <v>221.23127829501601</v>
      </c>
      <c r="T58" s="200">
        <v>701.98351731942023</v>
      </c>
    </row>
    <row r="59" spans="1:20" x14ac:dyDescent="0.35">
      <c r="A59" s="201" t="s">
        <v>916</v>
      </c>
      <c r="B59" s="200">
        <v>205.38913517067891</v>
      </c>
      <c r="C59" s="200">
        <v>0</v>
      </c>
      <c r="D59" s="200">
        <v>42.662831926306929</v>
      </c>
      <c r="E59" s="200">
        <v>267.58540069165701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205.38913517067891</v>
      </c>
      <c r="Q59" s="200">
        <v>0</v>
      </c>
      <c r="R59" s="200">
        <v>1</v>
      </c>
      <c r="S59" s="200">
        <v>382.46980341627318</v>
      </c>
      <c r="T59" s="200">
        <v>177.0806682455943</v>
      </c>
    </row>
    <row r="60" spans="1:20" x14ac:dyDescent="0.35">
      <c r="A60" s="201" t="s">
        <v>915</v>
      </c>
      <c r="B60" s="200">
        <v>0</v>
      </c>
      <c r="C60" s="200">
        <v>16.00925035067797</v>
      </c>
      <c r="D60" s="200">
        <v>94.425087376250929</v>
      </c>
      <c r="E60" s="200">
        <v>0</v>
      </c>
      <c r="F60" s="200">
        <v>9.2290706641625206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16.00925035067797</v>
      </c>
      <c r="R60" s="200">
        <v>1</v>
      </c>
      <c r="S60" s="200">
        <v>262.0471929228886</v>
      </c>
      <c r="T60" s="200">
        <v>278.05644327356657</v>
      </c>
    </row>
    <row r="61" spans="1:20" x14ac:dyDescent="0.35">
      <c r="A61" s="201" t="s">
        <v>914</v>
      </c>
      <c r="B61" s="200">
        <v>105.3569790074195</v>
      </c>
      <c r="C61" s="200">
        <v>0</v>
      </c>
      <c r="D61" s="200">
        <v>20.844820525428201</v>
      </c>
      <c r="E61" s="200">
        <v>39.544929175622798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105.3569790074195</v>
      </c>
      <c r="Q61" s="200">
        <v>0</v>
      </c>
      <c r="R61" s="200">
        <v>1</v>
      </c>
      <c r="S61" s="200">
        <v>105.3569790074195</v>
      </c>
      <c r="T61" s="200">
        <v>0</v>
      </c>
    </row>
    <row r="62" spans="1:20" x14ac:dyDescent="0.35">
      <c r="A62" s="201" t="s">
        <v>913</v>
      </c>
      <c r="B62" s="200">
        <v>127.9280853574689</v>
      </c>
      <c r="C62" s="200">
        <v>0</v>
      </c>
      <c r="D62" s="200">
        <v>91.824709893772663</v>
      </c>
      <c r="E62" s="200">
        <v>42.089220647174947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127.9280853574689</v>
      </c>
      <c r="Q62" s="200">
        <v>0</v>
      </c>
      <c r="R62" s="200">
        <v>1</v>
      </c>
      <c r="S62" s="200">
        <v>369.12218730094838</v>
      </c>
      <c r="T62" s="200">
        <v>241.1941019434795</v>
      </c>
    </row>
    <row r="63" spans="1:20" x14ac:dyDescent="0.35">
      <c r="A63" s="201" t="s">
        <v>912</v>
      </c>
      <c r="B63" s="200">
        <v>0</v>
      </c>
      <c r="C63" s="200">
        <v>106.88696798656321</v>
      </c>
      <c r="D63" s="200">
        <v>100.1820866860437</v>
      </c>
      <c r="E63" s="200">
        <v>0</v>
      </c>
      <c r="F63" s="200">
        <v>3.9884755964538341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106.88696798656321</v>
      </c>
      <c r="R63" s="200">
        <v>1</v>
      </c>
      <c r="S63" s="200">
        <v>97.487457393346162</v>
      </c>
      <c r="T63" s="200">
        <v>204.3744253799093</v>
      </c>
    </row>
    <row r="64" spans="1:20" x14ac:dyDescent="0.35">
      <c r="A64" s="201" t="s">
        <v>911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910</v>
      </c>
      <c r="B65" s="200">
        <v>0</v>
      </c>
      <c r="C65" s="200">
        <v>233.91925151674431</v>
      </c>
      <c r="D65" s="200">
        <v>95.077617092297842</v>
      </c>
      <c r="E65" s="200">
        <v>0</v>
      </c>
      <c r="F65" s="200">
        <v>292.58093554618421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233.91925151674431</v>
      </c>
      <c r="R65" s="200">
        <v>1</v>
      </c>
      <c r="S65" s="200">
        <v>147.9501730009556</v>
      </c>
      <c r="T65" s="200">
        <v>381.86942451769988</v>
      </c>
    </row>
    <row r="66" spans="1:20" x14ac:dyDescent="0.35">
      <c r="A66" s="201" t="s">
        <v>909</v>
      </c>
      <c r="B66" s="200">
        <v>0</v>
      </c>
      <c r="C66" s="200">
        <v>39.781065316804913</v>
      </c>
      <c r="D66" s="200">
        <v>30.755869665599409</v>
      </c>
      <c r="E66" s="200">
        <v>0</v>
      </c>
      <c r="F66" s="200">
        <v>33.898570340379933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39.781065316804913</v>
      </c>
      <c r="R66" s="200">
        <v>1</v>
      </c>
      <c r="S66" s="200">
        <v>0.38598272606385492</v>
      </c>
      <c r="T66" s="200">
        <v>40.167048042868771</v>
      </c>
    </row>
    <row r="67" spans="1:20" x14ac:dyDescent="0.35">
      <c r="A67" s="201" t="s">
        <v>908</v>
      </c>
      <c r="B67" s="200">
        <v>0</v>
      </c>
      <c r="C67" s="200">
        <v>0</v>
      </c>
      <c r="D67" s="200">
        <v>0</v>
      </c>
      <c r="E67" s="200">
        <v>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0</v>
      </c>
      <c r="R67" s="200">
        <v>1</v>
      </c>
      <c r="S67" s="200">
        <v>0</v>
      </c>
      <c r="T67" s="200">
        <v>0</v>
      </c>
    </row>
    <row r="68" spans="1:20" x14ac:dyDescent="0.35">
      <c r="A68" s="201" t="s">
        <v>907</v>
      </c>
      <c r="B68" s="200">
        <v>0</v>
      </c>
      <c r="C68" s="200">
        <v>440.40523376551471</v>
      </c>
      <c r="D68" s="200">
        <v>168.72106287184181</v>
      </c>
      <c r="E68" s="200">
        <v>0</v>
      </c>
      <c r="F68" s="200">
        <v>342.71230912087498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440.40523376551471</v>
      </c>
      <c r="R68" s="200">
        <v>1</v>
      </c>
      <c r="S68" s="200">
        <v>16.705933231973258</v>
      </c>
      <c r="T68" s="200">
        <v>457.11116699748789</v>
      </c>
    </row>
    <row r="69" spans="1:20" x14ac:dyDescent="0.35">
      <c r="A69" s="201" t="s">
        <v>906</v>
      </c>
      <c r="B69" s="200">
        <v>0</v>
      </c>
      <c r="C69" s="200">
        <v>8084.6768134287286</v>
      </c>
      <c r="D69" s="200">
        <v>1047.5061991470509</v>
      </c>
      <c r="E69" s="200">
        <v>0</v>
      </c>
      <c r="F69" s="200">
        <v>994.2909971115705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8084.6768134287286</v>
      </c>
      <c r="R69" s="200">
        <v>1</v>
      </c>
      <c r="S69" s="200">
        <v>0</v>
      </c>
      <c r="T69" s="200">
        <v>8084.6768134287286</v>
      </c>
    </row>
    <row r="70" spans="1:20" x14ac:dyDescent="0.35">
      <c r="A70" s="201" t="s">
        <v>905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904</v>
      </c>
      <c r="B71" s="200">
        <v>0</v>
      </c>
      <c r="C71" s="200">
        <v>0</v>
      </c>
      <c r="D71" s="200">
        <v>0</v>
      </c>
      <c r="E71" s="200">
        <v>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0</v>
      </c>
      <c r="R71" s="200">
        <v>1</v>
      </c>
      <c r="S71" s="200">
        <v>0</v>
      </c>
      <c r="T71" s="200">
        <v>0</v>
      </c>
    </row>
    <row r="72" spans="1:20" x14ac:dyDescent="0.35">
      <c r="A72" s="201" t="s">
        <v>903</v>
      </c>
      <c r="B72" s="200">
        <v>0</v>
      </c>
      <c r="C72" s="200">
        <v>0</v>
      </c>
      <c r="D72" s="200">
        <v>0</v>
      </c>
      <c r="E72" s="200">
        <v>0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0</v>
      </c>
      <c r="R72" s="200">
        <v>1</v>
      </c>
      <c r="S72" s="200">
        <v>0</v>
      </c>
      <c r="T72" s="200">
        <v>0</v>
      </c>
    </row>
    <row r="73" spans="1:20" x14ac:dyDescent="0.35">
      <c r="A73" s="201" t="s">
        <v>902</v>
      </c>
      <c r="B73" s="200">
        <v>0</v>
      </c>
      <c r="C73" s="200">
        <v>0</v>
      </c>
      <c r="D73" s="200">
        <v>0</v>
      </c>
      <c r="E73" s="200">
        <v>0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0</v>
      </c>
      <c r="R73" s="200">
        <v>1</v>
      </c>
      <c r="S73" s="200">
        <v>0</v>
      </c>
      <c r="T73" s="200">
        <v>0</v>
      </c>
    </row>
    <row r="74" spans="1:20" x14ac:dyDescent="0.35">
      <c r="A74" s="201" t="s">
        <v>901</v>
      </c>
      <c r="B74" s="200">
        <v>0</v>
      </c>
      <c r="C74" s="200">
        <v>3436.1937764502582</v>
      </c>
      <c r="D74" s="200">
        <v>2963.1506240607791</v>
      </c>
      <c r="E74" s="200">
        <v>0</v>
      </c>
      <c r="F74" s="200">
        <v>2097.081142888389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3436.1937764502582</v>
      </c>
      <c r="R74" s="200">
        <v>1</v>
      </c>
      <c r="S74" s="200">
        <v>1334.9461458533019</v>
      </c>
      <c r="T74" s="200">
        <v>4771.1399223035614</v>
      </c>
    </row>
    <row r="75" spans="1:20" x14ac:dyDescent="0.35">
      <c r="A75" s="201" t="s">
        <v>900</v>
      </c>
      <c r="B75" s="200">
        <v>0</v>
      </c>
      <c r="C75" s="200">
        <v>0</v>
      </c>
      <c r="D75" s="200">
        <v>0</v>
      </c>
      <c r="E75" s="200">
        <v>0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0</v>
      </c>
      <c r="R75" s="200">
        <v>1</v>
      </c>
      <c r="S75" s="200">
        <v>0</v>
      </c>
      <c r="T75" s="200">
        <v>0</v>
      </c>
    </row>
    <row r="76" spans="1:20" x14ac:dyDescent="0.35">
      <c r="A76" s="201" t="s">
        <v>899</v>
      </c>
      <c r="B76" s="200">
        <v>0</v>
      </c>
      <c r="C76" s="200">
        <v>0</v>
      </c>
      <c r="D76" s="200">
        <v>0</v>
      </c>
      <c r="E76" s="200">
        <v>0</v>
      </c>
      <c r="F76" s="200">
        <v>0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0</v>
      </c>
      <c r="R76" s="200">
        <v>1</v>
      </c>
      <c r="S76" s="200">
        <v>0</v>
      </c>
      <c r="T76" s="200">
        <v>0</v>
      </c>
    </row>
    <row r="77" spans="1:20" x14ac:dyDescent="0.35">
      <c r="A77" s="201" t="s">
        <v>898</v>
      </c>
      <c r="B77" s="200">
        <v>0</v>
      </c>
      <c r="C77" s="200">
        <v>0</v>
      </c>
      <c r="D77" s="200">
        <v>0</v>
      </c>
      <c r="E77" s="200">
        <v>0</v>
      </c>
      <c r="F77" s="200">
        <v>0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0</v>
      </c>
      <c r="Q77" s="200">
        <v>0</v>
      </c>
      <c r="R77" s="200">
        <v>1</v>
      </c>
      <c r="S77" s="200">
        <v>0</v>
      </c>
      <c r="T77" s="200">
        <v>0</v>
      </c>
    </row>
    <row r="78" spans="1:20" x14ac:dyDescent="0.35">
      <c r="A78" s="201" t="s">
        <v>897</v>
      </c>
      <c r="B78" s="200">
        <v>0</v>
      </c>
      <c r="C78" s="200">
        <v>32.973328192143818</v>
      </c>
      <c r="D78" s="200">
        <v>3.4220735366578312</v>
      </c>
      <c r="E78" s="200">
        <v>0</v>
      </c>
      <c r="F78" s="200">
        <v>2482.8689422752068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0</v>
      </c>
      <c r="Q78" s="200">
        <v>32.973328192143818</v>
      </c>
      <c r="R78" s="200">
        <v>1</v>
      </c>
      <c r="S78" s="200">
        <v>23.984091222133831</v>
      </c>
      <c r="T78" s="200">
        <v>56.957419414277659</v>
      </c>
    </row>
    <row r="79" spans="1:20" x14ac:dyDescent="0.35">
      <c r="A79" s="201" t="s">
        <v>896</v>
      </c>
      <c r="B79" s="200">
        <v>0</v>
      </c>
      <c r="C79" s="200">
        <v>3.7157048140127298</v>
      </c>
      <c r="D79" s="200">
        <v>0.45616109795385362</v>
      </c>
      <c r="E79" s="200">
        <v>0</v>
      </c>
      <c r="F79" s="200">
        <v>11.160387038796539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0</v>
      </c>
      <c r="Q79" s="200">
        <v>3.7157048140127298</v>
      </c>
      <c r="R79" s="200">
        <v>1</v>
      </c>
      <c r="S79" s="200">
        <v>0</v>
      </c>
      <c r="T79" s="200">
        <v>3.7157048140127298</v>
      </c>
    </row>
    <row r="80" spans="1:20" x14ac:dyDescent="0.35">
      <c r="A80" s="201" t="s">
        <v>895</v>
      </c>
      <c r="B80" s="200">
        <v>0</v>
      </c>
      <c r="C80" s="200">
        <v>51.149113832040207</v>
      </c>
      <c r="D80" s="200">
        <v>6.3782781830528599</v>
      </c>
      <c r="E80" s="200">
        <v>0</v>
      </c>
      <c r="F80" s="200">
        <v>251.0026013967279</v>
      </c>
      <c r="G80" s="200">
        <v>0</v>
      </c>
      <c r="H80" s="200">
        <v>1</v>
      </c>
      <c r="I80" s="200">
        <v>1</v>
      </c>
      <c r="J80" s="200">
        <v>1</v>
      </c>
      <c r="K80" s="200">
        <v>1</v>
      </c>
      <c r="L80" s="200">
        <v>0</v>
      </c>
      <c r="M80" s="200">
        <v>0</v>
      </c>
      <c r="N80" s="200">
        <v>0</v>
      </c>
      <c r="O80" s="200">
        <v>0</v>
      </c>
      <c r="P80" s="200">
        <v>0</v>
      </c>
      <c r="Q80" s="200">
        <v>51.149113832040207</v>
      </c>
      <c r="R80" s="200">
        <v>1</v>
      </c>
      <c r="S80" s="200">
        <v>3.8283952497947769</v>
      </c>
      <c r="T80" s="200">
        <v>54.977509081834988</v>
      </c>
    </row>
    <row r="81" spans="1:20" x14ac:dyDescent="0.35">
      <c r="A81" s="201" t="s">
        <v>894</v>
      </c>
      <c r="B81" s="200">
        <v>12344.202589913621</v>
      </c>
      <c r="C81" s="200">
        <v>0</v>
      </c>
      <c r="D81" s="200">
        <v>78.163337980055687</v>
      </c>
      <c r="E81" s="200">
        <v>558746.94918172539</v>
      </c>
      <c r="F81" s="200">
        <v>0</v>
      </c>
      <c r="G81" s="200">
        <v>0</v>
      </c>
      <c r="H81" s="200">
        <v>1</v>
      </c>
      <c r="I81" s="200">
        <v>1</v>
      </c>
      <c r="J81" s="200">
        <v>1</v>
      </c>
      <c r="K81" s="200">
        <v>1</v>
      </c>
      <c r="L81" s="200">
        <v>0</v>
      </c>
      <c r="M81" s="200">
        <v>0</v>
      </c>
      <c r="N81" s="200">
        <v>0</v>
      </c>
      <c r="O81" s="200">
        <v>0</v>
      </c>
      <c r="P81" s="200">
        <v>12344.202589913621</v>
      </c>
      <c r="Q81" s="200">
        <v>0</v>
      </c>
      <c r="R81" s="200">
        <v>1</v>
      </c>
      <c r="S81" s="200">
        <v>15249.19428498717</v>
      </c>
      <c r="T81" s="200">
        <v>2904.9916950735578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143DF4-6F8E-4D3C-BC46-35B9B4650731}">
  <dimension ref="A1:Y81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965</v>
      </c>
    </row>
    <row r="6" spans="1:25" x14ac:dyDescent="0.35">
      <c r="A6" s="201" t="s">
        <v>873</v>
      </c>
      <c r="B6" s="200" t="s">
        <v>964</v>
      </c>
    </row>
    <row r="7" spans="1:25" x14ac:dyDescent="0.35">
      <c r="A7" s="201" t="s">
        <v>872</v>
      </c>
      <c r="B7" s="200">
        <v>16602</v>
      </c>
    </row>
    <row r="8" spans="1:25" x14ac:dyDescent="0.35">
      <c r="A8" s="201" t="s">
        <v>871</v>
      </c>
      <c r="B8" s="200">
        <v>8577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963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933</v>
      </c>
    </row>
    <row r="15" spans="1:25" s="202" customFormat="1" ht="50" customHeight="1" x14ac:dyDescent="0.35">
      <c r="A15" s="202" t="s">
        <v>4</v>
      </c>
      <c r="B15" s="202" t="s">
        <v>961</v>
      </c>
      <c r="C15" s="202" t="s">
        <v>960</v>
      </c>
      <c r="D15" s="202" t="s">
        <v>164</v>
      </c>
      <c r="E15" s="202" t="s">
        <v>287</v>
      </c>
      <c r="F15" s="202" t="s">
        <v>289</v>
      </c>
      <c r="G15" s="202" t="s">
        <v>977</v>
      </c>
      <c r="H15" s="202" t="s">
        <v>976</v>
      </c>
      <c r="I15" s="202" t="s">
        <v>975</v>
      </c>
      <c r="J15" s="202" t="s">
        <v>974</v>
      </c>
      <c r="K15" s="202" t="s">
        <v>973</v>
      </c>
      <c r="L15" s="202" t="s">
        <v>972</v>
      </c>
      <c r="M15" s="202" t="s">
        <v>971</v>
      </c>
      <c r="N15" s="202" t="s">
        <v>970</v>
      </c>
      <c r="O15" s="202" t="s">
        <v>969</v>
      </c>
      <c r="P15" s="202" t="s">
        <v>968</v>
      </c>
      <c r="Q15" s="202" t="s">
        <v>967</v>
      </c>
      <c r="R15" s="202" t="s">
        <v>966</v>
      </c>
      <c r="S15" s="202" t="s">
        <v>961</v>
      </c>
      <c r="T15" s="202" t="s">
        <v>960</v>
      </c>
      <c r="U15" s="202" t="s">
        <v>988</v>
      </c>
      <c r="V15" s="202" t="s">
        <v>987</v>
      </c>
      <c r="W15" s="202" t="s">
        <v>982</v>
      </c>
      <c r="X15" s="202" t="s">
        <v>985</v>
      </c>
      <c r="Y15" s="202" t="s">
        <v>980</v>
      </c>
    </row>
    <row r="16" spans="1:25" x14ac:dyDescent="0.35">
      <c r="A16" s="201" t="s">
        <v>478</v>
      </c>
      <c r="B16" s="200">
        <v>16209.063581137199</v>
      </c>
      <c r="C16" s="200">
        <v>0</v>
      </c>
      <c r="D16" s="200">
        <v>0</v>
      </c>
      <c r="E16" s="200">
        <v>0</v>
      </c>
      <c r="F16" s="200">
        <v>0</v>
      </c>
      <c r="G16" s="200">
        <v>109248.21876261941</v>
      </c>
      <c r="H16" s="200">
        <v>1</v>
      </c>
      <c r="I16" s="200">
        <v>1</v>
      </c>
      <c r="J16" s="200">
        <v>1</v>
      </c>
      <c r="K16" s="200">
        <v>1</v>
      </c>
      <c r="L16" s="200">
        <v>-15288.990170992991</v>
      </c>
      <c r="M16" s="200">
        <v>1357176.356035579</v>
      </c>
      <c r="N16" s="200">
        <v>1467344.648208342</v>
      </c>
      <c r="O16" s="200">
        <v>110168.29217276401</v>
      </c>
      <c r="P16" s="200">
        <v>145723.82751314511</v>
      </c>
      <c r="Q16" s="200">
        <v>129514.7639320079</v>
      </c>
      <c r="R16" s="200">
        <v>1</v>
      </c>
      <c r="S16" s="200">
        <v>693482.78196969861</v>
      </c>
      <c r="T16" s="200">
        <v>677273.71838856139</v>
      </c>
      <c r="U16" s="199">
        <v>397815.59280509962</v>
      </c>
      <c r="V16" s="199">
        <v>260128.30594414641</v>
      </c>
      <c r="W16" s="199">
        <v>369376.52470676578</v>
      </c>
      <c r="X16" s="199">
        <v>21958.738897771389</v>
      </c>
      <c r="Y16" s="199">
        <v>6669.7487267783999</v>
      </c>
    </row>
    <row r="17" spans="1:20" x14ac:dyDescent="0.35">
      <c r="A17" s="201" t="s">
        <v>958</v>
      </c>
      <c r="B17" s="200">
        <v>0</v>
      </c>
      <c r="C17" s="200">
        <v>2135.8891413947331</v>
      </c>
      <c r="D17" s="200">
        <v>46.012080623045698</v>
      </c>
      <c r="E17" s="200">
        <v>0</v>
      </c>
      <c r="F17" s="200">
        <v>3.080981155329547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2135.8891413947331</v>
      </c>
      <c r="R17" s="200">
        <v>1</v>
      </c>
      <c r="S17" s="200">
        <v>3039.7573996865772</v>
      </c>
      <c r="T17" s="200">
        <v>5175.6465410813098</v>
      </c>
    </row>
    <row r="18" spans="1:20" x14ac:dyDescent="0.35">
      <c r="A18" s="201" t="s">
        <v>957</v>
      </c>
      <c r="B18" s="200">
        <v>406.27110463930649</v>
      </c>
      <c r="C18" s="200">
        <v>0</v>
      </c>
      <c r="D18" s="200">
        <v>29.128768293126232</v>
      </c>
      <c r="E18" s="200">
        <v>0.49108527459166318</v>
      </c>
      <c r="F18" s="200">
        <v>0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406.27110463930649</v>
      </c>
      <c r="Q18" s="200">
        <v>0</v>
      </c>
      <c r="R18" s="200">
        <v>1</v>
      </c>
      <c r="S18" s="200">
        <v>2664.7307880238041</v>
      </c>
      <c r="T18" s="200">
        <v>2258.459683384498</v>
      </c>
    </row>
    <row r="19" spans="1:20" x14ac:dyDescent="0.35">
      <c r="A19" s="201" t="s">
        <v>956</v>
      </c>
      <c r="B19" s="200">
        <v>0</v>
      </c>
      <c r="C19" s="200">
        <v>1190.84550447537</v>
      </c>
      <c r="D19" s="200">
        <v>13.01786471751829</v>
      </c>
      <c r="E19" s="200">
        <v>0</v>
      </c>
      <c r="F19" s="200">
        <v>14.21350577081992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1190.84550447537</v>
      </c>
      <c r="R19" s="200">
        <v>1</v>
      </c>
      <c r="S19" s="200">
        <v>333.03861372950593</v>
      </c>
      <c r="T19" s="200">
        <v>1523.8841182048759</v>
      </c>
    </row>
    <row r="20" spans="1:20" x14ac:dyDescent="0.35">
      <c r="A20" s="201" t="s">
        <v>955</v>
      </c>
      <c r="B20" s="200">
        <v>0</v>
      </c>
      <c r="C20" s="200">
        <v>1772.6677835239479</v>
      </c>
      <c r="D20" s="200">
        <v>55.954027217648381</v>
      </c>
      <c r="E20" s="200">
        <v>0</v>
      </c>
      <c r="F20" s="200">
        <v>137.89407699977701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1772.6677835239479</v>
      </c>
      <c r="R20" s="200">
        <v>1</v>
      </c>
      <c r="S20" s="200">
        <v>897.94442952026679</v>
      </c>
      <c r="T20" s="200">
        <v>2670.612213044215</v>
      </c>
    </row>
    <row r="21" spans="1:20" x14ac:dyDescent="0.35">
      <c r="A21" s="201" t="s">
        <v>954</v>
      </c>
      <c r="B21" s="200">
        <v>0</v>
      </c>
      <c r="C21" s="200">
        <v>2.75185181908653</v>
      </c>
      <c r="D21" s="200">
        <v>0.91205141508455323</v>
      </c>
      <c r="E21" s="200">
        <v>0</v>
      </c>
      <c r="F21" s="200">
        <v>0.13537871780280891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2.75185181908653</v>
      </c>
      <c r="R21" s="200">
        <v>1</v>
      </c>
      <c r="S21" s="200">
        <v>0</v>
      </c>
      <c r="T21" s="200">
        <v>2.75185181908653</v>
      </c>
    </row>
    <row r="22" spans="1:20" x14ac:dyDescent="0.35">
      <c r="A22" s="201" t="s">
        <v>953</v>
      </c>
      <c r="B22" s="200">
        <v>0</v>
      </c>
      <c r="C22" s="200">
        <v>25.857179999999129</v>
      </c>
      <c r="D22" s="200">
        <v>3.0928425912301192</v>
      </c>
      <c r="E22" s="200">
        <v>0</v>
      </c>
      <c r="F22" s="200">
        <v>0.76185610086453648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25.857179999999129</v>
      </c>
      <c r="R22" s="200">
        <v>1</v>
      </c>
      <c r="S22" s="200">
        <v>25.442290109706921</v>
      </c>
      <c r="T22" s="200">
        <v>51.29947010970605</v>
      </c>
    </row>
    <row r="23" spans="1:20" x14ac:dyDescent="0.35">
      <c r="A23" s="201" t="s">
        <v>952</v>
      </c>
      <c r="B23" s="200">
        <v>980.76241417542963</v>
      </c>
      <c r="C23" s="200">
        <v>0</v>
      </c>
      <c r="D23" s="200">
        <v>82.738320353180157</v>
      </c>
      <c r="E23" s="200">
        <v>147.42030498226569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980.76241417542963</v>
      </c>
      <c r="Q23" s="200">
        <v>0</v>
      </c>
      <c r="R23" s="200">
        <v>1</v>
      </c>
      <c r="S23" s="200">
        <v>1025.4344283903499</v>
      </c>
      <c r="T23" s="200">
        <v>44.672014214920551</v>
      </c>
    </row>
    <row r="24" spans="1:20" x14ac:dyDescent="0.35">
      <c r="A24" s="201" t="s">
        <v>951</v>
      </c>
      <c r="B24" s="200">
        <v>0</v>
      </c>
      <c r="C24" s="200">
        <v>9.3994877344480283</v>
      </c>
      <c r="D24" s="200">
        <v>0.61963552898548879</v>
      </c>
      <c r="E24" s="200">
        <v>0</v>
      </c>
      <c r="F24" s="200">
        <v>0.24701598663804439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9.3994877344480283</v>
      </c>
      <c r="R24" s="200">
        <v>1</v>
      </c>
      <c r="S24" s="200">
        <v>0</v>
      </c>
      <c r="T24" s="200">
        <v>9.3994877344480283</v>
      </c>
    </row>
    <row r="25" spans="1:20" x14ac:dyDescent="0.35">
      <c r="A25" s="201" t="s">
        <v>950</v>
      </c>
      <c r="B25" s="200">
        <v>1255.390698612782</v>
      </c>
      <c r="C25" s="200">
        <v>0</v>
      </c>
      <c r="D25" s="200">
        <v>34.460888550115833</v>
      </c>
      <c r="E25" s="200">
        <v>12.38453941988587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1255.390698612782</v>
      </c>
      <c r="Q25" s="200">
        <v>0</v>
      </c>
      <c r="R25" s="200">
        <v>1</v>
      </c>
      <c r="S25" s="200">
        <v>1886.9664448012461</v>
      </c>
      <c r="T25" s="200">
        <v>631.57574618846468</v>
      </c>
    </row>
    <row r="26" spans="1:20" x14ac:dyDescent="0.35">
      <c r="A26" s="201" t="s">
        <v>949</v>
      </c>
      <c r="B26" s="200">
        <v>0</v>
      </c>
      <c r="C26" s="200">
        <v>0</v>
      </c>
      <c r="D26" s="200">
        <v>0</v>
      </c>
      <c r="E26" s="200">
        <v>0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0</v>
      </c>
      <c r="R26" s="200">
        <v>1</v>
      </c>
      <c r="S26" s="200">
        <v>0</v>
      </c>
      <c r="T26" s="200">
        <v>0</v>
      </c>
    </row>
    <row r="27" spans="1:20" x14ac:dyDescent="0.35">
      <c r="A27" s="201" t="s">
        <v>948</v>
      </c>
      <c r="B27" s="200">
        <v>441.85293316053333</v>
      </c>
      <c r="C27" s="200">
        <v>0</v>
      </c>
      <c r="D27" s="200">
        <v>25.51291308394778</v>
      </c>
      <c r="E27" s="200">
        <v>32.972021405261167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441.85293316053333</v>
      </c>
      <c r="Q27" s="200">
        <v>0</v>
      </c>
      <c r="R27" s="200">
        <v>1</v>
      </c>
      <c r="S27" s="200">
        <v>883.22064954246184</v>
      </c>
      <c r="T27" s="200">
        <v>441.36771638192852</v>
      </c>
    </row>
    <row r="28" spans="1:20" x14ac:dyDescent="0.35">
      <c r="A28" s="201" t="s">
        <v>947</v>
      </c>
      <c r="B28" s="200">
        <v>0</v>
      </c>
      <c r="C28" s="200">
        <v>0</v>
      </c>
      <c r="D28" s="200">
        <v>0</v>
      </c>
      <c r="E28" s="200">
        <v>0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0</v>
      </c>
      <c r="R28" s="200">
        <v>1</v>
      </c>
      <c r="S28" s="200">
        <v>0</v>
      </c>
      <c r="T28" s="200">
        <v>0</v>
      </c>
    </row>
    <row r="29" spans="1:20" x14ac:dyDescent="0.35">
      <c r="A29" s="201" t="s">
        <v>946</v>
      </c>
      <c r="B29" s="200">
        <v>0</v>
      </c>
      <c r="C29" s="200">
        <v>390.30235675322967</v>
      </c>
      <c r="D29" s="200">
        <v>55.753047772496032</v>
      </c>
      <c r="E29" s="200">
        <v>0</v>
      </c>
      <c r="F29" s="200">
        <v>13.397124358369179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390.30235675322967</v>
      </c>
      <c r="R29" s="200">
        <v>1</v>
      </c>
      <c r="S29" s="200">
        <v>32.776538520844717</v>
      </c>
      <c r="T29" s="200">
        <v>423.0788952740744</v>
      </c>
    </row>
    <row r="30" spans="1:20" x14ac:dyDescent="0.35">
      <c r="A30" s="201" t="s">
        <v>945</v>
      </c>
      <c r="B30" s="200">
        <v>0</v>
      </c>
      <c r="C30" s="200">
        <v>0</v>
      </c>
      <c r="D30" s="200">
        <v>0</v>
      </c>
      <c r="E30" s="200">
        <v>0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0</v>
      </c>
      <c r="R30" s="200">
        <v>1</v>
      </c>
      <c r="S30" s="200">
        <v>0</v>
      </c>
      <c r="T30" s="200">
        <v>0</v>
      </c>
    </row>
    <row r="31" spans="1:20" x14ac:dyDescent="0.35">
      <c r="A31" s="201" t="s">
        <v>944</v>
      </c>
      <c r="B31" s="200">
        <v>0</v>
      </c>
      <c r="C31" s="200">
        <v>43901.513210033707</v>
      </c>
      <c r="D31" s="200">
        <v>110.8667611497095</v>
      </c>
      <c r="E31" s="200">
        <v>0</v>
      </c>
      <c r="F31" s="200">
        <v>4112.3485769968111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</v>
      </c>
      <c r="Q31" s="200">
        <v>43901.513210033707</v>
      </c>
      <c r="R31" s="200">
        <v>1</v>
      </c>
      <c r="S31" s="200">
        <v>138933.14298580901</v>
      </c>
      <c r="T31" s="200">
        <v>182834.65619584269</v>
      </c>
    </row>
    <row r="32" spans="1:20" x14ac:dyDescent="0.35">
      <c r="A32" s="201" t="s">
        <v>943</v>
      </c>
      <c r="B32" s="200">
        <v>69797.541526060435</v>
      </c>
      <c r="C32" s="200">
        <v>0</v>
      </c>
      <c r="D32" s="200">
        <v>138.4088960688922</v>
      </c>
      <c r="E32" s="200">
        <v>664.30271195462603</v>
      </c>
      <c r="F32" s="200">
        <v>0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69797.541526060435</v>
      </c>
      <c r="Q32" s="200">
        <v>0</v>
      </c>
      <c r="R32" s="200">
        <v>1</v>
      </c>
      <c r="S32" s="200">
        <v>219688.65344460469</v>
      </c>
      <c r="T32" s="200">
        <v>149891.11191854431</v>
      </c>
    </row>
    <row r="33" spans="1:20" x14ac:dyDescent="0.35">
      <c r="A33" s="201" t="s">
        <v>942</v>
      </c>
      <c r="B33" s="200">
        <v>0</v>
      </c>
      <c r="C33" s="200">
        <v>285.02845626069558</v>
      </c>
      <c r="D33" s="200">
        <v>114.1563156901601</v>
      </c>
      <c r="E33" s="200">
        <v>0</v>
      </c>
      <c r="F33" s="200">
        <v>17.57618243826014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</v>
      </c>
      <c r="Q33" s="200">
        <v>285.02845626069558</v>
      </c>
      <c r="R33" s="200">
        <v>1</v>
      </c>
      <c r="S33" s="200">
        <v>38.837040854152782</v>
      </c>
      <c r="T33" s="200">
        <v>323.86549711484838</v>
      </c>
    </row>
    <row r="34" spans="1:20" x14ac:dyDescent="0.35">
      <c r="A34" s="201" t="s">
        <v>941</v>
      </c>
      <c r="B34" s="200">
        <v>0</v>
      </c>
      <c r="C34" s="200">
        <v>7189.4193082497131</v>
      </c>
      <c r="D34" s="200">
        <v>158.78934853030071</v>
      </c>
      <c r="E34" s="200">
        <v>0</v>
      </c>
      <c r="F34" s="200">
        <v>70.042947945585965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7189.4193082497131</v>
      </c>
      <c r="R34" s="200">
        <v>1</v>
      </c>
      <c r="S34" s="200">
        <v>7610.4873899807972</v>
      </c>
      <c r="T34" s="200">
        <v>14799.90669823051</v>
      </c>
    </row>
    <row r="35" spans="1:20" x14ac:dyDescent="0.35">
      <c r="A35" s="201" t="s">
        <v>940</v>
      </c>
      <c r="B35" s="200">
        <v>0</v>
      </c>
      <c r="C35" s="200">
        <v>22134.127396365238</v>
      </c>
      <c r="D35" s="200">
        <v>111.0876390264734</v>
      </c>
      <c r="E35" s="200">
        <v>0</v>
      </c>
      <c r="F35" s="200">
        <v>465.99691290779668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0</v>
      </c>
      <c r="Q35" s="200">
        <v>22134.127396365238</v>
      </c>
      <c r="R35" s="200">
        <v>1</v>
      </c>
      <c r="S35" s="200">
        <v>14361.521367283331</v>
      </c>
      <c r="T35" s="200">
        <v>36495.648763648569</v>
      </c>
    </row>
    <row r="36" spans="1:20" x14ac:dyDescent="0.35">
      <c r="A36" s="201" t="s">
        <v>939</v>
      </c>
      <c r="B36" s="200">
        <v>4229.1889205717371</v>
      </c>
      <c r="C36" s="200">
        <v>0</v>
      </c>
      <c r="D36" s="200">
        <v>35.000396633241472</v>
      </c>
      <c r="E36" s="200">
        <v>58.832474129512732</v>
      </c>
      <c r="F36" s="200">
        <v>0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4229.1889205717371</v>
      </c>
      <c r="Q36" s="200">
        <v>0</v>
      </c>
      <c r="R36" s="200">
        <v>1</v>
      </c>
      <c r="S36" s="200">
        <v>6847.0368848407597</v>
      </c>
      <c r="T36" s="200">
        <v>2617.8479642690231</v>
      </c>
    </row>
    <row r="37" spans="1:20" x14ac:dyDescent="0.35">
      <c r="A37" s="201" t="s">
        <v>938</v>
      </c>
      <c r="B37" s="200">
        <v>7415.3972781285192</v>
      </c>
      <c r="C37" s="200">
        <v>0</v>
      </c>
      <c r="D37" s="200">
        <v>37.356750741753437</v>
      </c>
      <c r="E37" s="200">
        <v>79.619963661077165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7415.3972781285192</v>
      </c>
      <c r="Q37" s="200">
        <v>0</v>
      </c>
      <c r="R37" s="200">
        <v>1</v>
      </c>
      <c r="S37" s="200">
        <v>9706.1493455355285</v>
      </c>
      <c r="T37" s="200">
        <v>2290.7520674070088</v>
      </c>
    </row>
    <row r="38" spans="1:20" x14ac:dyDescent="0.35">
      <c r="A38" s="201" t="s">
        <v>937</v>
      </c>
      <c r="B38" s="200">
        <v>0</v>
      </c>
      <c r="C38" s="200">
        <v>25169.119702193031</v>
      </c>
      <c r="D38" s="200">
        <v>133.48140668133971</v>
      </c>
      <c r="E38" s="200">
        <v>0</v>
      </c>
      <c r="F38" s="200">
        <v>2163.9904663305779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25169.119702193031</v>
      </c>
      <c r="R38" s="200">
        <v>1</v>
      </c>
      <c r="S38" s="200">
        <v>27751.09104226172</v>
      </c>
      <c r="T38" s="200">
        <v>52920.210744454751</v>
      </c>
    </row>
    <row r="39" spans="1:20" x14ac:dyDescent="0.35">
      <c r="A39" s="201" t="s">
        <v>936</v>
      </c>
      <c r="B39" s="200">
        <v>11037.24505841143</v>
      </c>
      <c r="C39" s="200">
        <v>0</v>
      </c>
      <c r="D39" s="200">
        <v>85.284139009613938</v>
      </c>
      <c r="E39" s="200">
        <v>276.30999182139368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11037.24505841143</v>
      </c>
      <c r="Q39" s="200">
        <v>0</v>
      </c>
      <c r="R39" s="200">
        <v>1</v>
      </c>
      <c r="S39" s="200">
        <v>15408.814685102439</v>
      </c>
      <c r="T39" s="200">
        <v>4371.569626691009</v>
      </c>
    </row>
    <row r="40" spans="1:20" x14ac:dyDescent="0.35">
      <c r="A40" s="201" t="s">
        <v>935</v>
      </c>
      <c r="B40" s="200">
        <v>0</v>
      </c>
      <c r="C40" s="200">
        <v>7696.8286078412202</v>
      </c>
      <c r="D40" s="200">
        <v>123.9379394910341</v>
      </c>
      <c r="E40" s="200">
        <v>0</v>
      </c>
      <c r="F40" s="200">
        <v>1450.7637045168519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7696.8286078412202</v>
      </c>
      <c r="R40" s="200">
        <v>1</v>
      </c>
      <c r="S40" s="200">
        <v>21069.78015662315</v>
      </c>
      <c r="T40" s="200">
        <v>28766.60876446437</v>
      </c>
    </row>
    <row r="41" spans="1:20" x14ac:dyDescent="0.35">
      <c r="A41" s="201" t="s">
        <v>934</v>
      </c>
      <c r="B41" s="200">
        <v>2687.1609149946289</v>
      </c>
      <c r="C41" s="200">
        <v>0</v>
      </c>
      <c r="D41" s="200">
        <v>97.504504483311067</v>
      </c>
      <c r="E41" s="200">
        <v>73.778905542769564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2687.1609149946289</v>
      </c>
      <c r="Q41" s="200">
        <v>0</v>
      </c>
      <c r="R41" s="200">
        <v>1</v>
      </c>
      <c r="S41" s="200">
        <v>3310.4977944585289</v>
      </c>
      <c r="T41" s="200">
        <v>623.33687946390069</v>
      </c>
    </row>
    <row r="42" spans="1:20" x14ac:dyDescent="0.35">
      <c r="A42" s="201" t="s">
        <v>933</v>
      </c>
      <c r="B42" s="200">
        <v>0</v>
      </c>
      <c r="C42" s="200">
        <v>0</v>
      </c>
      <c r="D42" s="200">
        <v>0</v>
      </c>
      <c r="E42" s="200">
        <v>0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0</v>
      </c>
      <c r="R42" s="200">
        <v>1</v>
      </c>
      <c r="S42" s="200">
        <v>0</v>
      </c>
      <c r="T42" s="200">
        <v>0</v>
      </c>
    </row>
    <row r="43" spans="1:20" x14ac:dyDescent="0.35">
      <c r="A43" s="201" t="s">
        <v>932</v>
      </c>
      <c r="B43" s="200">
        <v>0</v>
      </c>
      <c r="C43" s="200">
        <v>2580.645953710592</v>
      </c>
      <c r="D43" s="200">
        <v>9.3990017283236131</v>
      </c>
      <c r="E43" s="200">
        <v>0</v>
      </c>
      <c r="F43" s="200">
        <v>138.17810793070811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2580.645953710592</v>
      </c>
      <c r="R43" s="200">
        <v>1</v>
      </c>
      <c r="S43" s="200">
        <v>61.461637827797787</v>
      </c>
      <c r="T43" s="200">
        <v>2642.107591538389</v>
      </c>
    </row>
    <row r="44" spans="1:20" x14ac:dyDescent="0.35">
      <c r="A44" s="201" t="s">
        <v>931</v>
      </c>
      <c r="B44" s="200">
        <v>0</v>
      </c>
      <c r="C44" s="200">
        <v>168.69068440148541</v>
      </c>
      <c r="D44" s="200">
        <v>21.29917473812073</v>
      </c>
      <c r="E44" s="200">
        <v>0</v>
      </c>
      <c r="F44" s="200">
        <v>16.921995185977199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168.69068440148541</v>
      </c>
      <c r="R44" s="200">
        <v>1</v>
      </c>
      <c r="S44" s="200">
        <v>421.00398436163118</v>
      </c>
      <c r="T44" s="200">
        <v>589.69466876311662</v>
      </c>
    </row>
    <row r="45" spans="1:20" x14ac:dyDescent="0.35">
      <c r="A45" s="201" t="s">
        <v>930</v>
      </c>
      <c r="B45" s="200">
        <v>0</v>
      </c>
      <c r="C45" s="200">
        <v>1080.7135402676829</v>
      </c>
      <c r="D45" s="200">
        <v>134.25341631273449</v>
      </c>
      <c r="E45" s="200">
        <v>0</v>
      </c>
      <c r="F45" s="200">
        <v>22.57541676480804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1080.7135402676829</v>
      </c>
      <c r="R45" s="200">
        <v>1</v>
      </c>
      <c r="S45" s="200">
        <v>344.77376051153863</v>
      </c>
      <c r="T45" s="200">
        <v>1425.487300779221</v>
      </c>
    </row>
    <row r="46" spans="1:20" x14ac:dyDescent="0.35">
      <c r="A46" s="201" t="s">
        <v>929</v>
      </c>
      <c r="B46" s="200">
        <v>0</v>
      </c>
      <c r="C46" s="200">
        <v>3964.4785889741529</v>
      </c>
      <c r="D46" s="200">
        <v>107.1926398585011</v>
      </c>
      <c r="E46" s="200">
        <v>0</v>
      </c>
      <c r="F46" s="200">
        <v>106.8676832020266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0</v>
      </c>
      <c r="Q46" s="200">
        <v>3964.4785889741529</v>
      </c>
      <c r="R46" s="200">
        <v>1</v>
      </c>
      <c r="S46" s="200">
        <v>1989.365937922189</v>
      </c>
      <c r="T46" s="200">
        <v>5953.8445268963424</v>
      </c>
    </row>
    <row r="47" spans="1:20" x14ac:dyDescent="0.35">
      <c r="A47" s="201" t="s">
        <v>928</v>
      </c>
      <c r="B47" s="200">
        <v>1185.093592035279</v>
      </c>
      <c r="C47" s="200">
        <v>0</v>
      </c>
      <c r="D47" s="200">
        <v>65.950443995313009</v>
      </c>
      <c r="E47" s="200">
        <v>46.026047211574408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1185.093592035279</v>
      </c>
      <c r="Q47" s="200">
        <v>0</v>
      </c>
      <c r="R47" s="200">
        <v>1</v>
      </c>
      <c r="S47" s="200">
        <v>2534.6304351957751</v>
      </c>
      <c r="T47" s="200">
        <v>1349.5368431604959</v>
      </c>
    </row>
    <row r="48" spans="1:20" x14ac:dyDescent="0.35">
      <c r="A48" s="201" t="s">
        <v>927</v>
      </c>
      <c r="B48" s="200">
        <v>0</v>
      </c>
      <c r="C48" s="200">
        <v>1027.1561062318769</v>
      </c>
      <c r="D48" s="200">
        <v>51.817261690395981</v>
      </c>
      <c r="E48" s="200">
        <v>0</v>
      </c>
      <c r="F48" s="200">
        <v>128.0316745519109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1027.1561062318769</v>
      </c>
      <c r="R48" s="200">
        <v>1</v>
      </c>
      <c r="S48" s="200">
        <v>4203.6771429470336</v>
      </c>
      <c r="T48" s="200">
        <v>5230.8332491789106</v>
      </c>
    </row>
    <row r="49" spans="1:20" x14ac:dyDescent="0.35">
      <c r="A49" s="201" t="s">
        <v>926</v>
      </c>
      <c r="B49" s="200">
        <v>0</v>
      </c>
      <c r="C49" s="200">
        <v>378.21330578340428</v>
      </c>
      <c r="D49" s="200">
        <v>3.0421314915213058</v>
      </c>
      <c r="E49" s="200">
        <v>0</v>
      </c>
      <c r="F49" s="200">
        <v>77.503247894342053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378.21330578340428</v>
      </c>
      <c r="R49" s="200">
        <v>1</v>
      </c>
      <c r="S49" s="200">
        <v>39.121768727394887</v>
      </c>
      <c r="T49" s="200">
        <v>417.33507451079919</v>
      </c>
    </row>
    <row r="50" spans="1:20" x14ac:dyDescent="0.35">
      <c r="A50" s="201" t="s">
        <v>925</v>
      </c>
      <c r="B50" s="200">
        <v>0</v>
      </c>
      <c r="C50" s="200">
        <v>1056.5070826672879</v>
      </c>
      <c r="D50" s="200">
        <v>119.1277013664498</v>
      </c>
      <c r="E50" s="200">
        <v>0</v>
      </c>
      <c r="F50" s="200">
        <v>247.68611963688019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1056.5070826672879</v>
      </c>
      <c r="R50" s="200">
        <v>1</v>
      </c>
      <c r="S50" s="200">
        <v>6640.7860246645087</v>
      </c>
      <c r="T50" s="200">
        <v>7697.2931073317968</v>
      </c>
    </row>
    <row r="51" spans="1:20" x14ac:dyDescent="0.35">
      <c r="A51" s="201" t="s">
        <v>924</v>
      </c>
      <c r="B51" s="200">
        <v>371.66807384449157</v>
      </c>
      <c r="C51" s="200">
        <v>0</v>
      </c>
      <c r="D51" s="200">
        <v>8.5214153980124028</v>
      </c>
      <c r="E51" s="200">
        <v>10.56513722595559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371.66807384449157</v>
      </c>
      <c r="Q51" s="200">
        <v>0</v>
      </c>
      <c r="R51" s="200">
        <v>1</v>
      </c>
      <c r="S51" s="200">
        <v>501.73184901656538</v>
      </c>
      <c r="T51" s="200">
        <v>130.0637751720738</v>
      </c>
    </row>
    <row r="52" spans="1:20" x14ac:dyDescent="0.35">
      <c r="A52" s="201" t="s">
        <v>923</v>
      </c>
      <c r="B52" s="200">
        <v>9356.3159663949682</v>
      </c>
      <c r="C52" s="200">
        <v>0</v>
      </c>
      <c r="D52" s="200">
        <v>180.266678132614</v>
      </c>
      <c r="E52" s="200">
        <v>531.26467556326361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9356.3159663949682</v>
      </c>
      <c r="Q52" s="200">
        <v>0</v>
      </c>
      <c r="R52" s="200">
        <v>1</v>
      </c>
      <c r="S52" s="200">
        <v>21398.93729559362</v>
      </c>
      <c r="T52" s="200">
        <v>12042.62132919865</v>
      </c>
    </row>
    <row r="53" spans="1:20" x14ac:dyDescent="0.35">
      <c r="A53" s="201" t="s">
        <v>922</v>
      </c>
      <c r="B53" s="200">
        <v>674.23436240193428</v>
      </c>
      <c r="C53" s="200">
        <v>0</v>
      </c>
      <c r="D53" s="200">
        <v>59.401705887281629</v>
      </c>
      <c r="E53" s="200">
        <v>75.956139702623545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674.23436240193428</v>
      </c>
      <c r="Q53" s="200">
        <v>0</v>
      </c>
      <c r="R53" s="200">
        <v>1</v>
      </c>
      <c r="S53" s="200">
        <v>2432.379561109914</v>
      </c>
      <c r="T53" s="200">
        <v>1758.145198707979</v>
      </c>
    </row>
    <row r="54" spans="1:20" x14ac:dyDescent="0.35">
      <c r="A54" s="201" t="s">
        <v>921</v>
      </c>
      <c r="B54" s="200">
        <v>1134.4513888460519</v>
      </c>
      <c r="C54" s="200">
        <v>0</v>
      </c>
      <c r="D54" s="200">
        <v>96.322031181492179</v>
      </c>
      <c r="E54" s="200">
        <v>68.022930437471061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1134.4513888460519</v>
      </c>
      <c r="Q54" s="200">
        <v>0</v>
      </c>
      <c r="R54" s="200">
        <v>1</v>
      </c>
      <c r="S54" s="200">
        <v>3251.6598471971761</v>
      </c>
      <c r="T54" s="200">
        <v>2117.2084583511232</v>
      </c>
    </row>
    <row r="55" spans="1:20" x14ac:dyDescent="0.35">
      <c r="A55" s="201" t="s">
        <v>920</v>
      </c>
      <c r="B55" s="200">
        <v>657.89710951466805</v>
      </c>
      <c r="C55" s="200">
        <v>0</v>
      </c>
      <c r="D55" s="200">
        <v>15.40450691481902</v>
      </c>
      <c r="E55" s="200">
        <v>32.439995195823727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657.89710951466805</v>
      </c>
      <c r="Q55" s="200">
        <v>0</v>
      </c>
      <c r="R55" s="200">
        <v>1</v>
      </c>
      <c r="S55" s="200">
        <v>1020.1103075337149</v>
      </c>
      <c r="T55" s="200">
        <v>362.21319801904667</v>
      </c>
    </row>
    <row r="56" spans="1:20" x14ac:dyDescent="0.35">
      <c r="A56" s="201" t="s">
        <v>919</v>
      </c>
      <c r="B56" s="200">
        <v>0</v>
      </c>
      <c r="C56" s="200">
        <v>691.10605434984791</v>
      </c>
      <c r="D56" s="200">
        <v>88.866583243744856</v>
      </c>
      <c r="E56" s="200">
        <v>0</v>
      </c>
      <c r="F56" s="200">
        <v>40.792084733158241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691.10605434984791</v>
      </c>
      <c r="R56" s="200">
        <v>1</v>
      </c>
      <c r="S56" s="200">
        <v>5181.2034024584054</v>
      </c>
      <c r="T56" s="200">
        <v>5872.3094568082524</v>
      </c>
    </row>
    <row r="57" spans="1:20" x14ac:dyDescent="0.35">
      <c r="A57" s="201" t="s">
        <v>918</v>
      </c>
      <c r="B57" s="200">
        <v>735.55371932743424</v>
      </c>
      <c r="C57" s="200">
        <v>0</v>
      </c>
      <c r="D57" s="200">
        <v>21.30768450343167</v>
      </c>
      <c r="E57" s="200">
        <v>98.096873440805936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735.55371932743424</v>
      </c>
      <c r="Q57" s="200">
        <v>0</v>
      </c>
      <c r="R57" s="200">
        <v>1</v>
      </c>
      <c r="S57" s="200">
        <v>1043.097237405723</v>
      </c>
      <c r="T57" s="200">
        <v>307.54351807828903</v>
      </c>
    </row>
    <row r="58" spans="1:20" x14ac:dyDescent="0.35">
      <c r="A58" s="201" t="s">
        <v>917</v>
      </c>
      <c r="B58" s="200">
        <v>0</v>
      </c>
      <c r="C58" s="200">
        <v>275.92292027856348</v>
      </c>
      <c r="D58" s="200">
        <v>16.486496159503599</v>
      </c>
      <c r="E58" s="200">
        <v>0</v>
      </c>
      <c r="F58" s="200">
        <v>105.0598539423641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275.92292027856348</v>
      </c>
      <c r="R58" s="200">
        <v>1</v>
      </c>
      <c r="S58" s="200">
        <v>590.27295987021887</v>
      </c>
      <c r="T58" s="200">
        <v>866.19588014878241</v>
      </c>
    </row>
    <row r="59" spans="1:20" x14ac:dyDescent="0.35">
      <c r="A59" s="201" t="s">
        <v>916</v>
      </c>
      <c r="B59" s="200">
        <v>4702.9435966368383</v>
      </c>
      <c r="C59" s="200">
        <v>0</v>
      </c>
      <c r="D59" s="200">
        <v>205.15126126702401</v>
      </c>
      <c r="E59" s="200">
        <v>756.3557189843084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4702.9435966368383</v>
      </c>
      <c r="Q59" s="200">
        <v>0</v>
      </c>
      <c r="R59" s="200">
        <v>1</v>
      </c>
      <c r="S59" s="200">
        <v>17326.017563897261</v>
      </c>
      <c r="T59" s="200">
        <v>12623.07396726042</v>
      </c>
    </row>
    <row r="60" spans="1:20" x14ac:dyDescent="0.35">
      <c r="A60" s="201" t="s">
        <v>915</v>
      </c>
      <c r="B60" s="200">
        <v>227.50672922156431</v>
      </c>
      <c r="C60" s="200">
        <v>0</v>
      </c>
      <c r="D60" s="200">
        <v>3.5831505251770221</v>
      </c>
      <c r="E60" s="200">
        <v>68.423844224449397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227.50672922156431</v>
      </c>
      <c r="Q60" s="200">
        <v>0</v>
      </c>
      <c r="R60" s="200">
        <v>1</v>
      </c>
      <c r="S60" s="200">
        <v>227.50672922156431</v>
      </c>
      <c r="T60" s="200">
        <v>0</v>
      </c>
    </row>
    <row r="61" spans="1:20" x14ac:dyDescent="0.35">
      <c r="A61" s="201" t="s">
        <v>914</v>
      </c>
      <c r="B61" s="200">
        <v>0</v>
      </c>
      <c r="C61" s="200">
        <v>0</v>
      </c>
      <c r="D61" s="200">
        <v>0</v>
      </c>
      <c r="E61" s="200">
        <v>0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0</v>
      </c>
      <c r="R61" s="200">
        <v>1</v>
      </c>
      <c r="S61" s="200">
        <v>0</v>
      </c>
      <c r="T61" s="200">
        <v>0</v>
      </c>
    </row>
    <row r="62" spans="1:20" x14ac:dyDescent="0.35">
      <c r="A62" s="201" t="s">
        <v>913</v>
      </c>
      <c r="B62" s="200">
        <v>0</v>
      </c>
      <c r="C62" s="200">
        <v>0</v>
      </c>
      <c r="D62" s="200">
        <v>0</v>
      </c>
      <c r="E62" s="200">
        <v>0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0</v>
      </c>
      <c r="R62" s="200">
        <v>1</v>
      </c>
      <c r="S62" s="200">
        <v>0</v>
      </c>
      <c r="T62" s="200">
        <v>0</v>
      </c>
    </row>
    <row r="63" spans="1:20" x14ac:dyDescent="0.35">
      <c r="A63" s="201" t="s">
        <v>912</v>
      </c>
      <c r="B63" s="200">
        <v>0</v>
      </c>
      <c r="C63" s="200">
        <v>4482.1863363349976</v>
      </c>
      <c r="D63" s="200">
        <v>170.30068333751149</v>
      </c>
      <c r="E63" s="200">
        <v>0</v>
      </c>
      <c r="F63" s="200">
        <v>138.31334445554569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4482.1863363349976</v>
      </c>
      <c r="R63" s="200">
        <v>1</v>
      </c>
      <c r="S63" s="200">
        <v>564.68880121842494</v>
      </c>
      <c r="T63" s="200">
        <v>5046.875137553423</v>
      </c>
    </row>
    <row r="64" spans="1:20" x14ac:dyDescent="0.35">
      <c r="A64" s="201" t="s">
        <v>911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910</v>
      </c>
      <c r="B65" s="200">
        <v>788.54038414367824</v>
      </c>
      <c r="C65" s="200">
        <v>0</v>
      </c>
      <c r="D65" s="200">
        <v>604.08569123978305</v>
      </c>
      <c r="E65" s="200">
        <v>956.31643816000974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788.54038414367824</v>
      </c>
      <c r="Q65" s="200">
        <v>0</v>
      </c>
      <c r="R65" s="200">
        <v>1</v>
      </c>
      <c r="S65" s="200">
        <v>19103.356184740049</v>
      </c>
      <c r="T65" s="200">
        <v>18314.815800596371</v>
      </c>
    </row>
    <row r="66" spans="1:20" x14ac:dyDescent="0.35">
      <c r="A66" s="201" t="s">
        <v>909</v>
      </c>
      <c r="B66" s="200">
        <v>81.467625416433094</v>
      </c>
      <c r="C66" s="200">
        <v>0</v>
      </c>
      <c r="D66" s="200">
        <v>19.3784419859027</v>
      </c>
      <c r="E66" s="200">
        <v>40.010073642587713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81.467625416433094</v>
      </c>
      <c r="Q66" s="200">
        <v>0</v>
      </c>
      <c r="R66" s="200">
        <v>1</v>
      </c>
      <c r="S66" s="200">
        <v>186.92729879902731</v>
      </c>
      <c r="T66" s="200">
        <v>105.4596733825942</v>
      </c>
    </row>
    <row r="67" spans="1:20" x14ac:dyDescent="0.35">
      <c r="A67" s="201" t="s">
        <v>908</v>
      </c>
      <c r="B67" s="200">
        <v>0</v>
      </c>
      <c r="C67" s="200">
        <v>212.99680354344011</v>
      </c>
      <c r="D67" s="200">
        <v>11.462100393281879</v>
      </c>
      <c r="E67" s="200">
        <v>0</v>
      </c>
      <c r="F67" s="200">
        <v>108.86577283031259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212.99680354344011</v>
      </c>
      <c r="R67" s="200">
        <v>1</v>
      </c>
      <c r="S67" s="200">
        <v>29.077913134553938</v>
      </c>
      <c r="T67" s="200">
        <v>242.07471667799399</v>
      </c>
    </row>
    <row r="68" spans="1:20" x14ac:dyDescent="0.35">
      <c r="A68" s="201" t="s">
        <v>907</v>
      </c>
      <c r="B68" s="200">
        <v>0</v>
      </c>
      <c r="C68" s="200">
        <v>731.22234998130898</v>
      </c>
      <c r="D68" s="200">
        <v>262.99911295256283</v>
      </c>
      <c r="E68" s="200">
        <v>0</v>
      </c>
      <c r="F68" s="200">
        <v>470.56398286278329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731.22234998130898</v>
      </c>
      <c r="R68" s="200">
        <v>1</v>
      </c>
      <c r="S68" s="200">
        <v>3725.0157536381321</v>
      </c>
      <c r="T68" s="200">
        <v>4456.2381036194411</v>
      </c>
    </row>
    <row r="69" spans="1:20" x14ac:dyDescent="0.35">
      <c r="A69" s="201" t="s">
        <v>906</v>
      </c>
      <c r="B69" s="200">
        <v>15.876913122616291</v>
      </c>
      <c r="C69" s="200">
        <v>0</v>
      </c>
      <c r="D69" s="200">
        <v>0.18276813855351781</v>
      </c>
      <c r="E69" s="200">
        <v>0.90638480712460434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15.876913122616291</v>
      </c>
      <c r="Q69" s="200">
        <v>0</v>
      </c>
      <c r="R69" s="200">
        <v>1</v>
      </c>
      <c r="S69" s="200">
        <v>15.876913122616291</v>
      </c>
      <c r="T69" s="200">
        <v>0</v>
      </c>
    </row>
    <row r="70" spans="1:20" x14ac:dyDescent="0.35">
      <c r="A70" s="201" t="s">
        <v>905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904</v>
      </c>
      <c r="B71" s="200">
        <v>0</v>
      </c>
      <c r="C71" s="200">
        <v>215.37108575582039</v>
      </c>
      <c r="D71" s="200">
        <v>52.640012402962753</v>
      </c>
      <c r="E71" s="200">
        <v>0</v>
      </c>
      <c r="F71" s="200">
        <v>67.965506241689482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215.37108575582039</v>
      </c>
      <c r="R71" s="200">
        <v>1</v>
      </c>
      <c r="S71" s="200">
        <v>276.52660940259011</v>
      </c>
      <c r="T71" s="200">
        <v>491.89769515841039</v>
      </c>
    </row>
    <row r="72" spans="1:20" x14ac:dyDescent="0.35">
      <c r="A72" s="201" t="s">
        <v>903</v>
      </c>
      <c r="B72" s="200">
        <v>0</v>
      </c>
      <c r="C72" s="200">
        <v>0</v>
      </c>
      <c r="D72" s="200">
        <v>0</v>
      </c>
      <c r="E72" s="200">
        <v>0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0</v>
      </c>
      <c r="R72" s="200">
        <v>1</v>
      </c>
      <c r="S72" s="200">
        <v>0</v>
      </c>
      <c r="T72" s="200">
        <v>0</v>
      </c>
    </row>
    <row r="73" spans="1:20" x14ac:dyDescent="0.35">
      <c r="A73" s="201" t="s">
        <v>902</v>
      </c>
      <c r="B73" s="200">
        <v>0</v>
      </c>
      <c r="C73" s="200">
        <v>0</v>
      </c>
      <c r="D73" s="200">
        <v>0</v>
      </c>
      <c r="E73" s="200">
        <v>0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0</v>
      </c>
      <c r="R73" s="200">
        <v>1</v>
      </c>
      <c r="S73" s="200">
        <v>0</v>
      </c>
      <c r="T73" s="200">
        <v>0</v>
      </c>
    </row>
    <row r="74" spans="1:20" x14ac:dyDescent="0.35">
      <c r="A74" s="201" t="s">
        <v>901</v>
      </c>
      <c r="B74" s="200">
        <v>0</v>
      </c>
      <c r="C74" s="200">
        <v>0</v>
      </c>
      <c r="D74" s="200">
        <v>0</v>
      </c>
      <c r="E74" s="200">
        <v>0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0</v>
      </c>
      <c r="R74" s="200">
        <v>1</v>
      </c>
      <c r="S74" s="200">
        <v>0</v>
      </c>
      <c r="T74" s="200">
        <v>0</v>
      </c>
    </row>
    <row r="75" spans="1:20" x14ac:dyDescent="0.35">
      <c r="A75" s="201" t="s">
        <v>900</v>
      </c>
      <c r="B75" s="200">
        <v>0</v>
      </c>
      <c r="C75" s="200">
        <v>0</v>
      </c>
      <c r="D75" s="200">
        <v>0</v>
      </c>
      <c r="E75" s="200">
        <v>0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0</v>
      </c>
      <c r="R75" s="200">
        <v>1</v>
      </c>
      <c r="S75" s="200">
        <v>0</v>
      </c>
      <c r="T75" s="200">
        <v>0</v>
      </c>
    </row>
    <row r="76" spans="1:20" x14ac:dyDescent="0.35">
      <c r="A76" s="201" t="s">
        <v>899</v>
      </c>
      <c r="B76" s="200">
        <v>0</v>
      </c>
      <c r="C76" s="200">
        <v>0</v>
      </c>
      <c r="D76" s="200">
        <v>0</v>
      </c>
      <c r="E76" s="200">
        <v>0</v>
      </c>
      <c r="F76" s="200">
        <v>0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0</v>
      </c>
      <c r="R76" s="200">
        <v>1</v>
      </c>
      <c r="S76" s="200">
        <v>0</v>
      </c>
      <c r="T76" s="200">
        <v>0</v>
      </c>
    </row>
    <row r="77" spans="1:20" x14ac:dyDescent="0.35">
      <c r="A77" s="201" t="s">
        <v>898</v>
      </c>
      <c r="B77" s="200">
        <v>3013.7152095912688</v>
      </c>
      <c r="C77" s="200">
        <v>0</v>
      </c>
      <c r="D77" s="200">
        <v>164.08548302916779</v>
      </c>
      <c r="E77" s="200" t="s">
        <v>990</v>
      </c>
      <c r="F77" s="200">
        <v>0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3013.7152095912688</v>
      </c>
      <c r="Q77" s="200">
        <v>0</v>
      </c>
      <c r="R77" s="200">
        <v>1</v>
      </c>
      <c r="S77" s="200">
        <v>3054.7706339527199</v>
      </c>
      <c r="T77" s="200">
        <v>41.055424361451607</v>
      </c>
    </row>
    <row r="78" spans="1:20" x14ac:dyDescent="0.35">
      <c r="A78" s="201" t="s">
        <v>897</v>
      </c>
      <c r="B78" s="200">
        <v>5752.4561123662388</v>
      </c>
      <c r="C78" s="200">
        <v>0</v>
      </c>
      <c r="D78" s="200">
        <v>36.651679079171963</v>
      </c>
      <c r="E78" s="200">
        <v>226342.18887998589</v>
      </c>
      <c r="F78" s="200">
        <v>0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5752.4561123662388</v>
      </c>
      <c r="Q78" s="200">
        <v>0</v>
      </c>
      <c r="R78" s="200">
        <v>1</v>
      </c>
      <c r="S78" s="200">
        <v>7788.9794453918576</v>
      </c>
      <c r="T78" s="200">
        <v>2036.523333025619</v>
      </c>
    </row>
    <row r="79" spans="1:20" x14ac:dyDescent="0.35">
      <c r="A79" s="201" t="s">
        <v>896</v>
      </c>
      <c r="B79" s="200">
        <v>0</v>
      </c>
      <c r="C79" s="200">
        <v>745.80313308299435</v>
      </c>
      <c r="D79" s="200">
        <v>11.3709416954802</v>
      </c>
      <c r="E79" s="200">
        <v>0</v>
      </c>
      <c r="F79" s="200">
        <v>1852.483073952081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0</v>
      </c>
      <c r="Q79" s="200">
        <v>745.80313308299435</v>
      </c>
      <c r="R79" s="200">
        <v>1</v>
      </c>
      <c r="S79" s="200">
        <v>146.08726504448731</v>
      </c>
      <c r="T79" s="200">
        <v>891.8903981274816</v>
      </c>
    </row>
    <row r="80" spans="1:20" x14ac:dyDescent="0.35">
      <c r="A80" s="201" t="s">
        <v>895</v>
      </c>
      <c r="B80" s="200">
        <v>301.34048057921689</v>
      </c>
      <c r="C80" s="200">
        <v>0</v>
      </c>
      <c r="D80" s="200">
        <v>8.3964281143105115</v>
      </c>
      <c r="E80" s="200">
        <v>4146.961642334616</v>
      </c>
      <c r="F80" s="200">
        <v>0</v>
      </c>
      <c r="G80" s="200">
        <v>0</v>
      </c>
      <c r="H80" s="200">
        <v>1</v>
      </c>
      <c r="I80" s="200">
        <v>1</v>
      </c>
      <c r="J80" s="200">
        <v>1</v>
      </c>
      <c r="K80" s="200">
        <v>1</v>
      </c>
      <c r="L80" s="200">
        <v>0</v>
      </c>
      <c r="M80" s="200">
        <v>0</v>
      </c>
      <c r="N80" s="200">
        <v>0</v>
      </c>
      <c r="O80" s="200">
        <v>0</v>
      </c>
      <c r="P80" s="200">
        <v>301.34048057921689</v>
      </c>
      <c r="Q80" s="200">
        <v>0</v>
      </c>
      <c r="R80" s="200">
        <v>1</v>
      </c>
      <c r="S80" s="200">
        <v>592.88794003348289</v>
      </c>
      <c r="T80" s="200">
        <v>291.547459454266</v>
      </c>
    </row>
    <row r="81" spans="1:20" x14ac:dyDescent="0.35">
      <c r="A81" s="201" t="s">
        <v>894</v>
      </c>
      <c r="B81" s="200">
        <v>18473.95540094758</v>
      </c>
      <c r="C81" s="200">
        <v>0</v>
      </c>
      <c r="D81" s="200">
        <v>80.69815241506393</v>
      </c>
      <c r="E81" s="200">
        <v>103224.6434026231</v>
      </c>
      <c r="F81" s="200">
        <v>0</v>
      </c>
      <c r="G81" s="200">
        <v>0</v>
      </c>
      <c r="H81" s="200">
        <v>1</v>
      </c>
      <c r="I81" s="200">
        <v>1</v>
      </c>
      <c r="J81" s="200">
        <v>1</v>
      </c>
      <c r="K81" s="200">
        <v>1</v>
      </c>
      <c r="L81" s="200">
        <v>0</v>
      </c>
      <c r="M81" s="200">
        <v>0</v>
      </c>
      <c r="N81" s="200">
        <v>0</v>
      </c>
      <c r="O81" s="200">
        <v>0</v>
      </c>
      <c r="P81" s="200">
        <v>18473.95540094758</v>
      </c>
      <c r="Q81" s="200">
        <v>0</v>
      </c>
      <c r="R81" s="200">
        <v>1</v>
      </c>
      <c r="S81" s="200">
        <v>113275.5260460798</v>
      </c>
      <c r="T81" s="200">
        <v>94801.570645132189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BD4E56-66EC-439B-8D78-CF79D589403B}">
  <dimension ref="A1:Y81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965</v>
      </c>
    </row>
    <row r="6" spans="1:25" x14ac:dyDescent="0.35">
      <c r="A6" s="201" t="s">
        <v>873</v>
      </c>
      <c r="B6" s="200" t="s">
        <v>964</v>
      </c>
    </row>
    <row r="7" spans="1:25" x14ac:dyDescent="0.35">
      <c r="A7" s="201" t="s">
        <v>872</v>
      </c>
      <c r="B7" s="200">
        <v>16602</v>
      </c>
    </row>
    <row r="8" spans="1:25" x14ac:dyDescent="0.35">
      <c r="A8" s="201" t="s">
        <v>871</v>
      </c>
      <c r="B8" s="200">
        <v>8577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963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932</v>
      </c>
    </row>
    <row r="15" spans="1:25" s="202" customFormat="1" ht="50" customHeight="1" x14ac:dyDescent="0.35">
      <c r="A15" s="202" t="s">
        <v>4</v>
      </c>
      <c r="B15" s="202" t="s">
        <v>961</v>
      </c>
      <c r="C15" s="202" t="s">
        <v>960</v>
      </c>
      <c r="D15" s="202" t="s">
        <v>164</v>
      </c>
      <c r="E15" s="202" t="s">
        <v>287</v>
      </c>
      <c r="F15" s="202" t="s">
        <v>289</v>
      </c>
      <c r="G15" s="202" t="s">
        <v>977</v>
      </c>
      <c r="H15" s="202" t="s">
        <v>976</v>
      </c>
      <c r="I15" s="202" t="s">
        <v>975</v>
      </c>
      <c r="J15" s="202" t="s">
        <v>974</v>
      </c>
      <c r="K15" s="202" t="s">
        <v>973</v>
      </c>
      <c r="L15" s="202" t="s">
        <v>972</v>
      </c>
      <c r="M15" s="202" t="s">
        <v>971</v>
      </c>
      <c r="N15" s="202" t="s">
        <v>970</v>
      </c>
      <c r="O15" s="202" t="s">
        <v>969</v>
      </c>
      <c r="P15" s="202" t="s">
        <v>968</v>
      </c>
      <c r="Q15" s="202" t="s">
        <v>967</v>
      </c>
      <c r="R15" s="202" t="s">
        <v>966</v>
      </c>
      <c r="S15" s="202" t="s">
        <v>961</v>
      </c>
      <c r="T15" s="202" t="s">
        <v>960</v>
      </c>
      <c r="U15" s="202" t="s">
        <v>988</v>
      </c>
      <c r="V15" s="202" t="s">
        <v>987</v>
      </c>
      <c r="W15" s="202" t="s">
        <v>982</v>
      </c>
      <c r="X15" s="202" t="s">
        <v>985</v>
      </c>
      <c r="Y15" s="202" t="s">
        <v>980</v>
      </c>
    </row>
    <row r="16" spans="1:25" x14ac:dyDescent="0.35">
      <c r="A16" s="201" t="s">
        <v>478</v>
      </c>
      <c r="B16" s="200">
        <v>0</v>
      </c>
      <c r="C16" s="200">
        <v>192567.2476995929</v>
      </c>
      <c r="D16" s="200">
        <v>0</v>
      </c>
      <c r="E16" s="200">
        <v>0</v>
      </c>
      <c r="F16" s="200">
        <v>0</v>
      </c>
      <c r="G16" s="200">
        <v>20033.038999114418</v>
      </c>
      <c r="H16" s="200">
        <v>1</v>
      </c>
      <c r="I16" s="200">
        <v>1</v>
      </c>
      <c r="J16" s="200">
        <v>1</v>
      </c>
      <c r="K16" s="200">
        <v>1</v>
      </c>
      <c r="L16" s="200">
        <v>53992.347977789454</v>
      </c>
      <c r="M16" s="200">
        <v>991960.88359045144</v>
      </c>
      <c r="N16" s="200">
        <v>873419.02286776248</v>
      </c>
      <c r="O16" s="200">
        <v>-118541.860722689</v>
      </c>
      <c r="P16" s="200">
        <v>42365.23058312518</v>
      </c>
      <c r="Q16" s="200">
        <v>234932.4782827181</v>
      </c>
      <c r="R16" s="200">
        <v>1</v>
      </c>
      <c r="S16" s="200">
        <v>347733.68865947262</v>
      </c>
      <c r="T16" s="200">
        <v>540300.93635906547</v>
      </c>
      <c r="U16" s="199">
        <v>234135.12783955099</v>
      </c>
      <c r="V16" s="199">
        <v>212598.76396176891</v>
      </c>
      <c r="W16" s="199">
        <v>232631.80296088339</v>
      </c>
      <c r="X16" s="199">
        <v>4926.0554300659132</v>
      </c>
      <c r="Y16" s="199">
        <v>58918.403407855367</v>
      </c>
    </row>
    <row r="17" spans="1:20" x14ac:dyDescent="0.35">
      <c r="A17" s="201" t="s">
        <v>958</v>
      </c>
      <c r="B17" s="200">
        <v>0</v>
      </c>
      <c r="C17" s="200">
        <v>8495.3831373527028</v>
      </c>
      <c r="D17" s="200">
        <v>162.0426906398969</v>
      </c>
      <c r="E17" s="200">
        <v>0</v>
      </c>
      <c r="F17" s="200">
        <v>9.6838823111205805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8495.3831373527028</v>
      </c>
      <c r="R17" s="200">
        <v>1</v>
      </c>
      <c r="S17" s="200">
        <v>5694.1834794935194</v>
      </c>
      <c r="T17" s="200">
        <v>14189.566616846219</v>
      </c>
    </row>
    <row r="18" spans="1:20" x14ac:dyDescent="0.35">
      <c r="A18" s="201" t="s">
        <v>957</v>
      </c>
      <c r="B18" s="200">
        <v>0</v>
      </c>
      <c r="C18" s="200">
        <v>8891.6963075097083</v>
      </c>
      <c r="D18" s="200">
        <v>102.1096225744128</v>
      </c>
      <c r="E18" s="200">
        <v>0</v>
      </c>
      <c r="F18" s="200">
        <v>12.406576406798569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8891.6963075097083</v>
      </c>
      <c r="R18" s="200">
        <v>1</v>
      </c>
      <c r="S18" s="200">
        <v>1360.846847360177</v>
      </c>
      <c r="T18" s="200">
        <v>10252.543154869891</v>
      </c>
    </row>
    <row r="19" spans="1:20" x14ac:dyDescent="0.35">
      <c r="A19" s="201" t="s">
        <v>956</v>
      </c>
      <c r="B19" s="200">
        <v>0</v>
      </c>
      <c r="C19" s="200">
        <v>5345.7847303236331</v>
      </c>
      <c r="D19" s="200">
        <v>124.9571617623623</v>
      </c>
      <c r="E19" s="200">
        <v>0</v>
      </c>
      <c r="F19" s="200">
        <v>50.421232031096771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5345.7847303236331</v>
      </c>
      <c r="R19" s="200">
        <v>1</v>
      </c>
      <c r="S19" s="200">
        <v>2994.6708370220722</v>
      </c>
      <c r="T19" s="200">
        <v>8340.4555673457053</v>
      </c>
    </row>
    <row r="20" spans="1:20" x14ac:dyDescent="0.35">
      <c r="A20" s="201" t="s">
        <v>955</v>
      </c>
      <c r="B20" s="200">
        <v>0</v>
      </c>
      <c r="C20" s="200">
        <v>6190.3205341651737</v>
      </c>
      <c r="D20" s="200">
        <v>166.97901697860789</v>
      </c>
      <c r="E20" s="200">
        <v>0</v>
      </c>
      <c r="F20" s="200">
        <v>380.52885662863798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6190.3205341651737</v>
      </c>
      <c r="R20" s="200">
        <v>1</v>
      </c>
      <c r="S20" s="200">
        <v>538.44822807276421</v>
      </c>
      <c r="T20" s="200">
        <v>6728.7687622379381</v>
      </c>
    </row>
    <row r="21" spans="1:20" x14ac:dyDescent="0.35">
      <c r="A21" s="201" t="s">
        <v>954</v>
      </c>
      <c r="B21" s="200">
        <v>187.73027534487991</v>
      </c>
      <c r="C21" s="200">
        <v>0</v>
      </c>
      <c r="D21" s="200">
        <v>100.35091850354929</v>
      </c>
      <c r="E21" s="200">
        <v>13.414636528010201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187.73027534487991</v>
      </c>
      <c r="Q21" s="200">
        <v>0</v>
      </c>
      <c r="R21" s="200">
        <v>1</v>
      </c>
      <c r="S21" s="200">
        <v>187.73027534487991</v>
      </c>
      <c r="T21" s="200">
        <v>0</v>
      </c>
    </row>
    <row r="22" spans="1:20" x14ac:dyDescent="0.35">
      <c r="A22" s="201" t="s">
        <v>953</v>
      </c>
      <c r="B22" s="200">
        <v>851.82430999569715</v>
      </c>
      <c r="C22" s="200">
        <v>0</v>
      </c>
      <c r="D22" s="200">
        <v>247.43502988974171</v>
      </c>
      <c r="E22" s="200">
        <v>36.902773817518089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851.82430999569715</v>
      </c>
      <c r="Q22" s="200">
        <v>0</v>
      </c>
      <c r="R22" s="200">
        <v>1</v>
      </c>
      <c r="S22" s="200">
        <v>2249.2246986677169</v>
      </c>
      <c r="T22" s="200">
        <v>1397.40038867202</v>
      </c>
    </row>
    <row r="23" spans="1:20" x14ac:dyDescent="0.35">
      <c r="A23" s="201" t="s">
        <v>952</v>
      </c>
      <c r="B23" s="200">
        <v>0</v>
      </c>
      <c r="C23" s="200">
        <v>156.22533523520809</v>
      </c>
      <c r="D23" s="200">
        <v>101.5781562310418</v>
      </c>
      <c r="E23" s="200">
        <v>0</v>
      </c>
      <c r="F23" s="200">
        <v>108.7246670172044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156.22533523520809</v>
      </c>
      <c r="R23" s="200">
        <v>1</v>
      </c>
      <c r="S23" s="200">
        <v>353.94093218915572</v>
      </c>
      <c r="T23" s="200">
        <v>510.16626742436381</v>
      </c>
    </row>
    <row r="24" spans="1:20" x14ac:dyDescent="0.35">
      <c r="A24" s="201" t="s">
        <v>951</v>
      </c>
      <c r="B24" s="200">
        <v>595.10083889416296</v>
      </c>
      <c r="C24" s="200">
        <v>0</v>
      </c>
      <c r="D24" s="200">
        <v>372.72680317127811</v>
      </c>
      <c r="E24" s="200">
        <v>10.74737364083434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595.10083889416296</v>
      </c>
      <c r="Q24" s="200">
        <v>0</v>
      </c>
      <c r="R24" s="200">
        <v>1</v>
      </c>
      <c r="S24" s="200">
        <v>2091.6574632134998</v>
      </c>
      <c r="T24" s="200">
        <v>1496.5566243193371</v>
      </c>
    </row>
    <row r="25" spans="1:20" x14ac:dyDescent="0.35">
      <c r="A25" s="201" t="s">
        <v>950</v>
      </c>
      <c r="B25" s="200">
        <v>393.102572545361</v>
      </c>
      <c r="C25" s="200">
        <v>0</v>
      </c>
      <c r="D25" s="200">
        <v>12.73555835532963</v>
      </c>
      <c r="E25" s="200">
        <v>7.5635141021259731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393.102572545361</v>
      </c>
      <c r="Q25" s="200">
        <v>0</v>
      </c>
      <c r="R25" s="200">
        <v>1</v>
      </c>
      <c r="S25" s="200">
        <v>505.23162674168702</v>
      </c>
      <c r="T25" s="200">
        <v>112.129054196326</v>
      </c>
    </row>
    <row r="26" spans="1:20" x14ac:dyDescent="0.35">
      <c r="A26" s="201" t="s">
        <v>949</v>
      </c>
      <c r="B26" s="200">
        <v>0</v>
      </c>
      <c r="C26" s="200">
        <v>0</v>
      </c>
      <c r="D26" s="200">
        <v>0</v>
      </c>
      <c r="E26" s="200">
        <v>0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0</v>
      </c>
      <c r="R26" s="200">
        <v>1</v>
      </c>
      <c r="S26" s="200">
        <v>0</v>
      </c>
      <c r="T26" s="200">
        <v>0</v>
      </c>
    </row>
    <row r="27" spans="1:20" x14ac:dyDescent="0.35">
      <c r="A27" s="201" t="s">
        <v>948</v>
      </c>
      <c r="B27" s="200">
        <v>0</v>
      </c>
      <c r="C27" s="200">
        <v>12856.643925523231</v>
      </c>
      <c r="D27" s="200">
        <v>626.34090296788531</v>
      </c>
      <c r="E27" s="200">
        <v>0</v>
      </c>
      <c r="F27" s="200">
        <v>1125.1755813340751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12856.643925523231</v>
      </c>
      <c r="R27" s="200">
        <v>1</v>
      </c>
      <c r="S27" s="200">
        <v>3241.0816473211589</v>
      </c>
      <c r="T27" s="200">
        <v>16097.725572844391</v>
      </c>
    </row>
    <row r="28" spans="1:20" x14ac:dyDescent="0.35">
      <c r="A28" s="201" t="s">
        <v>947</v>
      </c>
      <c r="B28" s="200">
        <v>0</v>
      </c>
      <c r="C28" s="200">
        <v>721.52771405284034</v>
      </c>
      <c r="D28" s="200">
        <v>186.0242831559145</v>
      </c>
      <c r="E28" s="200">
        <v>0</v>
      </c>
      <c r="F28" s="200">
        <v>4.5934081261328359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721.52771405284034</v>
      </c>
      <c r="R28" s="200">
        <v>1</v>
      </c>
      <c r="S28" s="200">
        <v>19.391708413432351</v>
      </c>
      <c r="T28" s="200">
        <v>740.91942246627264</v>
      </c>
    </row>
    <row r="29" spans="1:20" x14ac:dyDescent="0.35">
      <c r="A29" s="201" t="s">
        <v>946</v>
      </c>
      <c r="B29" s="200">
        <v>150.44247113731871</v>
      </c>
      <c r="C29" s="200">
        <v>0</v>
      </c>
      <c r="D29" s="200">
        <v>28.135835817138741</v>
      </c>
      <c r="E29" s="200">
        <v>7.0521144481754794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150.44247113731871</v>
      </c>
      <c r="Q29" s="200">
        <v>0</v>
      </c>
      <c r="R29" s="200">
        <v>1</v>
      </c>
      <c r="S29" s="200">
        <v>150.44247113731871</v>
      </c>
      <c r="T29" s="200">
        <v>0</v>
      </c>
    </row>
    <row r="30" spans="1:20" x14ac:dyDescent="0.35">
      <c r="A30" s="201" t="s">
        <v>945</v>
      </c>
      <c r="B30" s="200">
        <v>0</v>
      </c>
      <c r="C30" s="200">
        <v>0</v>
      </c>
      <c r="D30" s="200">
        <v>0</v>
      </c>
      <c r="E30" s="200">
        <v>0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0</v>
      </c>
      <c r="R30" s="200">
        <v>1</v>
      </c>
      <c r="S30" s="200">
        <v>0</v>
      </c>
      <c r="T30" s="200">
        <v>0</v>
      </c>
    </row>
    <row r="31" spans="1:20" x14ac:dyDescent="0.35">
      <c r="A31" s="201" t="s">
        <v>944</v>
      </c>
      <c r="B31" s="200">
        <v>0</v>
      </c>
      <c r="C31" s="200">
        <v>10921.889125172651</v>
      </c>
      <c r="D31" s="200">
        <v>88.740837444615224</v>
      </c>
      <c r="E31" s="200">
        <v>0</v>
      </c>
      <c r="F31" s="200">
        <v>808.47089883424519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</v>
      </c>
      <c r="Q31" s="200">
        <v>10921.889125172651</v>
      </c>
      <c r="R31" s="200">
        <v>1</v>
      </c>
      <c r="S31" s="200">
        <v>78539.45399966056</v>
      </c>
      <c r="T31" s="200">
        <v>89461.343124833205</v>
      </c>
    </row>
    <row r="32" spans="1:20" x14ac:dyDescent="0.35">
      <c r="A32" s="201" t="s">
        <v>943</v>
      </c>
      <c r="B32" s="200">
        <v>0</v>
      </c>
      <c r="C32" s="200">
        <v>35578.994257272512</v>
      </c>
      <c r="D32" s="200">
        <v>89.187298868126064</v>
      </c>
      <c r="E32" s="200">
        <v>0</v>
      </c>
      <c r="F32" s="200">
        <v>643.08731001966635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0</v>
      </c>
      <c r="Q32" s="200">
        <v>35578.994257272512</v>
      </c>
      <c r="R32" s="200">
        <v>1</v>
      </c>
      <c r="S32" s="200">
        <v>59003.472259157883</v>
      </c>
      <c r="T32" s="200">
        <v>94582.466516430388</v>
      </c>
    </row>
    <row r="33" spans="1:20" x14ac:dyDescent="0.35">
      <c r="A33" s="201" t="s">
        <v>942</v>
      </c>
      <c r="B33" s="200">
        <v>0</v>
      </c>
      <c r="C33" s="200">
        <v>0</v>
      </c>
      <c r="D33" s="200">
        <v>0</v>
      </c>
      <c r="E33" s="200">
        <v>0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</v>
      </c>
      <c r="Q33" s="200">
        <v>0</v>
      </c>
      <c r="R33" s="200">
        <v>1</v>
      </c>
      <c r="S33" s="200">
        <v>0</v>
      </c>
      <c r="T33" s="200">
        <v>0</v>
      </c>
    </row>
    <row r="34" spans="1:20" x14ac:dyDescent="0.35">
      <c r="A34" s="201" t="s">
        <v>941</v>
      </c>
      <c r="B34" s="200">
        <v>0</v>
      </c>
      <c r="C34" s="200">
        <v>1589.6385728600039</v>
      </c>
      <c r="D34" s="200">
        <v>61.297533540258677</v>
      </c>
      <c r="E34" s="200">
        <v>0</v>
      </c>
      <c r="F34" s="200">
        <v>12.23841549868315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1589.6385728600039</v>
      </c>
      <c r="R34" s="200">
        <v>1</v>
      </c>
      <c r="S34" s="200">
        <v>2024.9900037372661</v>
      </c>
      <c r="T34" s="200">
        <v>3614.6285765972698</v>
      </c>
    </row>
    <row r="35" spans="1:20" x14ac:dyDescent="0.35">
      <c r="A35" s="201" t="s">
        <v>940</v>
      </c>
      <c r="B35" s="200">
        <v>0</v>
      </c>
      <c r="C35" s="200">
        <v>7461.4720241216564</v>
      </c>
      <c r="D35" s="200">
        <v>49.903624915977773</v>
      </c>
      <c r="E35" s="200">
        <v>0</v>
      </c>
      <c r="F35" s="200">
        <v>124.1370292284851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0</v>
      </c>
      <c r="Q35" s="200">
        <v>7461.4720241216564</v>
      </c>
      <c r="R35" s="200">
        <v>1</v>
      </c>
      <c r="S35" s="200">
        <v>3892.9968093520361</v>
      </c>
      <c r="T35" s="200">
        <v>11354.468833473689</v>
      </c>
    </row>
    <row r="36" spans="1:20" x14ac:dyDescent="0.35">
      <c r="A36" s="201" t="s">
        <v>939</v>
      </c>
      <c r="B36" s="200">
        <v>0</v>
      </c>
      <c r="C36" s="200">
        <v>1390.4035264118329</v>
      </c>
      <c r="D36" s="200">
        <v>56.196710183715552</v>
      </c>
      <c r="E36" s="200">
        <v>0</v>
      </c>
      <c r="F36" s="200">
        <v>27.603183872942282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0</v>
      </c>
      <c r="Q36" s="200">
        <v>1390.4035264118329</v>
      </c>
      <c r="R36" s="200">
        <v>1</v>
      </c>
      <c r="S36" s="200">
        <v>4143.8124972059413</v>
      </c>
      <c r="T36" s="200">
        <v>5534.2160236177742</v>
      </c>
    </row>
    <row r="37" spans="1:20" x14ac:dyDescent="0.35">
      <c r="A37" s="201" t="s">
        <v>938</v>
      </c>
      <c r="B37" s="200">
        <v>7954.041182026931</v>
      </c>
      <c r="C37" s="200">
        <v>0</v>
      </c>
      <c r="D37" s="200">
        <v>47.881723644407273</v>
      </c>
      <c r="E37" s="200">
        <v>166.56822921955759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7954.041182026931</v>
      </c>
      <c r="Q37" s="200">
        <v>0</v>
      </c>
      <c r="R37" s="200">
        <v>1</v>
      </c>
      <c r="S37" s="200">
        <v>8476.7541329694905</v>
      </c>
      <c r="T37" s="200">
        <v>522.71295094255913</v>
      </c>
    </row>
    <row r="38" spans="1:20" x14ac:dyDescent="0.35">
      <c r="A38" s="201" t="s">
        <v>937</v>
      </c>
      <c r="B38" s="200">
        <v>0</v>
      </c>
      <c r="C38" s="200">
        <v>48517.985706293373</v>
      </c>
      <c r="D38" s="200">
        <v>184.96699990678579</v>
      </c>
      <c r="E38" s="200">
        <v>0</v>
      </c>
      <c r="F38" s="200">
        <v>3296.4483667252289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48517.985706293373</v>
      </c>
      <c r="R38" s="200">
        <v>1</v>
      </c>
      <c r="S38" s="200">
        <v>14256.34145581321</v>
      </c>
      <c r="T38" s="200">
        <v>62774.32716210658</v>
      </c>
    </row>
    <row r="39" spans="1:20" x14ac:dyDescent="0.35">
      <c r="A39" s="201" t="s">
        <v>936</v>
      </c>
      <c r="B39" s="200">
        <v>1752.911087356822</v>
      </c>
      <c r="C39" s="200">
        <v>0</v>
      </c>
      <c r="D39" s="200">
        <v>99.636779655554321</v>
      </c>
      <c r="E39" s="200">
        <v>85.587940191062486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1752.911087356822</v>
      </c>
      <c r="Q39" s="200">
        <v>0</v>
      </c>
      <c r="R39" s="200">
        <v>1</v>
      </c>
      <c r="S39" s="200">
        <v>8076.6027270263821</v>
      </c>
      <c r="T39" s="200">
        <v>6323.6916396695606</v>
      </c>
    </row>
    <row r="40" spans="1:20" x14ac:dyDescent="0.35">
      <c r="A40" s="201" t="s">
        <v>935</v>
      </c>
      <c r="B40" s="200">
        <v>0</v>
      </c>
      <c r="C40" s="200">
        <v>5901.4484847744916</v>
      </c>
      <c r="D40" s="200">
        <v>34.035398434710316</v>
      </c>
      <c r="E40" s="200">
        <v>0</v>
      </c>
      <c r="F40" s="200">
        <v>879.02187906376423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5901.4484847744916</v>
      </c>
      <c r="R40" s="200">
        <v>1</v>
      </c>
      <c r="S40" s="200">
        <v>1515.6929075739099</v>
      </c>
      <c r="T40" s="200">
        <v>7417.1413923484024</v>
      </c>
    </row>
    <row r="41" spans="1:20" x14ac:dyDescent="0.35">
      <c r="A41" s="201" t="s">
        <v>934</v>
      </c>
      <c r="B41" s="200">
        <v>157.67442515170731</v>
      </c>
      <c r="C41" s="200">
        <v>0</v>
      </c>
      <c r="D41" s="200">
        <v>6.1790048555442727</v>
      </c>
      <c r="E41" s="200">
        <v>8.4433846099104883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157.67442515170731</v>
      </c>
      <c r="Q41" s="200">
        <v>0</v>
      </c>
      <c r="R41" s="200">
        <v>1</v>
      </c>
      <c r="S41" s="200">
        <v>157.67442515170731</v>
      </c>
      <c r="T41" s="200">
        <v>0</v>
      </c>
    </row>
    <row r="42" spans="1:20" x14ac:dyDescent="0.35">
      <c r="A42" s="201" t="s">
        <v>933</v>
      </c>
      <c r="B42" s="200">
        <v>2580.645953710592</v>
      </c>
      <c r="C42" s="200">
        <v>0</v>
      </c>
      <c r="D42" s="200">
        <v>9.3990017283236131</v>
      </c>
      <c r="E42" s="200">
        <v>146.24202462338349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2580.645953710592</v>
      </c>
      <c r="Q42" s="200">
        <v>0</v>
      </c>
      <c r="R42" s="200">
        <v>1</v>
      </c>
      <c r="S42" s="200">
        <v>2642.107591538389</v>
      </c>
      <c r="T42" s="200">
        <v>61.461637827797787</v>
      </c>
    </row>
    <row r="43" spans="1:20" x14ac:dyDescent="0.35">
      <c r="A43" s="201" t="s">
        <v>932</v>
      </c>
      <c r="B43" s="200">
        <v>0</v>
      </c>
      <c r="C43" s="200">
        <v>0</v>
      </c>
      <c r="D43" s="200">
        <v>0</v>
      </c>
      <c r="E43" s="200">
        <v>0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0</v>
      </c>
      <c r="R43" s="200">
        <v>1</v>
      </c>
      <c r="S43" s="200">
        <v>0</v>
      </c>
      <c r="T43" s="200">
        <v>0</v>
      </c>
    </row>
    <row r="44" spans="1:20" x14ac:dyDescent="0.35">
      <c r="A44" s="201" t="s">
        <v>931</v>
      </c>
      <c r="B44" s="200">
        <v>0</v>
      </c>
      <c r="C44" s="200">
        <v>14.34208666172697</v>
      </c>
      <c r="D44" s="200">
        <v>50.005254569654113</v>
      </c>
      <c r="E44" s="200">
        <v>0</v>
      </c>
      <c r="F44" s="200">
        <v>1.1369176478235039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14.34208666172697</v>
      </c>
      <c r="R44" s="200">
        <v>1</v>
      </c>
      <c r="S44" s="200">
        <v>810.6281015928098</v>
      </c>
      <c r="T44" s="200">
        <v>824.97018825453677</v>
      </c>
    </row>
    <row r="45" spans="1:20" x14ac:dyDescent="0.35">
      <c r="A45" s="201" t="s">
        <v>930</v>
      </c>
      <c r="B45" s="200">
        <v>150.18987359164129</v>
      </c>
      <c r="C45" s="200">
        <v>0</v>
      </c>
      <c r="D45" s="200">
        <v>17.471188855344671</v>
      </c>
      <c r="E45" s="200">
        <v>3.7891981218202599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150.18987359164129</v>
      </c>
      <c r="Q45" s="200">
        <v>0</v>
      </c>
      <c r="R45" s="200">
        <v>1</v>
      </c>
      <c r="S45" s="200">
        <v>150.18987359164129</v>
      </c>
      <c r="T45" s="200">
        <v>0</v>
      </c>
    </row>
    <row r="46" spans="1:20" x14ac:dyDescent="0.35">
      <c r="A46" s="201" t="s">
        <v>929</v>
      </c>
      <c r="B46" s="200">
        <v>144.0568639364912</v>
      </c>
      <c r="C46" s="200">
        <v>0</v>
      </c>
      <c r="D46" s="200">
        <v>22.283976715659499</v>
      </c>
      <c r="E46" s="200">
        <v>5.0068802325422617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144.0568639364912</v>
      </c>
      <c r="Q46" s="200">
        <v>0</v>
      </c>
      <c r="R46" s="200">
        <v>1</v>
      </c>
      <c r="S46" s="200">
        <v>595.73795637754893</v>
      </c>
      <c r="T46" s="200">
        <v>451.68109244105767</v>
      </c>
    </row>
    <row r="47" spans="1:20" x14ac:dyDescent="0.35">
      <c r="A47" s="201" t="s">
        <v>928</v>
      </c>
      <c r="B47" s="200">
        <v>0</v>
      </c>
      <c r="C47" s="200">
        <v>1968.749649206266</v>
      </c>
      <c r="D47" s="200">
        <v>89.782961387281574</v>
      </c>
      <c r="E47" s="200">
        <v>0</v>
      </c>
      <c r="F47" s="200">
        <v>90.582697764909767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0</v>
      </c>
      <c r="Q47" s="200">
        <v>1968.749649206266</v>
      </c>
      <c r="R47" s="200">
        <v>1</v>
      </c>
      <c r="S47" s="200">
        <v>726.96004241679759</v>
      </c>
      <c r="T47" s="200">
        <v>2695.709691623063</v>
      </c>
    </row>
    <row r="48" spans="1:20" x14ac:dyDescent="0.35">
      <c r="A48" s="201" t="s">
        <v>927</v>
      </c>
      <c r="B48" s="200">
        <v>0</v>
      </c>
      <c r="C48" s="200">
        <v>66.734648050115908</v>
      </c>
      <c r="D48" s="200">
        <v>4.6186751655455263</v>
      </c>
      <c r="E48" s="200">
        <v>0</v>
      </c>
      <c r="F48" s="200">
        <v>6.5733770835562169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66.734648050115908</v>
      </c>
      <c r="R48" s="200">
        <v>1</v>
      </c>
      <c r="S48" s="200">
        <v>233.9831039593754</v>
      </c>
      <c r="T48" s="200">
        <v>300.71775200949128</v>
      </c>
    </row>
    <row r="49" spans="1:20" x14ac:dyDescent="0.35">
      <c r="A49" s="201" t="s">
        <v>926</v>
      </c>
      <c r="B49" s="200">
        <v>0</v>
      </c>
      <c r="C49" s="200">
        <v>4860.1256221799877</v>
      </c>
      <c r="D49" s="200">
        <v>58.220157799252327</v>
      </c>
      <c r="E49" s="200">
        <v>0</v>
      </c>
      <c r="F49" s="200">
        <v>787.02185496473521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4860.1256221799877</v>
      </c>
      <c r="R49" s="200">
        <v>1</v>
      </c>
      <c r="S49" s="200">
        <v>451.53899742336552</v>
      </c>
      <c r="T49" s="200">
        <v>5311.6646196033525</v>
      </c>
    </row>
    <row r="50" spans="1:20" x14ac:dyDescent="0.35">
      <c r="A50" s="201" t="s">
        <v>925</v>
      </c>
      <c r="B50" s="200">
        <v>0</v>
      </c>
      <c r="C50" s="200">
        <v>2566.414221281932</v>
      </c>
      <c r="D50" s="200">
        <v>256.54147111813808</v>
      </c>
      <c r="E50" s="200">
        <v>0</v>
      </c>
      <c r="F50" s="200">
        <v>475.45805368850222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2566.414221281932</v>
      </c>
      <c r="R50" s="200">
        <v>1</v>
      </c>
      <c r="S50" s="200">
        <v>8057.5223642608926</v>
      </c>
      <c r="T50" s="200">
        <v>10623.93658554283</v>
      </c>
    </row>
    <row r="51" spans="1:20" x14ac:dyDescent="0.35">
      <c r="A51" s="201" t="s">
        <v>924</v>
      </c>
      <c r="B51" s="200">
        <v>1261.5764366662791</v>
      </c>
      <c r="C51" s="200">
        <v>0</v>
      </c>
      <c r="D51" s="200">
        <v>229.9206357388164</v>
      </c>
      <c r="E51" s="200">
        <v>69.943963036555374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1261.5764366662791</v>
      </c>
      <c r="Q51" s="200">
        <v>0</v>
      </c>
      <c r="R51" s="200">
        <v>1</v>
      </c>
      <c r="S51" s="200">
        <v>6107.9171401648427</v>
      </c>
      <c r="T51" s="200">
        <v>4846.3407034985639</v>
      </c>
    </row>
    <row r="52" spans="1:20" x14ac:dyDescent="0.35">
      <c r="A52" s="201" t="s">
        <v>923</v>
      </c>
      <c r="B52" s="200">
        <v>134.70674986802209</v>
      </c>
      <c r="C52" s="200">
        <v>0</v>
      </c>
      <c r="D52" s="200">
        <v>55.584852691448297</v>
      </c>
      <c r="E52" s="200">
        <v>14.91805486401285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134.70674986802209</v>
      </c>
      <c r="Q52" s="200">
        <v>0</v>
      </c>
      <c r="R52" s="200">
        <v>1</v>
      </c>
      <c r="S52" s="200">
        <v>3465.8852231670799</v>
      </c>
      <c r="T52" s="200">
        <v>3331.1784732990582</v>
      </c>
    </row>
    <row r="53" spans="1:20" x14ac:dyDescent="0.35">
      <c r="A53" s="201" t="s">
        <v>922</v>
      </c>
      <c r="B53" s="200">
        <v>9473.6140483393647</v>
      </c>
      <c r="C53" s="200">
        <v>0</v>
      </c>
      <c r="D53" s="200">
        <v>301.21841420220778</v>
      </c>
      <c r="E53" s="200">
        <v>2081.5386127851589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9473.6140483393647</v>
      </c>
      <c r="Q53" s="200">
        <v>0</v>
      </c>
      <c r="R53" s="200">
        <v>1</v>
      </c>
      <c r="S53" s="200">
        <v>11557.86710118231</v>
      </c>
      <c r="T53" s="200">
        <v>2084.253052842942</v>
      </c>
    </row>
    <row r="54" spans="1:20" x14ac:dyDescent="0.35">
      <c r="A54" s="201" t="s">
        <v>921</v>
      </c>
      <c r="B54" s="200">
        <v>236.0012760547645</v>
      </c>
      <c r="C54" s="200">
        <v>0</v>
      </c>
      <c r="D54" s="200">
        <v>16.923009406065969</v>
      </c>
      <c r="E54" s="200">
        <v>27.599459642489659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236.0012760547645</v>
      </c>
      <c r="Q54" s="200">
        <v>0</v>
      </c>
      <c r="R54" s="200">
        <v>1</v>
      </c>
      <c r="S54" s="200">
        <v>412.70653710178351</v>
      </c>
      <c r="T54" s="200">
        <v>176.70526104701901</v>
      </c>
    </row>
    <row r="55" spans="1:20" x14ac:dyDescent="0.35">
      <c r="A55" s="201" t="s">
        <v>920</v>
      </c>
      <c r="B55" s="200">
        <v>1081.335534008723</v>
      </c>
      <c r="C55" s="200">
        <v>0</v>
      </c>
      <c r="D55" s="200">
        <v>136.43509400076661</v>
      </c>
      <c r="E55" s="200">
        <v>103.99203079074491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1081.335534008723</v>
      </c>
      <c r="Q55" s="200">
        <v>0</v>
      </c>
      <c r="R55" s="200">
        <v>1</v>
      </c>
      <c r="S55" s="200">
        <v>4527.0776427429173</v>
      </c>
      <c r="T55" s="200">
        <v>3445.742108734195</v>
      </c>
    </row>
    <row r="56" spans="1:20" x14ac:dyDescent="0.35">
      <c r="A56" s="201" t="s">
        <v>919</v>
      </c>
      <c r="B56" s="200">
        <v>0</v>
      </c>
      <c r="C56" s="200">
        <v>948.56203548696408</v>
      </c>
      <c r="D56" s="200">
        <v>17.237726696896519</v>
      </c>
      <c r="E56" s="200">
        <v>0</v>
      </c>
      <c r="F56" s="200">
        <v>44.243873389372453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948.56203548696408</v>
      </c>
      <c r="R56" s="200">
        <v>1</v>
      </c>
      <c r="S56" s="200">
        <v>256.671820430075</v>
      </c>
      <c r="T56" s="200">
        <v>1205.2338559170389</v>
      </c>
    </row>
    <row r="57" spans="1:20" x14ac:dyDescent="0.35">
      <c r="A57" s="201" t="s">
        <v>918</v>
      </c>
      <c r="B57" s="200">
        <v>489.61371831519517</v>
      </c>
      <c r="C57" s="200">
        <v>0</v>
      </c>
      <c r="D57" s="200">
        <v>111.7167809992076</v>
      </c>
      <c r="E57" s="200">
        <v>127.35357163565671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489.61371831519517</v>
      </c>
      <c r="Q57" s="200">
        <v>0</v>
      </c>
      <c r="R57" s="200">
        <v>1</v>
      </c>
      <c r="S57" s="200">
        <v>2411.7168328712892</v>
      </c>
      <c r="T57" s="200">
        <v>1922.103114556093</v>
      </c>
    </row>
    <row r="58" spans="1:20" x14ac:dyDescent="0.35">
      <c r="A58" s="201" t="s">
        <v>917</v>
      </c>
      <c r="B58" s="200">
        <v>0</v>
      </c>
      <c r="C58" s="200">
        <v>8820.3676274606587</v>
      </c>
      <c r="D58" s="200">
        <v>419.89402034856062</v>
      </c>
      <c r="E58" s="200">
        <v>0</v>
      </c>
      <c r="F58" s="200">
        <v>2653.9448882111101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8820.3676274606587</v>
      </c>
      <c r="R58" s="200">
        <v>1</v>
      </c>
      <c r="S58" s="200">
        <v>7636.3900223262353</v>
      </c>
      <c r="T58" s="200">
        <v>16456.75764978689</v>
      </c>
    </row>
    <row r="59" spans="1:20" x14ac:dyDescent="0.35">
      <c r="A59" s="201" t="s">
        <v>916</v>
      </c>
      <c r="B59" s="200">
        <v>0</v>
      </c>
      <c r="C59" s="200">
        <v>0</v>
      </c>
      <c r="D59" s="200">
        <v>0</v>
      </c>
      <c r="E59" s="200">
        <v>0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0</v>
      </c>
      <c r="R59" s="200">
        <v>1</v>
      </c>
      <c r="S59" s="200">
        <v>0</v>
      </c>
      <c r="T59" s="200">
        <v>0</v>
      </c>
    </row>
    <row r="60" spans="1:20" x14ac:dyDescent="0.35">
      <c r="A60" s="201" t="s">
        <v>915</v>
      </c>
      <c r="B60" s="200">
        <v>0</v>
      </c>
      <c r="C60" s="200">
        <v>2490.0168133240632</v>
      </c>
      <c r="D60" s="200">
        <v>439.50147599355432</v>
      </c>
      <c r="E60" s="200">
        <v>0</v>
      </c>
      <c r="F60" s="200">
        <v>938.07475241550162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2490.0168133240632</v>
      </c>
      <c r="R60" s="200">
        <v>1</v>
      </c>
      <c r="S60" s="200">
        <v>7650.3776203182888</v>
      </c>
      <c r="T60" s="200">
        <v>10140.39443364235</v>
      </c>
    </row>
    <row r="61" spans="1:20" x14ac:dyDescent="0.35">
      <c r="A61" s="201" t="s">
        <v>914</v>
      </c>
      <c r="B61" s="200">
        <v>4578.618336498379</v>
      </c>
      <c r="C61" s="200">
        <v>0</v>
      </c>
      <c r="D61" s="200">
        <v>467.58747118398969</v>
      </c>
      <c r="E61" s="200">
        <v>413.76151559357311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4578.618336498379</v>
      </c>
      <c r="Q61" s="200">
        <v>0</v>
      </c>
      <c r="R61" s="200">
        <v>1</v>
      </c>
      <c r="S61" s="200">
        <v>10348.164496227721</v>
      </c>
      <c r="T61" s="200">
        <v>5769.5461597293379</v>
      </c>
    </row>
    <row r="62" spans="1:20" x14ac:dyDescent="0.35">
      <c r="A62" s="201" t="s">
        <v>913</v>
      </c>
      <c r="B62" s="200">
        <v>1345.071134217623</v>
      </c>
      <c r="C62" s="200">
        <v>0</v>
      </c>
      <c r="D62" s="200">
        <v>77.391682961335661</v>
      </c>
      <c r="E62" s="200">
        <v>106.5463053966369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1345.071134217623</v>
      </c>
      <c r="Q62" s="200">
        <v>0</v>
      </c>
      <c r="R62" s="200">
        <v>1</v>
      </c>
      <c r="S62" s="200">
        <v>2542.987256590975</v>
      </c>
      <c r="T62" s="200">
        <v>1197.916122373352</v>
      </c>
    </row>
    <row r="63" spans="1:20" x14ac:dyDescent="0.35">
      <c r="A63" s="201" t="s">
        <v>912</v>
      </c>
      <c r="B63" s="200">
        <v>0</v>
      </c>
      <c r="C63" s="200">
        <v>291.74701259723099</v>
      </c>
      <c r="D63" s="200">
        <v>13.374769663985809</v>
      </c>
      <c r="E63" s="200">
        <v>0</v>
      </c>
      <c r="F63" s="200">
        <v>7.1143756310086568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291.74701259723099</v>
      </c>
      <c r="R63" s="200">
        <v>1</v>
      </c>
      <c r="S63" s="200">
        <v>0</v>
      </c>
      <c r="T63" s="200">
        <v>291.74701259723099</v>
      </c>
    </row>
    <row r="64" spans="1:20" x14ac:dyDescent="0.35">
      <c r="A64" s="201" t="s">
        <v>911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910</v>
      </c>
      <c r="B65" s="200">
        <v>68.250942709106425</v>
      </c>
      <c r="C65" s="200">
        <v>0</v>
      </c>
      <c r="D65" s="200">
        <v>1.7343397040582429</v>
      </c>
      <c r="E65" s="200">
        <v>161.43701433874901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68.250942709106425</v>
      </c>
      <c r="Q65" s="200">
        <v>0</v>
      </c>
      <c r="R65" s="200">
        <v>1</v>
      </c>
      <c r="S65" s="200">
        <v>68.250942709106425</v>
      </c>
      <c r="T65" s="200">
        <v>0</v>
      </c>
    </row>
    <row r="66" spans="1:20" x14ac:dyDescent="0.35">
      <c r="A66" s="201" t="s">
        <v>909</v>
      </c>
      <c r="B66" s="200">
        <v>0</v>
      </c>
      <c r="C66" s="200">
        <v>11.482650309247241</v>
      </c>
      <c r="D66" s="200">
        <v>9.1153300887785864</v>
      </c>
      <c r="E66" s="200">
        <v>0</v>
      </c>
      <c r="F66" s="200">
        <v>6.3943338183763103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11.482650309247241</v>
      </c>
      <c r="R66" s="200">
        <v>1</v>
      </c>
      <c r="S66" s="200">
        <v>34.760920258057311</v>
      </c>
      <c r="T66" s="200">
        <v>46.243570567304552</v>
      </c>
    </row>
    <row r="67" spans="1:20" x14ac:dyDescent="0.35">
      <c r="A67" s="201" t="s">
        <v>908</v>
      </c>
      <c r="B67" s="200">
        <v>0</v>
      </c>
      <c r="C67" s="200">
        <v>6359.8858459142484</v>
      </c>
      <c r="D67" s="200">
        <v>753.08771795413941</v>
      </c>
      <c r="E67" s="200">
        <v>0</v>
      </c>
      <c r="F67" s="200">
        <v>2568.7615563362078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6359.8858459142484</v>
      </c>
      <c r="R67" s="200">
        <v>1</v>
      </c>
      <c r="S67" s="200">
        <v>3008.4417462282508</v>
      </c>
      <c r="T67" s="200">
        <v>9368.3275921424993</v>
      </c>
    </row>
    <row r="68" spans="1:20" x14ac:dyDescent="0.35">
      <c r="A68" s="201" t="s">
        <v>907</v>
      </c>
      <c r="B68" s="200">
        <v>0</v>
      </c>
      <c r="C68" s="200">
        <v>6.1233796859969072</v>
      </c>
      <c r="D68" s="200">
        <v>0.30709926824906431</v>
      </c>
      <c r="E68" s="200">
        <v>0</v>
      </c>
      <c r="F68" s="200">
        <v>3.1139856971697468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6.1233796859969072</v>
      </c>
      <c r="R68" s="200">
        <v>1</v>
      </c>
      <c r="S68" s="200">
        <v>0</v>
      </c>
      <c r="T68" s="200">
        <v>6.1233796859969072</v>
      </c>
    </row>
    <row r="69" spans="1:20" x14ac:dyDescent="0.35">
      <c r="A69" s="201" t="s">
        <v>906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905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904</v>
      </c>
      <c r="B71" s="200">
        <v>0</v>
      </c>
      <c r="C71" s="200">
        <v>0</v>
      </c>
      <c r="D71" s="200">
        <v>0</v>
      </c>
      <c r="E71" s="200">
        <v>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0</v>
      </c>
      <c r="R71" s="200">
        <v>1</v>
      </c>
      <c r="S71" s="200">
        <v>0</v>
      </c>
      <c r="T71" s="200">
        <v>0</v>
      </c>
    </row>
    <row r="72" spans="1:20" x14ac:dyDescent="0.35">
      <c r="A72" s="201" t="s">
        <v>903</v>
      </c>
      <c r="B72" s="200">
        <v>0</v>
      </c>
      <c r="C72" s="200">
        <v>0</v>
      </c>
      <c r="D72" s="200">
        <v>0</v>
      </c>
      <c r="E72" s="200">
        <v>0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0</v>
      </c>
      <c r="R72" s="200">
        <v>1</v>
      </c>
      <c r="S72" s="200">
        <v>0</v>
      </c>
      <c r="T72" s="200">
        <v>0</v>
      </c>
    </row>
    <row r="73" spans="1:20" x14ac:dyDescent="0.35">
      <c r="A73" s="201" t="s">
        <v>902</v>
      </c>
      <c r="B73" s="200">
        <v>15.192711164284409</v>
      </c>
      <c r="C73" s="200">
        <v>0</v>
      </c>
      <c r="D73" s="200">
        <v>0.70557916678985777</v>
      </c>
      <c r="E73" s="200">
        <v>2.404582084765853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15.192711164284409</v>
      </c>
      <c r="Q73" s="200">
        <v>0</v>
      </c>
      <c r="R73" s="200">
        <v>1</v>
      </c>
      <c r="S73" s="200">
        <v>15.192711164284409</v>
      </c>
      <c r="T73" s="200">
        <v>0</v>
      </c>
    </row>
    <row r="74" spans="1:20" x14ac:dyDescent="0.35">
      <c r="A74" s="201" t="s">
        <v>901</v>
      </c>
      <c r="B74" s="200">
        <v>0</v>
      </c>
      <c r="C74" s="200">
        <v>0</v>
      </c>
      <c r="D74" s="200">
        <v>0</v>
      </c>
      <c r="E74" s="200">
        <v>0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0</v>
      </c>
      <c r="R74" s="200">
        <v>1</v>
      </c>
      <c r="S74" s="200">
        <v>0</v>
      </c>
      <c r="T74" s="200">
        <v>0</v>
      </c>
    </row>
    <row r="75" spans="1:20" x14ac:dyDescent="0.35">
      <c r="A75" s="201" t="s">
        <v>900</v>
      </c>
      <c r="B75" s="200">
        <v>0</v>
      </c>
      <c r="C75" s="200">
        <v>0</v>
      </c>
      <c r="D75" s="200">
        <v>0</v>
      </c>
      <c r="E75" s="200">
        <v>0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0</v>
      </c>
      <c r="R75" s="200">
        <v>1</v>
      </c>
      <c r="S75" s="200">
        <v>0</v>
      </c>
      <c r="T75" s="200">
        <v>0</v>
      </c>
    </row>
    <row r="76" spans="1:20" x14ac:dyDescent="0.35">
      <c r="A76" s="201" t="s">
        <v>899</v>
      </c>
      <c r="B76" s="200">
        <v>0</v>
      </c>
      <c r="C76" s="200">
        <v>35455.208485013412</v>
      </c>
      <c r="D76" s="200">
        <v>1853.821366491132</v>
      </c>
      <c r="E76" s="200">
        <v>0</v>
      </c>
      <c r="F76" s="200">
        <v>38678.00194395837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35455.208485013412</v>
      </c>
      <c r="R76" s="200">
        <v>1</v>
      </c>
      <c r="S76" s="200">
        <v>579.44991524213276</v>
      </c>
      <c r="T76" s="200">
        <v>36034.658400255539</v>
      </c>
    </row>
    <row r="77" spans="1:20" x14ac:dyDescent="0.35">
      <c r="A77" s="201" t="s">
        <v>898</v>
      </c>
      <c r="B77" s="200">
        <v>45.237543055702773</v>
      </c>
      <c r="C77" s="200">
        <v>0</v>
      </c>
      <c r="D77" s="200">
        <v>4.3770568474261422</v>
      </c>
      <c r="E77" s="200" t="s">
        <v>990</v>
      </c>
      <c r="F77" s="200">
        <v>0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45.237543055702773</v>
      </c>
      <c r="Q77" s="200">
        <v>0</v>
      </c>
      <c r="R77" s="200">
        <v>1</v>
      </c>
      <c r="S77" s="200">
        <v>45.237543055702773</v>
      </c>
      <c r="T77" s="200">
        <v>0</v>
      </c>
    </row>
    <row r="78" spans="1:20" x14ac:dyDescent="0.35">
      <c r="A78" s="201" t="s">
        <v>897</v>
      </c>
      <c r="B78" s="200">
        <v>0</v>
      </c>
      <c r="C78" s="200">
        <v>15579.646024588021</v>
      </c>
      <c r="D78" s="200">
        <v>143.51016818904259</v>
      </c>
      <c r="E78" s="200">
        <v>0</v>
      </c>
      <c r="F78" s="200">
        <v>766649.38134127436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0</v>
      </c>
      <c r="Q78" s="200">
        <v>15579.646024588021</v>
      </c>
      <c r="R78" s="200">
        <v>1</v>
      </c>
      <c r="S78" s="200">
        <v>3828.2964588925688</v>
      </c>
      <c r="T78" s="200">
        <v>19407.94248348059</v>
      </c>
    </row>
    <row r="79" spans="1:20" x14ac:dyDescent="0.35">
      <c r="A79" s="201" t="s">
        <v>896</v>
      </c>
      <c r="B79" s="200">
        <v>0</v>
      </c>
      <c r="C79" s="200">
        <v>896.62265711027294</v>
      </c>
      <c r="D79" s="200">
        <v>40.607517466560822</v>
      </c>
      <c r="E79" s="200">
        <v>0</v>
      </c>
      <c r="F79" s="200">
        <v>1759.9322622323141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0</v>
      </c>
      <c r="Q79" s="200">
        <v>896.62265711027294</v>
      </c>
      <c r="R79" s="200">
        <v>1</v>
      </c>
      <c r="S79" s="200">
        <v>704.80243543406095</v>
      </c>
      <c r="T79" s="200">
        <v>1601.4250925443339</v>
      </c>
    </row>
    <row r="80" spans="1:20" x14ac:dyDescent="0.35">
      <c r="A80" s="201" t="s">
        <v>895</v>
      </c>
      <c r="B80" s="200">
        <v>0</v>
      </c>
      <c r="C80" s="200">
        <v>577.03614277894189</v>
      </c>
      <c r="D80" s="200">
        <v>26.509296809119011</v>
      </c>
      <c r="E80" s="200">
        <v>0</v>
      </c>
      <c r="F80" s="200">
        <v>1850.5094935534339</v>
      </c>
      <c r="G80" s="200">
        <v>0</v>
      </c>
      <c r="H80" s="200">
        <v>1</v>
      </c>
      <c r="I80" s="200">
        <v>1</v>
      </c>
      <c r="J80" s="200">
        <v>1</v>
      </c>
      <c r="K80" s="200">
        <v>1</v>
      </c>
      <c r="L80" s="200">
        <v>0</v>
      </c>
      <c r="M80" s="200">
        <v>0</v>
      </c>
      <c r="N80" s="200">
        <v>0</v>
      </c>
      <c r="O80" s="200">
        <v>0</v>
      </c>
      <c r="P80" s="200">
        <v>0</v>
      </c>
      <c r="Q80" s="200">
        <v>577.03614277894189</v>
      </c>
      <c r="R80" s="200">
        <v>1</v>
      </c>
      <c r="S80" s="200">
        <v>537.21159013340548</v>
      </c>
      <c r="T80" s="200">
        <v>1114.2477329123469</v>
      </c>
    </row>
    <row r="81" spans="1:20" x14ac:dyDescent="0.35">
      <c r="A81" s="201" t="s">
        <v>894</v>
      </c>
      <c r="B81" s="200">
        <v>8718.2922985361292</v>
      </c>
      <c r="C81" s="200">
        <v>0</v>
      </c>
      <c r="D81" s="200">
        <v>78.703257751525626</v>
      </c>
      <c r="E81" s="200">
        <v>95010.522774190511</v>
      </c>
      <c r="F81" s="200">
        <v>0</v>
      </c>
      <c r="G81" s="200">
        <v>0</v>
      </c>
      <c r="H81" s="200">
        <v>1</v>
      </c>
      <c r="I81" s="200">
        <v>1</v>
      </c>
      <c r="J81" s="200">
        <v>1</v>
      </c>
      <c r="K81" s="200">
        <v>1</v>
      </c>
      <c r="L81" s="200">
        <v>0</v>
      </c>
      <c r="M81" s="200">
        <v>0</v>
      </c>
      <c r="N81" s="200">
        <v>0</v>
      </c>
      <c r="O81" s="200">
        <v>0</v>
      </c>
      <c r="P81" s="200">
        <v>8718.2922985361292</v>
      </c>
      <c r="Q81" s="200">
        <v>0</v>
      </c>
      <c r="R81" s="200">
        <v>1</v>
      </c>
      <c r="S81" s="200">
        <v>68850.973239444938</v>
      </c>
      <c r="T81" s="200">
        <v>60132.680940908809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2BCF0E-40C8-4027-B852-FCE24B30D51E}">
  <dimension ref="A1:Y81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965</v>
      </c>
    </row>
    <row r="6" spans="1:25" x14ac:dyDescent="0.35">
      <c r="A6" s="201" t="s">
        <v>873</v>
      </c>
      <c r="B6" s="200" t="s">
        <v>964</v>
      </c>
    </row>
    <row r="7" spans="1:25" x14ac:dyDescent="0.35">
      <c r="A7" s="201" t="s">
        <v>872</v>
      </c>
      <c r="B7" s="200">
        <v>16602</v>
      </c>
    </row>
    <row r="8" spans="1:25" x14ac:dyDescent="0.35">
      <c r="A8" s="201" t="s">
        <v>871</v>
      </c>
      <c r="B8" s="200">
        <v>8577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963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931</v>
      </c>
    </row>
    <row r="15" spans="1:25" s="202" customFormat="1" ht="50" customHeight="1" x14ac:dyDescent="0.35">
      <c r="A15" s="202" t="s">
        <v>4</v>
      </c>
      <c r="B15" s="202" t="s">
        <v>961</v>
      </c>
      <c r="C15" s="202" t="s">
        <v>960</v>
      </c>
      <c r="D15" s="202" t="s">
        <v>164</v>
      </c>
      <c r="E15" s="202" t="s">
        <v>287</v>
      </c>
      <c r="F15" s="202" t="s">
        <v>289</v>
      </c>
      <c r="G15" s="202" t="s">
        <v>977</v>
      </c>
      <c r="H15" s="202" t="s">
        <v>976</v>
      </c>
      <c r="I15" s="202" t="s">
        <v>975</v>
      </c>
      <c r="J15" s="202" t="s">
        <v>974</v>
      </c>
      <c r="K15" s="202" t="s">
        <v>973</v>
      </c>
      <c r="L15" s="202" t="s">
        <v>972</v>
      </c>
      <c r="M15" s="202" t="s">
        <v>971</v>
      </c>
      <c r="N15" s="202" t="s">
        <v>970</v>
      </c>
      <c r="O15" s="202" t="s">
        <v>969</v>
      </c>
      <c r="P15" s="202" t="s">
        <v>968</v>
      </c>
      <c r="Q15" s="202" t="s">
        <v>967</v>
      </c>
      <c r="R15" s="202" t="s">
        <v>966</v>
      </c>
      <c r="S15" s="202" t="s">
        <v>961</v>
      </c>
      <c r="T15" s="202" t="s">
        <v>960</v>
      </c>
      <c r="U15" s="202" t="s">
        <v>988</v>
      </c>
      <c r="V15" s="202" t="s">
        <v>987</v>
      </c>
      <c r="W15" s="202" t="s">
        <v>982</v>
      </c>
      <c r="X15" s="202" t="s">
        <v>985</v>
      </c>
      <c r="Y15" s="202" t="s">
        <v>980</v>
      </c>
    </row>
    <row r="16" spans="1:25" x14ac:dyDescent="0.35">
      <c r="A16" s="201" t="s">
        <v>478</v>
      </c>
      <c r="B16" s="200">
        <v>46289.910826260522</v>
      </c>
      <c r="C16" s="200">
        <v>0</v>
      </c>
      <c r="D16" s="200">
        <v>0</v>
      </c>
      <c r="E16" s="200">
        <v>0</v>
      </c>
      <c r="F16" s="200">
        <v>0</v>
      </c>
      <c r="G16" s="200">
        <v>43004.625872251971</v>
      </c>
      <c r="H16" s="200">
        <v>1</v>
      </c>
      <c r="I16" s="200">
        <v>1</v>
      </c>
      <c r="J16" s="200">
        <v>1</v>
      </c>
      <c r="K16" s="200">
        <v>1</v>
      </c>
      <c r="L16" s="200">
        <v>3984.7253848643099</v>
      </c>
      <c r="M16" s="200">
        <v>79862.21085070289</v>
      </c>
      <c r="N16" s="200">
        <v>173141.47293407971</v>
      </c>
      <c r="O16" s="200">
        <v>93279.262083376787</v>
      </c>
      <c r="P16" s="200">
        <v>58188.750030517993</v>
      </c>
      <c r="Q16" s="200">
        <v>11898.83920425746</v>
      </c>
      <c r="R16" s="200">
        <v>1</v>
      </c>
      <c r="S16" s="200">
        <v>97450.122941493784</v>
      </c>
      <c r="T16" s="200">
        <v>51160.212115233269</v>
      </c>
      <c r="U16" s="199">
        <v>2871.618179468805</v>
      </c>
      <c r="V16" s="199">
        <v>24826.486864890579</v>
      </c>
      <c r="W16" s="199">
        <v>67831.112737142554</v>
      </c>
      <c r="X16" s="199">
        <v>1003.89369111023</v>
      </c>
      <c r="Y16" s="199">
        <v>4988.6190759745396</v>
      </c>
    </row>
    <row r="17" spans="1:20" x14ac:dyDescent="0.35">
      <c r="A17" s="201" t="s">
        <v>958</v>
      </c>
      <c r="B17" s="200">
        <v>4401.9799526039697</v>
      </c>
      <c r="C17" s="200">
        <v>0</v>
      </c>
      <c r="D17" s="200">
        <v>270.94544772522733</v>
      </c>
      <c r="E17" s="200">
        <v>18.787412772154301</v>
      </c>
      <c r="F17" s="200">
        <v>0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4401.9799526039697</v>
      </c>
      <c r="Q17" s="200">
        <v>0</v>
      </c>
      <c r="R17" s="200">
        <v>1</v>
      </c>
      <c r="S17" s="200">
        <v>4555.0977633109724</v>
      </c>
      <c r="T17" s="200">
        <v>153.1178107070026</v>
      </c>
    </row>
    <row r="18" spans="1:20" x14ac:dyDescent="0.35">
      <c r="A18" s="201" t="s">
        <v>957</v>
      </c>
      <c r="B18" s="200">
        <v>384.28172578438858</v>
      </c>
      <c r="C18" s="200">
        <v>0</v>
      </c>
      <c r="D18" s="200">
        <v>74.233666592605971</v>
      </c>
      <c r="E18" s="200">
        <v>1.8933985982540531</v>
      </c>
      <c r="F18" s="200">
        <v>0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384.28172578438858</v>
      </c>
      <c r="Q18" s="200">
        <v>0</v>
      </c>
      <c r="R18" s="200">
        <v>1</v>
      </c>
      <c r="S18" s="200">
        <v>822.39929056873189</v>
      </c>
      <c r="T18" s="200">
        <v>438.1175647843433</v>
      </c>
    </row>
    <row r="19" spans="1:20" x14ac:dyDescent="0.35">
      <c r="A19" s="201" t="s">
        <v>956</v>
      </c>
      <c r="B19" s="200">
        <v>0</v>
      </c>
      <c r="C19" s="200">
        <v>82.012409198389236</v>
      </c>
      <c r="D19" s="200">
        <v>6.5084954958423928</v>
      </c>
      <c r="E19" s="200">
        <v>0</v>
      </c>
      <c r="F19" s="200">
        <v>4.3893225409457326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82.012409198389236</v>
      </c>
      <c r="R19" s="200">
        <v>1</v>
      </c>
      <c r="S19" s="200">
        <v>9.3998666194267173</v>
      </c>
      <c r="T19" s="200">
        <v>91.412275817815953</v>
      </c>
    </row>
    <row r="20" spans="1:20" x14ac:dyDescent="0.35">
      <c r="A20" s="201" t="s">
        <v>955</v>
      </c>
      <c r="B20" s="200">
        <v>0</v>
      </c>
      <c r="C20" s="200">
        <v>61.59566505218001</v>
      </c>
      <c r="D20" s="200">
        <v>70.52922122913823</v>
      </c>
      <c r="E20" s="200">
        <v>0</v>
      </c>
      <c r="F20" s="200">
        <v>21.485256642914219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61.59566505218001</v>
      </c>
      <c r="R20" s="200">
        <v>1</v>
      </c>
      <c r="S20" s="200">
        <v>190.45559817087801</v>
      </c>
      <c r="T20" s="200">
        <v>252.05126322305799</v>
      </c>
    </row>
    <row r="21" spans="1:20" x14ac:dyDescent="0.35">
      <c r="A21" s="201" t="s">
        <v>954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953</v>
      </c>
      <c r="B22" s="200">
        <v>0</v>
      </c>
      <c r="C22" s="200">
        <v>0</v>
      </c>
      <c r="D22" s="200">
        <v>0</v>
      </c>
      <c r="E22" s="200">
        <v>0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0</v>
      </c>
      <c r="R22" s="200">
        <v>1</v>
      </c>
      <c r="S22" s="200">
        <v>0</v>
      </c>
      <c r="T22" s="200">
        <v>0</v>
      </c>
    </row>
    <row r="23" spans="1:20" x14ac:dyDescent="0.35">
      <c r="A23" s="201" t="s">
        <v>952</v>
      </c>
      <c r="B23" s="200">
        <v>0</v>
      </c>
      <c r="C23" s="200">
        <v>0</v>
      </c>
      <c r="D23" s="200">
        <v>0</v>
      </c>
      <c r="E23" s="200">
        <v>0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0</v>
      </c>
      <c r="R23" s="200">
        <v>1</v>
      </c>
      <c r="S23" s="200">
        <v>0</v>
      </c>
      <c r="T23" s="200">
        <v>0</v>
      </c>
    </row>
    <row r="24" spans="1:20" x14ac:dyDescent="0.35">
      <c r="A24" s="201" t="s">
        <v>951</v>
      </c>
      <c r="B24" s="200">
        <v>14.71460684959864</v>
      </c>
      <c r="C24" s="200">
        <v>0</v>
      </c>
      <c r="D24" s="200">
        <v>8.9105240806483543</v>
      </c>
      <c r="E24" s="200">
        <v>0.55538610283962375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14.71460684959864</v>
      </c>
      <c r="Q24" s="200">
        <v>0</v>
      </c>
      <c r="R24" s="200">
        <v>1</v>
      </c>
      <c r="S24" s="200">
        <v>14.71460684959864</v>
      </c>
      <c r="T24" s="200">
        <v>0</v>
      </c>
    </row>
    <row r="25" spans="1:20" x14ac:dyDescent="0.35">
      <c r="A25" s="201" t="s">
        <v>950</v>
      </c>
      <c r="B25" s="200">
        <v>0</v>
      </c>
      <c r="C25" s="200">
        <v>211.13060745626009</v>
      </c>
      <c r="D25" s="200">
        <v>47.063978848898408</v>
      </c>
      <c r="E25" s="200">
        <v>0</v>
      </c>
      <c r="F25" s="200">
        <v>12.86914307837444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211.13060745626009</v>
      </c>
      <c r="R25" s="200">
        <v>1</v>
      </c>
      <c r="S25" s="200">
        <v>70.847236149381757</v>
      </c>
      <c r="T25" s="200">
        <v>281.97784360564191</v>
      </c>
    </row>
    <row r="26" spans="1:20" x14ac:dyDescent="0.35">
      <c r="A26" s="201" t="s">
        <v>949</v>
      </c>
      <c r="B26" s="200">
        <v>0</v>
      </c>
      <c r="C26" s="200">
        <v>0</v>
      </c>
      <c r="D26" s="200">
        <v>0</v>
      </c>
      <c r="E26" s="200">
        <v>0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0</v>
      </c>
      <c r="R26" s="200">
        <v>1</v>
      </c>
      <c r="S26" s="200">
        <v>0</v>
      </c>
      <c r="T26" s="200">
        <v>0</v>
      </c>
    </row>
    <row r="27" spans="1:20" x14ac:dyDescent="0.35">
      <c r="A27" s="201" t="s">
        <v>948</v>
      </c>
      <c r="B27" s="200">
        <v>0</v>
      </c>
      <c r="C27" s="200">
        <v>25.726309954132471</v>
      </c>
      <c r="D27" s="200">
        <v>10.534982865429971</v>
      </c>
      <c r="E27" s="200">
        <v>0</v>
      </c>
      <c r="F27" s="200">
        <v>12.77574157758502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25.726309954132471</v>
      </c>
      <c r="R27" s="200">
        <v>1</v>
      </c>
      <c r="S27" s="200">
        <v>19.306563647451409</v>
      </c>
      <c r="T27" s="200">
        <v>45.03287360158388</v>
      </c>
    </row>
    <row r="28" spans="1:20" x14ac:dyDescent="0.35">
      <c r="A28" s="201" t="s">
        <v>947</v>
      </c>
      <c r="B28" s="200">
        <v>0</v>
      </c>
      <c r="C28" s="200">
        <v>0</v>
      </c>
      <c r="D28" s="200">
        <v>0</v>
      </c>
      <c r="E28" s="200">
        <v>0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0</v>
      </c>
      <c r="R28" s="200">
        <v>1</v>
      </c>
      <c r="S28" s="200">
        <v>0</v>
      </c>
      <c r="T28" s="200">
        <v>0</v>
      </c>
    </row>
    <row r="29" spans="1:20" x14ac:dyDescent="0.35">
      <c r="A29" s="201" t="s">
        <v>946</v>
      </c>
      <c r="B29" s="200">
        <v>0</v>
      </c>
      <c r="C29" s="200">
        <v>0</v>
      </c>
      <c r="D29" s="200">
        <v>0</v>
      </c>
      <c r="E29" s="200">
        <v>0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0</v>
      </c>
      <c r="R29" s="200">
        <v>1</v>
      </c>
      <c r="S29" s="200">
        <v>0</v>
      </c>
      <c r="T29" s="200">
        <v>0</v>
      </c>
    </row>
    <row r="30" spans="1:20" x14ac:dyDescent="0.35">
      <c r="A30" s="201" t="s">
        <v>945</v>
      </c>
      <c r="B30" s="200">
        <v>0</v>
      </c>
      <c r="C30" s="200">
        <v>0</v>
      </c>
      <c r="D30" s="200">
        <v>0</v>
      </c>
      <c r="E30" s="200">
        <v>0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0</v>
      </c>
      <c r="R30" s="200">
        <v>1</v>
      </c>
      <c r="S30" s="200">
        <v>0</v>
      </c>
      <c r="T30" s="200">
        <v>0</v>
      </c>
    </row>
    <row r="31" spans="1:20" x14ac:dyDescent="0.35">
      <c r="A31" s="201" t="s">
        <v>944</v>
      </c>
      <c r="B31" s="200">
        <v>12480.87110246138</v>
      </c>
      <c r="C31" s="200">
        <v>0</v>
      </c>
      <c r="D31" s="200">
        <v>91.473034695653382</v>
      </c>
      <c r="E31" s="200">
        <v>4655.4346017483585</v>
      </c>
      <c r="F31" s="200">
        <v>0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12480.87110246138</v>
      </c>
      <c r="Q31" s="200">
        <v>0</v>
      </c>
      <c r="R31" s="200">
        <v>1</v>
      </c>
      <c r="S31" s="200">
        <v>20208.872328990481</v>
      </c>
      <c r="T31" s="200">
        <v>7728.0012265291016</v>
      </c>
    </row>
    <row r="32" spans="1:20" x14ac:dyDescent="0.35">
      <c r="A32" s="201" t="s">
        <v>943</v>
      </c>
      <c r="B32" s="200">
        <v>0</v>
      </c>
      <c r="C32" s="200">
        <v>1345.810894081578</v>
      </c>
      <c r="D32" s="200">
        <v>82.222701898766232</v>
      </c>
      <c r="E32" s="200">
        <v>0</v>
      </c>
      <c r="F32" s="200">
        <v>138.03087788318879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0</v>
      </c>
      <c r="Q32" s="200">
        <v>1345.810894081578</v>
      </c>
      <c r="R32" s="200">
        <v>1</v>
      </c>
      <c r="S32" s="200">
        <v>11054.674912438701</v>
      </c>
      <c r="T32" s="200">
        <v>12400.485806520281</v>
      </c>
    </row>
    <row r="33" spans="1:20" x14ac:dyDescent="0.35">
      <c r="A33" s="201" t="s">
        <v>942</v>
      </c>
      <c r="B33" s="200">
        <v>0</v>
      </c>
      <c r="C33" s="200">
        <v>0</v>
      </c>
      <c r="D33" s="200">
        <v>0</v>
      </c>
      <c r="E33" s="200">
        <v>0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</v>
      </c>
      <c r="Q33" s="200">
        <v>0</v>
      </c>
      <c r="R33" s="200">
        <v>1</v>
      </c>
      <c r="S33" s="200">
        <v>0</v>
      </c>
      <c r="T33" s="200">
        <v>0</v>
      </c>
    </row>
    <row r="34" spans="1:20" x14ac:dyDescent="0.35">
      <c r="A34" s="201" t="s">
        <v>941</v>
      </c>
      <c r="B34" s="200">
        <v>0</v>
      </c>
      <c r="C34" s="200">
        <v>1314.3007840636949</v>
      </c>
      <c r="D34" s="200">
        <v>202.6279669599007</v>
      </c>
      <c r="E34" s="200">
        <v>0</v>
      </c>
      <c r="F34" s="200">
        <v>57.41660458309763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1314.3007840636949</v>
      </c>
      <c r="R34" s="200">
        <v>1</v>
      </c>
      <c r="S34" s="200">
        <v>845.39154262942952</v>
      </c>
      <c r="T34" s="200">
        <v>2159.6923266931249</v>
      </c>
    </row>
    <row r="35" spans="1:20" x14ac:dyDescent="0.35">
      <c r="A35" s="201" t="s">
        <v>940</v>
      </c>
      <c r="B35" s="200">
        <v>2235.372923312992</v>
      </c>
      <c r="C35" s="200">
        <v>0</v>
      </c>
      <c r="D35" s="200">
        <v>66.988176025458685</v>
      </c>
      <c r="E35" s="200">
        <v>162.11729412044289</v>
      </c>
      <c r="F35" s="200">
        <v>0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2235.372923312992</v>
      </c>
      <c r="Q35" s="200">
        <v>0</v>
      </c>
      <c r="R35" s="200">
        <v>1</v>
      </c>
      <c r="S35" s="200">
        <v>2677.264890281554</v>
      </c>
      <c r="T35" s="200">
        <v>441.89196696856237</v>
      </c>
    </row>
    <row r="36" spans="1:20" x14ac:dyDescent="0.35">
      <c r="A36" s="201" t="s">
        <v>939</v>
      </c>
      <c r="B36" s="200">
        <v>0</v>
      </c>
      <c r="C36" s="200">
        <v>2187.914007489479</v>
      </c>
      <c r="D36" s="200">
        <v>79.78838327945418</v>
      </c>
      <c r="E36" s="200">
        <v>0</v>
      </c>
      <c r="F36" s="200">
        <v>246.47024950337351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0</v>
      </c>
      <c r="Q36" s="200">
        <v>2187.914007489479</v>
      </c>
      <c r="R36" s="200">
        <v>1</v>
      </c>
      <c r="S36" s="200">
        <v>75.469100851624418</v>
      </c>
      <c r="T36" s="200">
        <v>2263.3831083411028</v>
      </c>
    </row>
    <row r="37" spans="1:20" x14ac:dyDescent="0.35">
      <c r="A37" s="201" t="s">
        <v>938</v>
      </c>
      <c r="B37" s="200">
        <v>99.878650834414884</v>
      </c>
      <c r="C37" s="200">
        <v>0</v>
      </c>
      <c r="D37" s="200">
        <v>28.284052510471611</v>
      </c>
      <c r="E37" s="200">
        <v>4.3713095431985352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99.878650834414884</v>
      </c>
      <c r="Q37" s="200">
        <v>0</v>
      </c>
      <c r="R37" s="200">
        <v>1</v>
      </c>
      <c r="S37" s="200">
        <v>593.67867813081739</v>
      </c>
      <c r="T37" s="200">
        <v>493.8000272964025</v>
      </c>
    </row>
    <row r="38" spans="1:20" x14ac:dyDescent="0.35">
      <c r="A38" s="201" t="s">
        <v>937</v>
      </c>
      <c r="B38" s="200">
        <v>0</v>
      </c>
      <c r="C38" s="200">
        <v>2244.8504796777661</v>
      </c>
      <c r="D38" s="200">
        <v>49.845926213257542</v>
      </c>
      <c r="E38" s="200">
        <v>0</v>
      </c>
      <c r="F38" s="200">
        <v>865.45974684697035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2244.8504796777661</v>
      </c>
      <c r="R38" s="200">
        <v>1</v>
      </c>
      <c r="S38" s="200">
        <v>337.94224978022407</v>
      </c>
      <c r="T38" s="200">
        <v>2582.7927294579899</v>
      </c>
    </row>
    <row r="39" spans="1:20" x14ac:dyDescent="0.35">
      <c r="A39" s="201" t="s">
        <v>936</v>
      </c>
      <c r="B39" s="200">
        <v>74.426169673892645</v>
      </c>
      <c r="C39" s="200">
        <v>0</v>
      </c>
      <c r="D39" s="200">
        <v>6.2335142079245296</v>
      </c>
      <c r="E39" s="200">
        <v>7.5947400823513904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74.426169673892645</v>
      </c>
      <c r="Q39" s="200">
        <v>0</v>
      </c>
      <c r="R39" s="200">
        <v>1</v>
      </c>
      <c r="S39" s="200">
        <v>117.7447682252925</v>
      </c>
      <c r="T39" s="200">
        <v>43.318598551399873</v>
      </c>
    </row>
    <row r="40" spans="1:20" x14ac:dyDescent="0.35">
      <c r="A40" s="201" t="s">
        <v>935</v>
      </c>
      <c r="B40" s="200">
        <v>527.0026859154458</v>
      </c>
      <c r="C40" s="200">
        <v>0</v>
      </c>
      <c r="D40" s="200">
        <v>58.138866388111737</v>
      </c>
      <c r="E40" s="200">
        <v>297.62549577717999</v>
      </c>
      <c r="F40" s="200">
        <v>0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527.0026859154458</v>
      </c>
      <c r="Q40" s="200">
        <v>0</v>
      </c>
      <c r="R40" s="200">
        <v>1</v>
      </c>
      <c r="S40" s="200">
        <v>1490.003170936865</v>
      </c>
      <c r="T40" s="200">
        <v>963.00048502141919</v>
      </c>
    </row>
    <row r="41" spans="1:20" x14ac:dyDescent="0.35">
      <c r="A41" s="201" t="s">
        <v>934</v>
      </c>
      <c r="B41" s="200">
        <v>103.15133996122189</v>
      </c>
      <c r="C41" s="200">
        <v>0</v>
      </c>
      <c r="D41" s="200">
        <v>23.38433154258265</v>
      </c>
      <c r="E41" s="200">
        <v>11.54422414112563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103.15133996122189</v>
      </c>
      <c r="Q41" s="200">
        <v>0</v>
      </c>
      <c r="R41" s="200">
        <v>1</v>
      </c>
      <c r="S41" s="200">
        <v>103.15133996122189</v>
      </c>
      <c r="T41" s="200">
        <v>0</v>
      </c>
    </row>
    <row r="42" spans="1:20" x14ac:dyDescent="0.35">
      <c r="A42" s="201" t="s">
        <v>933</v>
      </c>
      <c r="B42" s="200">
        <v>168.69068440148541</v>
      </c>
      <c r="C42" s="200">
        <v>0</v>
      </c>
      <c r="D42" s="200">
        <v>21.299174738120719</v>
      </c>
      <c r="E42" s="200">
        <v>19.978801173866628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168.69068440148541</v>
      </c>
      <c r="Q42" s="200">
        <v>0</v>
      </c>
      <c r="R42" s="200">
        <v>1</v>
      </c>
      <c r="S42" s="200">
        <v>589.69466876311662</v>
      </c>
      <c r="T42" s="200">
        <v>421.00398436163118</v>
      </c>
    </row>
    <row r="43" spans="1:20" x14ac:dyDescent="0.35">
      <c r="A43" s="201" t="s">
        <v>932</v>
      </c>
      <c r="B43" s="200">
        <v>14.34208666172697</v>
      </c>
      <c r="C43" s="200">
        <v>0</v>
      </c>
      <c r="D43" s="200">
        <v>50.005254569654113</v>
      </c>
      <c r="E43" s="200">
        <v>1.6423408666877259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14.34208666172697</v>
      </c>
      <c r="Q43" s="200">
        <v>0</v>
      </c>
      <c r="R43" s="200">
        <v>1</v>
      </c>
      <c r="S43" s="200">
        <v>824.97018825453677</v>
      </c>
      <c r="T43" s="200">
        <v>810.6281015928098</v>
      </c>
    </row>
    <row r="44" spans="1:20" x14ac:dyDescent="0.35">
      <c r="A44" s="201" t="s">
        <v>931</v>
      </c>
      <c r="B44" s="200">
        <v>0</v>
      </c>
      <c r="C44" s="200">
        <v>0</v>
      </c>
      <c r="D44" s="200">
        <v>0</v>
      </c>
      <c r="E44" s="200">
        <v>0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0</v>
      </c>
      <c r="R44" s="200">
        <v>1</v>
      </c>
      <c r="S44" s="200">
        <v>0</v>
      </c>
      <c r="T44" s="200">
        <v>0</v>
      </c>
    </row>
    <row r="45" spans="1:20" x14ac:dyDescent="0.35">
      <c r="A45" s="201" t="s">
        <v>930</v>
      </c>
      <c r="B45" s="200">
        <v>0</v>
      </c>
      <c r="C45" s="200">
        <v>63.159621307691651</v>
      </c>
      <c r="D45" s="200">
        <v>45.591287809172087</v>
      </c>
      <c r="E45" s="200">
        <v>0</v>
      </c>
      <c r="F45" s="200">
        <v>5.9161181401045342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63.159621307691651</v>
      </c>
      <c r="R45" s="200">
        <v>1</v>
      </c>
      <c r="S45" s="200">
        <v>0</v>
      </c>
      <c r="T45" s="200">
        <v>63.159621307691651</v>
      </c>
    </row>
    <row r="46" spans="1:20" x14ac:dyDescent="0.35">
      <c r="A46" s="201" t="s">
        <v>929</v>
      </c>
      <c r="B46" s="200">
        <v>0</v>
      </c>
      <c r="C46" s="200">
        <v>26.82387254782077</v>
      </c>
      <c r="D46" s="200">
        <v>36.77054676052046</v>
      </c>
      <c r="E46" s="200">
        <v>0</v>
      </c>
      <c r="F46" s="200">
        <v>3.2423054873158512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0</v>
      </c>
      <c r="Q46" s="200">
        <v>26.82387254782077</v>
      </c>
      <c r="R46" s="200">
        <v>1</v>
      </c>
      <c r="S46" s="200">
        <v>135.00534298572509</v>
      </c>
      <c r="T46" s="200">
        <v>161.82921553354589</v>
      </c>
    </row>
    <row r="47" spans="1:20" x14ac:dyDescent="0.35">
      <c r="A47" s="201" t="s">
        <v>928</v>
      </c>
      <c r="B47" s="200">
        <v>0</v>
      </c>
      <c r="C47" s="200">
        <v>62.225378527467058</v>
      </c>
      <c r="D47" s="200">
        <v>85.633743267603833</v>
      </c>
      <c r="E47" s="200">
        <v>0</v>
      </c>
      <c r="F47" s="200">
        <v>16.24569301768468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0</v>
      </c>
      <c r="Q47" s="200">
        <v>62.225378527467058</v>
      </c>
      <c r="R47" s="200">
        <v>1</v>
      </c>
      <c r="S47" s="200">
        <v>236.41307306605401</v>
      </c>
      <c r="T47" s="200">
        <v>298.63845159352098</v>
      </c>
    </row>
    <row r="48" spans="1:20" x14ac:dyDescent="0.35">
      <c r="A48" s="201" t="s">
        <v>927</v>
      </c>
      <c r="B48" s="200">
        <v>34.715026509445579</v>
      </c>
      <c r="C48" s="200">
        <v>0</v>
      </c>
      <c r="D48" s="200">
        <v>39.846459313733433</v>
      </c>
      <c r="E48" s="200">
        <v>73.092912918134303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34.715026509445579</v>
      </c>
      <c r="Q48" s="200">
        <v>0</v>
      </c>
      <c r="R48" s="200">
        <v>1</v>
      </c>
      <c r="S48" s="200">
        <v>411.3399602402464</v>
      </c>
      <c r="T48" s="200">
        <v>376.62493373080082</v>
      </c>
    </row>
    <row r="49" spans="1:20" x14ac:dyDescent="0.35">
      <c r="A49" s="201" t="s">
        <v>926</v>
      </c>
      <c r="B49" s="200">
        <v>0</v>
      </c>
      <c r="C49" s="200">
        <v>370.45238763722278</v>
      </c>
      <c r="D49" s="200">
        <v>91.419448647818072</v>
      </c>
      <c r="E49" s="200">
        <v>0</v>
      </c>
      <c r="F49" s="200">
        <v>340.39849722222908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370.45238763722278</v>
      </c>
      <c r="R49" s="200">
        <v>1</v>
      </c>
      <c r="S49" s="200">
        <v>523.68505639823047</v>
      </c>
      <c r="T49" s="200">
        <v>894.13744403545331</v>
      </c>
    </row>
    <row r="50" spans="1:20" x14ac:dyDescent="0.35">
      <c r="A50" s="201" t="s">
        <v>925</v>
      </c>
      <c r="B50" s="200">
        <v>545.96411788308762</v>
      </c>
      <c r="C50" s="200">
        <v>0</v>
      </c>
      <c r="D50" s="200">
        <v>93.923019245516983</v>
      </c>
      <c r="E50" s="200">
        <v>297.89167290319409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545.96411788308762</v>
      </c>
      <c r="Q50" s="200">
        <v>0</v>
      </c>
      <c r="R50" s="200">
        <v>1</v>
      </c>
      <c r="S50" s="200">
        <v>925.07805221913998</v>
      </c>
      <c r="T50" s="200">
        <v>379.11393433605241</v>
      </c>
    </row>
    <row r="51" spans="1:20" x14ac:dyDescent="0.35">
      <c r="A51" s="201" t="s">
        <v>924</v>
      </c>
      <c r="B51" s="200">
        <v>0</v>
      </c>
      <c r="C51" s="200">
        <v>296.48166221540731</v>
      </c>
      <c r="D51" s="200">
        <v>61.603198865763822</v>
      </c>
      <c r="E51" s="200">
        <v>0</v>
      </c>
      <c r="F51" s="200">
        <v>146.87976076937201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296.48166221540731</v>
      </c>
      <c r="R51" s="200">
        <v>1</v>
      </c>
      <c r="S51" s="200">
        <v>96.383097555711572</v>
      </c>
      <c r="T51" s="200">
        <v>392.86475977111888</v>
      </c>
    </row>
    <row r="52" spans="1:20" x14ac:dyDescent="0.35">
      <c r="A52" s="201" t="s">
        <v>923</v>
      </c>
      <c r="B52" s="200">
        <v>9.6870865083672726</v>
      </c>
      <c r="C52" s="200">
        <v>0</v>
      </c>
      <c r="D52" s="200">
        <v>9.4257879470548254</v>
      </c>
      <c r="E52" s="200">
        <v>2.2420772940472271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9.6870865083672726</v>
      </c>
      <c r="Q52" s="200">
        <v>0</v>
      </c>
      <c r="R52" s="200">
        <v>1</v>
      </c>
      <c r="S52" s="200">
        <v>95.324682973942416</v>
      </c>
      <c r="T52" s="200">
        <v>85.637596465575143</v>
      </c>
    </row>
    <row r="53" spans="1:20" x14ac:dyDescent="0.35">
      <c r="A53" s="201" t="s">
        <v>922</v>
      </c>
      <c r="B53" s="200">
        <v>4549.6160279313954</v>
      </c>
      <c r="C53" s="200">
        <v>0</v>
      </c>
      <c r="D53" s="200">
        <v>614.21709396055246</v>
      </c>
      <c r="E53" s="200">
        <v>2089.1907254396619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4549.6160279313954</v>
      </c>
      <c r="Q53" s="200">
        <v>0</v>
      </c>
      <c r="R53" s="200">
        <v>1</v>
      </c>
      <c r="S53" s="200">
        <v>4598.3973278119311</v>
      </c>
      <c r="T53" s="200">
        <v>48.781299880535791</v>
      </c>
    </row>
    <row r="54" spans="1:20" x14ac:dyDescent="0.35">
      <c r="A54" s="201" t="s">
        <v>921</v>
      </c>
      <c r="B54" s="200">
        <v>0</v>
      </c>
      <c r="C54" s="200">
        <v>7.8707958915834419</v>
      </c>
      <c r="D54" s="200">
        <v>1.272035689469009</v>
      </c>
      <c r="E54" s="200">
        <v>0</v>
      </c>
      <c r="F54" s="200">
        <v>4.6103262689363191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7.8707958915834419</v>
      </c>
      <c r="R54" s="200">
        <v>1</v>
      </c>
      <c r="S54" s="200">
        <v>0</v>
      </c>
      <c r="T54" s="200">
        <v>7.8707958915834419</v>
      </c>
    </row>
    <row r="55" spans="1:20" x14ac:dyDescent="0.35">
      <c r="A55" s="201" t="s">
        <v>920</v>
      </c>
      <c r="B55" s="200">
        <v>733.13692069383819</v>
      </c>
      <c r="C55" s="200">
        <v>0</v>
      </c>
      <c r="D55" s="200">
        <v>77.641515401137895</v>
      </c>
      <c r="E55" s="200">
        <v>147.35308609722361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733.13692069383819</v>
      </c>
      <c r="Q55" s="200">
        <v>0</v>
      </c>
      <c r="R55" s="200">
        <v>1</v>
      </c>
      <c r="S55" s="200">
        <v>733.13692069383819</v>
      </c>
      <c r="T55" s="200">
        <v>0</v>
      </c>
    </row>
    <row r="56" spans="1:20" x14ac:dyDescent="0.35">
      <c r="A56" s="201" t="s">
        <v>919</v>
      </c>
      <c r="B56" s="200">
        <v>238.01255874440719</v>
      </c>
      <c r="C56" s="200">
        <v>0</v>
      </c>
      <c r="D56" s="200">
        <v>22.44268440295059</v>
      </c>
      <c r="E56" s="200">
        <v>32.058695328354631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238.01255874440719</v>
      </c>
      <c r="Q56" s="200">
        <v>0</v>
      </c>
      <c r="R56" s="200">
        <v>1</v>
      </c>
      <c r="S56" s="200">
        <v>256.498183869081</v>
      </c>
      <c r="T56" s="200">
        <v>18.485625124673799</v>
      </c>
    </row>
    <row r="57" spans="1:20" x14ac:dyDescent="0.35">
      <c r="A57" s="201" t="s">
        <v>918</v>
      </c>
      <c r="B57" s="200">
        <v>0</v>
      </c>
      <c r="C57" s="200">
        <v>0</v>
      </c>
      <c r="D57" s="200">
        <v>0</v>
      </c>
      <c r="E57" s="200">
        <v>0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0</v>
      </c>
      <c r="R57" s="200">
        <v>1</v>
      </c>
      <c r="S57" s="200">
        <v>0</v>
      </c>
      <c r="T57" s="200">
        <v>0</v>
      </c>
    </row>
    <row r="58" spans="1:20" x14ac:dyDescent="0.35">
      <c r="A58" s="201" t="s">
        <v>917</v>
      </c>
      <c r="B58" s="200">
        <v>0</v>
      </c>
      <c r="C58" s="200">
        <v>75.971563930860796</v>
      </c>
      <c r="D58" s="200">
        <v>10.898786788132931</v>
      </c>
      <c r="E58" s="200">
        <v>0</v>
      </c>
      <c r="F58" s="200">
        <v>129.70962936736689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75.971563930860796</v>
      </c>
      <c r="R58" s="200">
        <v>1</v>
      </c>
      <c r="S58" s="200">
        <v>12.85331419700279</v>
      </c>
      <c r="T58" s="200">
        <v>88.824878127863585</v>
      </c>
    </row>
    <row r="59" spans="1:20" x14ac:dyDescent="0.35">
      <c r="A59" s="201" t="s">
        <v>916</v>
      </c>
      <c r="B59" s="200">
        <v>0</v>
      </c>
      <c r="C59" s="200">
        <v>2.3279396791018021</v>
      </c>
      <c r="D59" s="200">
        <v>0.78756994952526549</v>
      </c>
      <c r="E59" s="200">
        <v>0</v>
      </c>
      <c r="F59" s="200">
        <v>2.1739955138207701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2.3279396791018021</v>
      </c>
      <c r="R59" s="200">
        <v>1</v>
      </c>
      <c r="S59" s="200">
        <v>5.1144502872496007</v>
      </c>
      <c r="T59" s="200">
        <v>7.4423899663514028</v>
      </c>
    </row>
    <row r="60" spans="1:20" x14ac:dyDescent="0.35">
      <c r="A60" s="201" t="s">
        <v>915</v>
      </c>
      <c r="B60" s="200">
        <v>0</v>
      </c>
      <c r="C60" s="200">
        <v>546.22665413772756</v>
      </c>
      <c r="D60" s="200">
        <v>79.488405391518981</v>
      </c>
      <c r="E60" s="200">
        <v>0</v>
      </c>
      <c r="F60" s="200">
        <v>1167.680410916425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546.22665413772756</v>
      </c>
      <c r="R60" s="200">
        <v>1</v>
      </c>
      <c r="S60" s="200">
        <v>0</v>
      </c>
      <c r="T60" s="200">
        <v>546.22665413772756</v>
      </c>
    </row>
    <row r="61" spans="1:20" x14ac:dyDescent="0.35">
      <c r="A61" s="201" t="s">
        <v>914</v>
      </c>
      <c r="B61" s="200">
        <v>1542.7924617067929</v>
      </c>
      <c r="C61" s="200">
        <v>0</v>
      </c>
      <c r="D61" s="200">
        <v>267.18043891222749</v>
      </c>
      <c r="E61" s="200">
        <v>291.37864487878909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1542.7924617067929</v>
      </c>
      <c r="Q61" s="200">
        <v>0</v>
      </c>
      <c r="R61" s="200">
        <v>1</v>
      </c>
      <c r="S61" s="200">
        <v>1664.4227056635091</v>
      </c>
      <c r="T61" s="200">
        <v>121.6302439567155</v>
      </c>
    </row>
    <row r="62" spans="1:20" x14ac:dyDescent="0.35">
      <c r="A62" s="201" t="s">
        <v>913</v>
      </c>
      <c r="B62" s="200">
        <v>416.87284872780708</v>
      </c>
      <c r="C62" s="200">
        <v>0</v>
      </c>
      <c r="D62" s="200">
        <v>56.548584641101421</v>
      </c>
      <c r="E62" s="200">
        <v>69.013064472434692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416.87284872780708</v>
      </c>
      <c r="Q62" s="200">
        <v>0</v>
      </c>
      <c r="R62" s="200">
        <v>1</v>
      </c>
      <c r="S62" s="200">
        <v>416.87284872780708</v>
      </c>
      <c r="T62" s="200">
        <v>0</v>
      </c>
    </row>
    <row r="63" spans="1:20" x14ac:dyDescent="0.35">
      <c r="A63" s="201" t="s">
        <v>912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911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910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909</v>
      </c>
      <c r="B66" s="200">
        <v>661.78208807657211</v>
      </c>
      <c r="C66" s="200">
        <v>0</v>
      </c>
      <c r="D66" s="200">
        <v>368.93380764715539</v>
      </c>
      <c r="E66" s="200">
        <v>1324.8009874024699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661.78208807657211</v>
      </c>
      <c r="Q66" s="200">
        <v>0</v>
      </c>
      <c r="R66" s="200">
        <v>1</v>
      </c>
      <c r="S66" s="200">
        <v>661.78208807657211</v>
      </c>
      <c r="T66" s="200">
        <v>0</v>
      </c>
    </row>
    <row r="67" spans="1:20" x14ac:dyDescent="0.35">
      <c r="A67" s="201" t="s">
        <v>908</v>
      </c>
      <c r="B67" s="200">
        <v>188.76179284736341</v>
      </c>
      <c r="C67" s="200">
        <v>0</v>
      </c>
      <c r="D67" s="200">
        <v>83.405063679650311</v>
      </c>
      <c r="E67" s="200">
        <v>211.4107956657891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188.76179284736341</v>
      </c>
      <c r="Q67" s="200">
        <v>0</v>
      </c>
      <c r="R67" s="200">
        <v>1</v>
      </c>
      <c r="S67" s="200">
        <v>188.76179284736341</v>
      </c>
      <c r="T67" s="200">
        <v>0</v>
      </c>
    </row>
    <row r="68" spans="1:20" x14ac:dyDescent="0.35">
      <c r="A68" s="201" t="s">
        <v>907</v>
      </c>
      <c r="B68" s="200">
        <v>0</v>
      </c>
      <c r="C68" s="200">
        <v>128.45214135300691</v>
      </c>
      <c r="D68" s="200">
        <v>38.423266662157587</v>
      </c>
      <c r="E68" s="200">
        <v>0</v>
      </c>
      <c r="F68" s="200">
        <v>370.66596557390568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128.45214135300691</v>
      </c>
      <c r="R68" s="200">
        <v>1</v>
      </c>
      <c r="S68" s="200">
        <v>0</v>
      </c>
      <c r="T68" s="200">
        <v>128.45214135300691</v>
      </c>
    </row>
    <row r="69" spans="1:20" x14ac:dyDescent="0.35">
      <c r="A69" s="201" t="s">
        <v>906</v>
      </c>
      <c r="B69" s="200">
        <v>0</v>
      </c>
      <c r="C69" s="200">
        <v>2075.5698604258191</v>
      </c>
      <c r="D69" s="200">
        <v>241.5515543975375</v>
      </c>
      <c r="E69" s="200">
        <v>0</v>
      </c>
      <c r="F69" s="200">
        <v>946.56911486149613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2075.5698604258191</v>
      </c>
      <c r="R69" s="200">
        <v>1</v>
      </c>
      <c r="S69" s="200">
        <v>149.2170917788462</v>
      </c>
      <c r="T69" s="200">
        <v>2224.7869522046649</v>
      </c>
    </row>
    <row r="70" spans="1:20" x14ac:dyDescent="0.35">
      <c r="A70" s="201" t="s">
        <v>905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904</v>
      </c>
      <c r="B71" s="200">
        <v>0</v>
      </c>
      <c r="C71" s="200">
        <v>93.562341936204703</v>
      </c>
      <c r="D71" s="200">
        <v>61.671213624634028</v>
      </c>
      <c r="E71" s="200">
        <v>0</v>
      </c>
      <c r="F71" s="200">
        <v>132.39585218011899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93.562341936204703</v>
      </c>
      <c r="R71" s="200">
        <v>1</v>
      </c>
      <c r="S71" s="200">
        <v>1.593357038377675</v>
      </c>
      <c r="T71" s="200">
        <v>95.155698974582378</v>
      </c>
    </row>
    <row r="72" spans="1:20" x14ac:dyDescent="0.35">
      <c r="A72" s="201" t="s">
        <v>903</v>
      </c>
      <c r="B72" s="200">
        <v>0</v>
      </c>
      <c r="C72" s="200">
        <v>0</v>
      </c>
      <c r="D72" s="200">
        <v>0</v>
      </c>
      <c r="E72" s="200">
        <v>0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0</v>
      </c>
      <c r="R72" s="200">
        <v>1</v>
      </c>
      <c r="S72" s="200">
        <v>0</v>
      </c>
      <c r="T72" s="200">
        <v>0</v>
      </c>
    </row>
    <row r="73" spans="1:20" x14ac:dyDescent="0.35">
      <c r="A73" s="201" t="s">
        <v>902</v>
      </c>
      <c r="B73" s="200">
        <v>0</v>
      </c>
      <c r="C73" s="200">
        <v>5.4633011735686381</v>
      </c>
      <c r="D73" s="200">
        <v>30.00250581861712</v>
      </c>
      <c r="E73" s="200">
        <v>0</v>
      </c>
      <c r="F73" s="200">
        <v>2.817929098940378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5.4633011735686381</v>
      </c>
      <c r="R73" s="200">
        <v>1</v>
      </c>
      <c r="S73" s="200">
        <v>67.480724304191554</v>
      </c>
      <c r="T73" s="200">
        <v>72.944025477760192</v>
      </c>
    </row>
    <row r="74" spans="1:20" x14ac:dyDescent="0.35">
      <c r="A74" s="201" t="s">
        <v>901</v>
      </c>
      <c r="B74" s="200">
        <v>368.08541243773283</v>
      </c>
      <c r="C74" s="200">
        <v>0</v>
      </c>
      <c r="D74" s="200">
        <v>149.22973968310919</v>
      </c>
      <c r="E74" s="200">
        <v>230.3275606288511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368.08541243773283</v>
      </c>
      <c r="Q74" s="200">
        <v>0</v>
      </c>
      <c r="R74" s="200">
        <v>1</v>
      </c>
      <c r="S74" s="200">
        <v>368.08541243773283</v>
      </c>
      <c r="T74" s="200">
        <v>0</v>
      </c>
    </row>
    <row r="75" spans="1:20" x14ac:dyDescent="0.35">
      <c r="A75" s="201" t="s">
        <v>900</v>
      </c>
      <c r="B75" s="200">
        <v>67.646365139386191</v>
      </c>
      <c r="C75" s="200">
        <v>0</v>
      </c>
      <c r="D75" s="200">
        <v>7.5207828448549519</v>
      </c>
      <c r="E75" s="200">
        <v>12.54107334972554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67.646365139386191</v>
      </c>
      <c r="Q75" s="200">
        <v>0</v>
      </c>
      <c r="R75" s="200">
        <v>1</v>
      </c>
      <c r="S75" s="200">
        <v>67.646365139386191</v>
      </c>
      <c r="T75" s="200">
        <v>0</v>
      </c>
    </row>
    <row r="76" spans="1:20" x14ac:dyDescent="0.35">
      <c r="A76" s="201" t="s">
        <v>899</v>
      </c>
      <c r="B76" s="200">
        <v>0</v>
      </c>
      <c r="C76" s="200">
        <v>0</v>
      </c>
      <c r="D76" s="200">
        <v>0</v>
      </c>
      <c r="E76" s="200">
        <v>0</v>
      </c>
      <c r="F76" s="200">
        <v>0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0</v>
      </c>
      <c r="R76" s="200">
        <v>1</v>
      </c>
      <c r="S76" s="200">
        <v>0</v>
      </c>
      <c r="T76" s="200">
        <v>0</v>
      </c>
    </row>
    <row r="77" spans="1:20" x14ac:dyDescent="0.35">
      <c r="A77" s="201" t="s">
        <v>898</v>
      </c>
      <c r="B77" s="200">
        <v>87.885832917153948</v>
      </c>
      <c r="C77" s="200">
        <v>0</v>
      </c>
      <c r="D77" s="200">
        <v>36.412155816859972</v>
      </c>
      <c r="E77" s="200" t="s">
        <v>990</v>
      </c>
      <c r="F77" s="200">
        <v>0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87.885832917153948</v>
      </c>
      <c r="Q77" s="200">
        <v>0</v>
      </c>
      <c r="R77" s="200">
        <v>1</v>
      </c>
      <c r="S77" s="200">
        <v>87.885832917153948</v>
      </c>
      <c r="T77" s="200">
        <v>0</v>
      </c>
    </row>
    <row r="78" spans="1:20" x14ac:dyDescent="0.35">
      <c r="A78" s="201" t="s">
        <v>897</v>
      </c>
      <c r="B78" s="200">
        <v>0</v>
      </c>
      <c r="C78" s="200">
        <v>670.91052652049848</v>
      </c>
      <c r="D78" s="200">
        <v>32.91607916366948</v>
      </c>
      <c r="E78" s="200">
        <v>0</v>
      </c>
      <c r="F78" s="200">
        <v>187335.3549702114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0</v>
      </c>
      <c r="Q78" s="200">
        <v>670.91052652049848</v>
      </c>
      <c r="R78" s="200">
        <v>1</v>
      </c>
      <c r="S78" s="200">
        <v>174.6260459227808</v>
      </c>
      <c r="T78" s="200">
        <v>845.53657244327928</v>
      </c>
    </row>
    <row r="79" spans="1:20" x14ac:dyDescent="0.35">
      <c r="A79" s="201" t="s">
        <v>896</v>
      </c>
      <c r="B79" s="200">
        <v>197.53147533689261</v>
      </c>
      <c r="C79" s="200">
        <v>0</v>
      </c>
      <c r="D79" s="200">
        <v>19.389152397340101</v>
      </c>
      <c r="E79" s="200">
        <v>1387.034860971778</v>
      </c>
      <c r="F79" s="200">
        <v>0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197.53147533689261</v>
      </c>
      <c r="Q79" s="200">
        <v>0</v>
      </c>
      <c r="R79" s="200">
        <v>1</v>
      </c>
      <c r="S79" s="200">
        <v>197.53147533689261</v>
      </c>
      <c r="T79" s="200">
        <v>0</v>
      </c>
    </row>
    <row r="80" spans="1:20" x14ac:dyDescent="0.35">
      <c r="A80" s="201" t="s">
        <v>895</v>
      </c>
      <c r="B80" s="200">
        <v>194.12942606415331</v>
      </c>
      <c r="C80" s="200">
        <v>0</v>
      </c>
      <c r="D80" s="200">
        <v>15.571648062513759</v>
      </c>
      <c r="E80" s="200">
        <v>10889.683420090299</v>
      </c>
      <c r="F80" s="200">
        <v>0</v>
      </c>
      <c r="G80" s="200">
        <v>0</v>
      </c>
      <c r="H80" s="200">
        <v>1</v>
      </c>
      <c r="I80" s="200">
        <v>1</v>
      </c>
      <c r="J80" s="200">
        <v>1</v>
      </c>
      <c r="K80" s="200">
        <v>1</v>
      </c>
      <c r="L80" s="200">
        <v>0</v>
      </c>
      <c r="M80" s="200">
        <v>0</v>
      </c>
      <c r="N80" s="200">
        <v>0</v>
      </c>
      <c r="O80" s="200">
        <v>0</v>
      </c>
      <c r="P80" s="200">
        <v>194.12942606415331</v>
      </c>
      <c r="Q80" s="200">
        <v>0</v>
      </c>
      <c r="R80" s="200">
        <v>1</v>
      </c>
      <c r="S80" s="200">
        <v>194.12942606415331</v>
      </c>
      <c r="T80" s="200">
        <v>0</v>
      </c>
    </row>
    <row r="81" spans="1:20" x14ac:dyDescent="0.35">
      <c r="A81" s="201" t="s">
        <v>894</v>
      </c>
      <c r="B81" s="200">
        <v>27847.418660533069</v>
      </c>
      <c r="C81" s="200">
        <v>0</v>
      </c>
      <c r="D81" s="200">
        <v>189.9142585167574</v>
      </c>
      <c r="E81" s="200">
        <v>634248.99315929995</v>
      </c>
      <c r="F81" s="200">
        <v>0</v>
      </c>
      <c r="G81" s="200">
        <v>0</v>
      </c>
      <c r="H81" s="200">
        <v>1</v>
      </c>
      <c r="I81" s="200">
        <v>1</v>
      </c>
      <c r="J81" s="200">
        <v>1</v>
      </c>
      <c r="K81" s="200">
        <v>1</v>
      </c>
      <c r="L81" s="200">
        <v>0</v>
      </c>
      <c r="M81" s="200">
        <v>0</v>
      </c>
      <c r="N81" s="200">
        <v>0</v>
      </c>
      <c r="O81" s="200">
        <v>0</v>
      </c>
      <c r="P81" s="200">
        <v>27847.418660533069</v>
      </c>
      <c r="Q81" s="200">
        <v>0</v>
      </c>
      <c r="R81" s="200">
        <v>1</v>
      </c>
      <c r="S81" s="200">
        <v>40579.779548380553</v>
      </c>
      <c r="T81" s="200">
        <v>12732.36088784749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785712-5B8F-469B-AA85-2AB6A6FD2010}">
  <dimension ref="A1:Y81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965</v>
      </c>
    </row>
    <row r="6" spans="1:25" x14ac:dyDescent="0.35">
      <c r="A6" s="201" t="s">
        <v>873</v>
      </c>
      <c r="B6" s="200" t="s">
        <v>964</v>
      </c>
    </row>
    <row r="7" spans="1:25" x14ac:dyDescent="0.35">
      <c r="A7" s="201" t="s">
        <v>872</v>
      </c>
      <c r="B7" s="200">
        <v>16602</v>
      </c>
    </row>
    <row r="8" spans="1:25" x14ac:dyDescent="0.35">
      <c r="A8" s="201" t="s">
        <v>871</v>
      </c>
      <c r="B8" s="200">
        <v>8577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963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930</v>
      </c>
    </row>
    <row r="15" spans="1:25" s="202" customFormat="1" ht="50" customHeight="1" x14ac:dyDescent="0.35">
      <c r="A15" s="202" t="s">
        <v>4</v>
      </c>
      <c r="B15" s="202" t="s">
        <v>961</v>
      </c>
      <c r="C15" s="202" t="s">
        <v>960</v>
      </c>
      <c r="D15" s="202" t="s">
        <v>164</v>
      </c>
      <c r="E15" s="202" t="s">
        <v>287</v>
      </c>
      <c r="F15" s="202" t="s">
        <v>289</v>
      </c>
      <c r="G15" s="202" t="s">
        <v>977</v>
      </c>
      <c r="H15" s="202" t="s">
        <v>976</v>
      </c>
      <c r="I15" s="202" t="s">
        <v>975</v>
      </c>
      <c r="J15" s="202" t="s">
        <v>974</v>
      </c>
      <c r="K15" s="202" t="s">
        <v>973</v>
      </c>
      <c r="L15" s="202" t="s">
        <v>972</v>
      </c>
      <c r="M15" s="202" t="s">
        <v>971</v>
      </c>
      <c r="N15" s="202" t="s">
        <v>970</v>
      </c>
      <c r="O15" s="202" t="s">
        <v>969</v>
      </c>
      <c r="P15" s="202" t="s">
        <v>968</v>
      </c>
      <c r="Q15" s="202" t="s">
        <v>967</v>
      </c>
      <c r="R15" s="202" t="s">
        <v>966</v>
      </c>
      <c r="S15" s="202" t="s">
        <v>961</v>
      </c>
      <c r="T15" s="202" t="s">
        <v>960</v>
      </c>
      <c r="U15" s="202" t="s">
        <v>988</v>
      </c>
      <c r="V15" s="202" t="s">
        <v>987</v>
      </c>
      <c r="W15" s="202" t="s">
        <v>982</v>
      </c>
      <c r="X15" s="202" t="s">
        <v>985</v>
      </c>
      <c r="Y15" s="202" t="s">
        <v>980</v>
      </c>
    </row>
    <row r="16" spans="1:25" x14ac:dyDescent="0.35">
      <c r="A16" s="201" t="s">
        <v>478</v>
      </c>
      <c r="B16" s="200">
        <v>2299.2140281409102</v>
      </c>
      <c r="C16" s="200">
        <v>0</v>
      </c>
      <c r="D16" s="200">
        <v>0</v>
      </c>
      <c r="E16" s="200">
        <v>0</v>
      </c>
      <c r="F16" s="200">
        <v>0</v>
      </c>
      <c r="G16" s="200">
        <v>-6796.7780349465429</v>
      </c>
      <c r="H16" s="200">
        <v>1</v>
      </c>
      <c r="I16" s="200">
        <v>1</v>
      </c>
      <c r="J16" s="200">
        <v>1</v>
      </c>
      <c r="K16" s="200">
        <v>1</v>
      </c>
      <c r="L16" s="200">
        <v>0</v>
      </c>
      <c r="M16" s="200">
        <v>38763.267072416587</v>
      </c>
      <c r="N16" s="200">
        <v>34265.703065610956</v>
      </c>
      <c r="O16" s="200">
        <v>-4497.5640068056309</v>
      </c>
      <c r="P16" s="200">
        <v>11077.93761691587</v>
      </c>
      <c r="Q16" s="200">
        <v>8778.7235887749557</v>
      </c>
      <c r="R16" s="200">
        <v>1</v>
      </c>
      <c r="S16" s="200">
        <v>21757.742261826708</v>
      </c>
      <c r="T16" s="200">
        <v>19458.5282336858</v>
      </c>
      <c r="U16" s="199">
        <v>3394.566576307036</v>
      </c>
      <c r="V16" s="199">
        <v>15910.172262423759</v>
      </c>
      <c r="W16" s="199">
        <v>9113.3942274772126</v>
      </c>
      <c r="X16" s="199">
        <v>0</v>
      </c>
      <c r="Y16" s="199">
        <v>0</v>
      </c>
    </row>
    <row r="17" spans="1:20" x14ac:dyDescent="0.35">
      <c r="A17" s="201" t="s">
        <v>958</v>
      </c>
      <c r="B17" s="200">
        <v>0</v>
      </c>
      <c r="C17" s="200">
        <v>17.878600989444539</v>
      </c>
      <c r="D17" s="200">
        <v>4.2241772325686746</v>
      </c>
      <c r="E17" s="200">
        <v>0</v>
      </c>
      <c r="F17" s="200">
        <v>0.45142748610419747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17.878600989444539</v>
      </c>
      <c r="R17" s="200">
        <v>1</v>
      </c>
      <c r="S17" s="200">
        <v>2.077931151375719</v>
      </c>
      <c r="T17" s="200">
        <v>19.956532140820261</v>
      </c>
    </row>
    <row r="18" spans="1:20" x14ac:dyDescent="0.35">
      <c r="A18" s="201" t="s">
        <v>957</v>
      </c>
      <c r="B18" s="200">
        <v>0</v>
      </c>
      <c r="C18" s="200">
        <v>532.15702618643763</v>
      </c>
      <c r="D18" s="200">
        <v>107.3020508465173</v>
      </c>
      <c r="E18" s="200">
        <v>0</v>
      </c>
      <c r="F18" s="200">
        <v>16.447317183627959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532.15702618643763</v>
      </c>
      <c r="R18" s="200">
        <v>1</v>
      </c>
      <c r="S18" s="200">
        <v>0</v>
      </c>
      <c r="T18" s="200">
        <v>532.15702618643763</v>
      </c>
    </row>
    <row r="19" spans="1:20" x14ac:dyDescent="0.35">
      <c r="A19" s="201" t="s">
        <v>956</v>
      </c>
      <c r="B19" s="200">
        <v>0</v>
      </c>
      <c r="C19" s="200">
        <v>0</v>
      </c>
      <c r="D19" s="200">
        <v>0</v>
      </c>
      <c r="E19" s="200">
        <v>0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0</v>
      </c>
      <c r="R19" s="200">
        <v>1</v>
      </c>
      <c r="S19" s="200">
        <v>0</v>
      </c>
      <c r="T19" s="200">
        <v>0</v>
      </c>
    </row>
    <row r="20" spans="1:20" x14ac:dyDescent="0.35">
      <c r="A20" s="201" t="s">
        <v>955</v>
      </c>
      <c r="B20" s="200">
        <v>0</v>
      </c>
      <c r="C20" s="200">
        <v>0</v>
      </c>
      <c r="D20" s="200">
        <v>0</v>
      </c>
      <c r="E20" s="200">
        <v>0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0</v>
      </c>
      <c r="R20" s="200">
        <v>1</v>
      </c>
      <c r="S20" s="200">
        <v>0</v>
      </c>
      <c r="T20" s="200">
        <v>0</v>
      </c>
    </row>
    <row r="21" spans="1:20" x14ac:dyDescent="0.35">
      <c r="A21" s="201" t="s">
        <v>954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953</v>
      </c>
      <c r="B22" s="200">
        <v>0</v>
      </c>
      <c r="C22" s="200">
        <v>0</v>
      </c>
      <c r="D22" s="200">
        <v>0</v>
      </c>
      <c r="E22" s="200">
        <v>0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0</v>
      </c>
      <c r="R22" s="200">
        <v>1</v>
      </c>
      <c r="S22" s="200">
        <v>0</v>
      </c>
      <c r="T22" s="200">
        <v>0</v>
      </c>
    </row>
    <row r="23" spans="1:20" x14ac:dyDescent="0.35">
      <c r="A23" s="201" t="s">
        <v>952</v>
      </c>
      <c r="B23" s="200">
        <v>0</v>
      </c>
      <c r="C23" s="200">
        <v>0</v>
      </c>
      <c r="D23" s="200">
        <v>0</v>
      </c>
      <c r="E23" s="200">
        <v>0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0</v>
      </c>
      <c r="R23" s="200">
        <v>1</v>
      </c>
      <c r="S23" s="200">
        <v>0</v>
      </c>
      <c r="T23" s="200">
        <v>0</v>
      </c>
    </row>
    <row r="24" spans="1:20" x14ac:dyDescent="0.35">
      <c r="A24" s="201" t="s">
        <v>951</v>
      </c>
      <c r="B24" s="200">
        <v>0</v>
      </c>
      <c r="C24" s="200">
        <v>0</v>
      </c>
      <c r="D24" s="200">
        <v>0</v>
      </c>
      <c r="E24" s="200">
        <v>0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0</v>
      </c>
      <c r="R24" s="200">
        <v>1</v>
      </c>
      <c r="S24" s="200">
        <v>0</v>
      </c>
      <c r="T24" s="200">
        <v>0</v>
      </c>
    </row>
    <row r="25" spans="1:20" x14ac:dyDescent="0.35">
      <c r="A25" s="201" t="s">
        <v>950</v>
      </c>
      <c r="B25" s="200">
        <v>0</v>
      </c>
      <c r="C25" s="200">
        <v>78.529149471984979</v>
      </c>
      <c r="D25" s="200">
        <v>36.512939814315637</v>
      </c>
      <c r="E25" s="200">
        <v>0</v>
      </c>
      <c r="F25" s="200">
        <v>18.685353628687459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78.529149471984979</v>
      </c>
      <c r="R25" s="200">
        <v>1</v>
      </c>
      <c r="S25" s="200">
        <v>0</v>
      </c>
      <c r="T25" s="200">
        <v>78.529149471984979</v>
      </c>
    </row>
    <row r="26" spans="1:20" x14ac:dyDescent="0.35">
      <c r="A26" s="201" t="s">
        <v>949</v>
      </c>
      <c r="B26" s="200">
        <v>0</v>
      </c>
      <c r="C26" s="200">
        <v>0</v>
      </c>
      <c r="D26" s="200">
        <v>0</v>
      </c>
      <c r="E26" s="200">
        <v>0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0</v>
      </c>
      <c r="R26" s="200">
        <v>1</v>
      </c>
      <c r="S26" s="200">
        <v>0</v>
      </c>
      <c r="T26" s="200">
        <v>0</v>
      </c>
    </row>
    <row r="27" spans="1:20" x14ac:dyDescent="0.35">
      <c r="A27" s="201" t="s">
        <v>948</v>
      </c>
      <c r="B27" s="200">
        <v>0</v>
      </c>
      <c r="C27" s="200">
        <v>31.495152005630661</v>
      </c>
      <c r="D27" s="200">
        <v>20.192374676938499</v>
      </c>
      <c r="E27" s="200">
        <v>0</v>
      </c>
      <c r="F27" s="200">
        <v>61.055434333400157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31.495152005630661</v>
      </c>
      <c r="R27" s="200">
        <v>1</v>
      </c>
      <c r="S27" s="200">
        <v>0</v>
      </c>
      <c r="T27" s="200">
        <v>31.495152005630661</v>
      </c>
    </row>
    <row r="28" spans="1:20" x14ac:dyDescent="0.35">
      <c r="A28" s="201" t="s">
        <v>947</v>
      </c>
      <c r="B28" s="200">
        <v>0</v>
      </c>
      <c r="C28" s="200">
        <v>0</v>
      </c>
      <c r="D28" s="200">
        <v>0</v>
      </c>
      <c r="E28" s="200">
        <v>0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0</v>
      </c>
      <c r="R28" s="200">
        <v>1</v>
      </c>
      <c r="S28" s="200">
        <v>0</v>
      </c>
      <c r="T28" s="200">
        <v>0</v>
      </c>
    </row>
    <row r="29" spans="1:20" x14ac:dyDescent="0.35">
      <c r="A29" s="201" t="s">
        <v>946</v>
      </c>
      <c r="B29" s="200">
        <v>0</v>
      </c>
      <c r="C29" s="200">
        <v>0</v>
      </c>
      <c r="D29" s="200">
        <v>0</v>
      </c>
      <c r="E29" s="200">
        <v>0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0</v>
      </c>
      <c r="R29" s="200">
        <v>1</v>
      </c>
      <c r="S29" s="200">
        <v>0</v>
      </c>
      <c r="T29" s="200">
        <v>0</v>
      </c>
    </row>
    <row r="30" spans="1:20" x14ac:dyDescent="0.35">
      <c r="A30" s="201" t="s">
        <v>945</v>
      </c>
      <c r="B30" s="200">
        <v>0</v>
      </c>
      <c r="C30" s="200">
        <v>0</v>
      </c>
      <c r="D30" s="200">
        <v>0</v>
      </c>
      <c r="E30" s="200">
        <v>0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0</v>
      </c>
      <c r="R30" s="200">
        <v>1</v>
      </c>
      <c r="S30" s="200">
        <v>0</v>
      </c>
      <c r="T30" s="200">
        <v>0</v>
      </c>
    </row>
    <row r="31" spans="1:20" x14ac:dyDescent="0.35">
      <c r="A31" s="201" t="s">
        <v>944</v>
      </c>
      <c r="B31" s="200">
        <v>2251.5888847883461</v>
      </c>
      <c r="C31" s="200">
        <v>0</v>
      </c>
      <c r="D31" s="200">
        <v>112.74756733733879</v>
      </c>
      <c r="E31" s="200">
        <v>1088.8460318978309</v>
      </c>
      <c r="F31" s="200">
        <v>0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2251.5888847883461</v>
      </c>
      <c r="Q31" s="200">
        <v>0</v>
      </c>
      <c r="R31" s="200">
        <v>1</v>
      </c>
      <c r="S31" s="200">
        <v>5964.8730130521053</v>
      </c>
      <c r="T31" s="200">
        <v>3713.2841282637601</v>
      </c>
    </row>
    <row r="32" spans="1:20" x14ac:dyDescent="0.35">
      <c r="A32" s="201" t="s">
        <v>943</v>
      </c>
      <c r="B32" s="200">
        <v>1749.913103508336</v>
      </c>
      <c r="C32" s="200">
        <v>0</v>
      </c>
      <c r="D32" s="200">
        <v>69.659728671700776</v>
      </c>
      <c r="E32" s="200">
        <v>88.014812743356529</v>
      </c>
      <c r="F32" s="200">
        <v>0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1749.913103508336</v>
      </c>
      <c r="Q32" s="200">
        <v>0</v>
      </c>
      <c r="R32" s="200">
        <v>1</v>
      </c>
      <c r="S32" s="200">
        <v>3631.4264120264738</v>
      </c>
      <c r="T32" s="200">
        <v>1881.513308518138</v>
      </c>
    </row>
    <row r="33" spans="1:20" x14ac:dyDescent="0.35">
      <c r="A33" s="201" t="s">
        <v>942</v>
      </c>
      <c r="B33" s="200">
        <v>0</v>
      </c>
      <c r="C33" s="200">
        <v>0</v>
      </c>
      <c r="D33" s="200">
        <v>0</v>
      </c>
      <c r="E33" s="200">
        <v>0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</v>
      </c>
      <c r="Q33" s="200">
        <v>0</v>
      </c>
      <c r="R33" s="200">
        <v>1</v>
      </c>
      <c r="S33" s="200">
        <v>0</v>
      </c>
      <c r="T33" s="200">
        <v>0</v>
      </c>
    </row>
    <row r="34" spans="1:20" x14ac:dyDescent="0.35">
      <c r="A34" s="201" t="s">
        <v>941</v>
      </c>
      <c r="B34" s="200">
        <v>0</v>
      </c>
      <c r="C34" s="200">
        <v>735.18801426789719</v>
      </c>
      <c r="D34" s="200">
        <v>176.83217118426651</v>
      </c>
      <c r="E34" s="200">
        <v>0</v>
      </c>
      <c r="F34" s="200">
        <v>125.3756371365299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735.18801426789719</v>
      </c>
      <c r="R34" s="200">
        <v>1</v>
      </c>
      <c r="S34" s="200">
        <v>0.91033854371355061</v>
      </c>
      <c r="T34" s="200">
        <v>736.09835281161077</v>
      </c>
    </row>
    <row r="35" spans="1:20" x14ac:dyDescent="0.35">
      <c r="A35" s="201" t="s">
        <v>940</v>
      </c>
      <c r="B35" s="200">
        <v>146.1558881229972</v>
      </c>
      <c r="C35" s="200">
        <v>0</v>
      </c>
      <c r="D35" s="200">
        <v>57.320647741917782</v>
      </c>
      <c r="E35" s="200">
        <v>13.74224607927537</v>
      </c>
      <c r="F35" s="200">
        <v>0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146.1558881229972</v>
      </c>
      <c r="Q35" s="200">
        <v>0</v>
      </c>
      <c r="R35" s="200">
        <v>1</v>
      </c>
      <c r="S35" s="200">
        <v>458.8082323042388</v>
      </c>
      <c r="T35" s="200">
        <v>312.65234418124157</v>
      </c>
    </row>
    <row r="36" spans="1:20" x14ac:dyDescent="0.35">
      <c r="A36" s="201" t="s">
        <v>939</v>
      </c>
      <c r="B36" s="200">
        <v>608.73189324025509</v>
      </c>
      <c r="C36" s="200">
        <v>0</v>
      </c>
      <c r="D36" s="200">
        <v>107.1442534048595</v>
      </c>
      <c r="E36" s="200">
        <v>44.750662541026323</v>
      </c>
      <c r="F36" s="200">
        <v>0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608.73189324025509</v>
      </c>
      <c r="Q36" s="200">
        <v>0</v>
      </c>
      <c r="R36" s="200">
        <v>1</v>
      </c>
      <c r="S36" s="200">
        <v>734.17739444243807</v>
      </c>
      <c r="T36" s="200">
        <v>125.4455012021829</v>
      </c>
    </row>
    <row r="37" spans="1:20" x14ac:dyDescent="0.35">
      <c r="A37" s="201" t="s">
        <v>938</v>
      </c>
      <c r="B37" s="200">
        <v>1259.247382258505</v>
      </c>
      <c r="C37" s="200">
        <v>0</v>
      </c>
      <c r="D37" s="200">
        <v>147.55539187224429</v>
      </c>
      <c r="E37" s="200">
        <v>71.451606041615292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1259.247382258505</v>
      </c>
      <c r="Q37" s="200">
        <v>0</v>
      </c>
      <c r="R37" s="200">
        <v>1</v>
      </c>
      <c r="S37" s="200">
        <v>1343.526586596782</v>
      </c>
      <c r="T37" s="200">
        <v>84.279204338277594</v>
      </c>
    </row>
    <row r="38" spans="1:20" x14ac:dyDescent="0.35">
      <c r="A38" s="201" t="s">
        <v>937</v>
      </c>
      <c r="B38" s="200">
        <v>0</v>
      </c>
      <c r="C38" s="200">
        <v>1350.437737384158</v>
      </c>
      <c r="D38" s="200">
        <v>86.612019390831932</v>
      </c>
      <c r="E38" s="200">
        <v>0</v>
      </c>
      <c r="F38" s="200">
        <v>2032.3851585946279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1350.437737384158</v>
      </c>
      <c r="R38" s="200">
        <v>1</v>
      </c>
      <c r="S38" s="200">
        <v>89.157140972261331</v>
      </c>
      <c r="T38" s="200">
        <v>1439.594878356419</v>
      </c>
    </row>
    <row r="39" spans="1:20" x14ac:dyDescent="0.35">
      <c r="A39" s="201" t="s">
        <v>936</v>
      </c>
      <c r="B39" s="200">
        <v>716.89664163335885</v>
      </c>
      <c r="C39" s="200">
        <v>0</v>
      </c>
      <c r="D39" s="200">
        <v>174.68233277835591</v>
      </c>
      <c r="E39" s="200">
        <v>94.843121062278044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716.89664163335885</v>
      </c>
      <c r="Q39" s="200">
        <v>0</v>
      </c>
      <c r="R39" s="200">
        <v>1</v>
      </c>
      <c r="S39" s="200">
        <v>961.93269495259653</v>
      </c>
      <c r="T39" s="200">
        <v>245.03605331923771</v>
      </c>
    </row>
    <row r="40" spans="1:20" x14ac:dyDescent="0.35">
      <c r="A40" s="201" t="s">
        <v>935</v>
      </c>
      <c r="B40" s="200">
        <v>0</v>
      </c>
      <c r="C40" s="200">
        <v>301.5910232649411</v>
      </c>
      <c r="D40" s="200">
        <v>28.344454213877611</v>
      </c>
      <c r="E40" s="200">
        <v>0</v>
      </c>
      <c r="F40" s="200">
        <v>995.05573948513938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301.5910232649411</v>
      </c>
      <c r="R40" s="200">
        <v>1</v>
      </c>
      <c r="S40" s="200">
        <v>17.4816542012687</v>
      </c>
      <c r="T40" s="200">
        <v>319.07267746620983</v>
      </c>
    </row>
    <row r="41" spans="1:20" x14ac:dyDescent="0.35">
      <c r="A41" s="201" t="s">
        <v>934</v>
      </c>
      <c r="B41" s="200">
        <v>0</v>
      </c>
      <c r="C41" s="200">
        <v>0</v>
      </c>
      <c r="D41" s="200">
        <v>0</v>
      </c>
      <c r="E41" s="200">
        <v>0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0</v>
      </c>
      <c r="R41" s="200">
        <v>1</v>
      </c>
      <c r="S41" s="200">
        <v>0</v>
      </c>
      <c r="T41" s="200">
        <v>0</v>
      </c>
    </row>
    <row r="42" spans="1:20" x14ac:dyDescent="0.35">
      <c r="A42" s="201" t="s">
        <v>933</v>
      </c>
      <c r="B42" s="200">
        <v>1080.7135402676829</v>
      </c>
      <c r="C42" s="200">
        <v>0</v>
      </c>
      <c r="D42" s="200">
        <v>134.25341631273449</v>
      </c>
      <c r="E42" s="200">
        <v>165.9399526911098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1080.7135402676829</v>
      </c>
      <c r="Q42" s="200">
        <v>0</v>
      </c>
      <c r="R42" s="200">
        <v>1</v>
      </c>
      <c r="S42" s="200">
        <v>1425.487300779221</v>
      </c>
      <c r="T42" s="200">
        <v>344.77376051153863</v>
      </c>
    </row>
    <row r="43" spans="1:20" x14ac:dyDescent="0.35">
      <c r="A43" s="201" t="s">
        <v>932</v>
      </c>
      <c r="B43" s="200">
        <v>0</v>
      </c>
      <c r="C43" s="200">
        <v>150.18987359164129</v>
      </c>
      <c r="D43" s="200">
        <v>17.471188855344671</v>
      </c>
      <c r="E43" s="200">
        <v>0</v>
      </c>
      <c r="F43" s="200">
        <v>140.76529642040961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150.18987359164129</v>
      </c>
      <c r="R43" s="200">
        <v>1</v>
      </c>
      <c r="S43" s="200">
        <v>0</v>
      </c>
      <c r="T43" s="200">
        <v>150.18987359164129</v>
      </c>
    </row>
    <row r="44" spans="1:20" x14ac:dyDescent="0.35">
      <c r="A44" s="201" t="s">
        <v>931</v>
      </c>
      <c r="B44" s="200">
        <v>63.159621307691651</v>
      </c>
      <c r="C44" s="200">
        <v>0</v>
      </c>
      <c r="D44" s="200">
        <v>45.591287809172101</v>
      </c>
      <c r="E44" s="200">
        <v>14.66939289027548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63.159621307691651</v>
      </c>
      <c r="Q44" s="200">
        <v>0</v>
      </c>
      <c r="R44" s="200">
        <v>1</v>
      </c>
      <c r="S44" s="200">
        <v>63.159621307691651</v>
      </c>
      <c r="T44" s="200">
        <v>0</v>
      </c>
    </row>
    <row r="45" spans="1:20" x14ac:dyDescent="0.35">
      <c r="A45" s="201" t="s">
        <v>930</v>
      </c>
      <c r="B45" s="200">
        <v>0</v>
      </c>
      <c r="C45" s="200">
        <v>0</v>
      </c>
      <c r="D45" s="200">
        <v>0</v>
      </c>
      <c r="E45" s="200">
        <v>0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0</v>
      </c>
      <c r="R45" s="200">
        <v>1</v>
      </c>
      <c r="S45" s="200">
        <v>0</v>
      </c>
      <c r="T45" s="200">
        <v>0</v>
      </c>
    </row>
    <row r="46" spans="1:20" x14ac:dyDescent="0.35">
      <c r="A46" s="201" t="s">
        <v>929</v>
      </c>
      <c r="B46" s="200">
        <v>464.66131349819858</v>
      </c>
      <c r="C46" s="200">
        <v>0</v>
      </c>
      <c r="D46" s="200">
        <v>358.64183871487239</v>
      </c>
      <c r="E46" s="200">
        <v>43.758897080259977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464.66131349819858</v>
      </c>
      <c r="Q46" s="200">
        <v>0</v>
      </c>
      <c r="R46" s="200">
        <v>1</v>
      </c>
      <c r="S46" s="200">
        <v>626.82552580875767</v>
      </c>
      <c r="T46" s="200">
        <v>162.16421231055901</v>
      </c>
    </row>
    <row r="47" spans="1:20" x14ac:dyDescent="0.35">
      <c r="A47" s="201" t="s">
        <v>928</v>
      </c>
      <c r="B47" s="200">
        <v>67.860826980192044</v>
      </c>
      <c r="C47" s="200">
        <v>0</v>
      </c>
      <c r="D47" s="200">
        <v>38.964456569661337</v>
      </c>
      <c r="E47" s="200">
        <v>13.927833394543169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67.860826980192044</v>
      </c>
      <c r="Q47" s="200">
        <v>0</v>
      </c>
      <c r="R47" s="200">
        <v>1</v>
      </c>
      <c r="S47" s="200">
        <v>67.860826980192044</v>
      </c>
      <c r="T47" s="200">
        <v>0</v>
      </c>
    </row>
    <row r="48" spans="1:20" x14ac:dyDescent="0.35">
      <c r="A48" s="201" t="s">
        <v>927</v>
      </c>
      <c r="B48" s="200">
        <v>29.167923825085339</v>
      </c>
      <c r="C48" s="200">
        <v>0</v>
      </c>
      <c r="D48" s="200">
        <v>5.398276267736474</v>
      </c>
      <c r="E48" s="200">
        <v>79.620578778680269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29.167923825085339</v>
      </c>
      <c r="Q48" s="200">
        <v>0</v>
      </c>
      <c r="R48" s="200">
        <v>1</v>
      </c>
      <c r="S48" s="200">
        <v>29.167923825085339</v>
      </c>
      <c r="T48" s="200">
        <v>0</v>
      </c>
    </row>
    <row r="49" spans="1:20" x14ac:dyDescent="0.35">
      <c r="A49" s="201" t="s">
        <v>926</v>
      </c>
      <c r="B49" s="200">
        <v>0</v>
      </c>
      <c r="C49" s="200">
        <v>1556.026604000009</v>
      </c>
      <c r="D49" s="200">
        <v>393.76494259957991</v>
      </c>
      <c r="E49" s="200">
        <v>0</v>
      </c>
      <c r="F49" s="200">
        <v>5581.4141554778244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1556.026604000009</v>
      </c>
      <c r="R49" s="200">
        <v>1</v>
      </c>
      <c r="S49" s="200">
        <v>92.307583176940156</v>
      </c>
      <c r="T49" s="200">
        <v>1648.3341871769501</v>
      </c>
    </row>
    <row r="50" spans="1:20" x14ac:dyDescent="0.35">
      <c r="A50" s="201" t="s">
        <v>925</v>
      </c>
      <c r="B50" s="200">
        <v>0</v>
      </c>
      <c r="C50" s="200">
        <v>39.907755301465727</v>
      </c>
      <c r="D50" s="200">
        <v>11.070503021021089</v>
      </c>
      <c r="E50" s="200">
        <v>0</v>
      </c>
      <c r="F50" s="200">
        <v>163.7686200071584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39.907755301465727</v>
      </c>
      <c r="R50" s="200">
        <v>1</v>
      </c>
      <c r="S50" s="200">
        <v>0</v>
      </c>
      <c r="T50" s="200">
        <v>39.907755301465727</v>
      </c>
    </row>
    <row r="51" spans="1:20" x14ac:dyDescent="0.35">
      <c r="A51" s="201" t="s">
        <v>924</v>
      </c>
      <c r="B51" s="200">
        <v>0</v>
      </c>
      <c r="C51" s="200">
        <v>0</v>
      </c>
      <c r="D51" s="200">
        <v>0</v>
      </c>
      <c r="E51" s="200">
        <v>0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0</v>
      </c>
      <c r="R51" s="200">
        <v>1</v>
      </c>
      <c r="S51" s="200">
        <v>0</v>
      </c>
      <c r="T51" s="200">
        <v>0</v>
      </c>
    </row>
    <row r="52" spans="1:20" x14ac:dyDescent="0.35">
      <c r="A52" s="201" t="s">
        <v>923</v>
      </c>
      <c r="B52" s="200">
        <v>499.85381766658958</v>
      </c>
      <c r="C52" s="200">
        <v>0</v>
      </c>
      <c r="D52" s="200">
        <v>268.81235503691482</v>
      </c>
      <c r="E52" s="200">
        <v>149.99005359695309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499.85381766658958</v>
      </c>
      <c r="Q52" s="200">
        <v>0</v>
      </c>
      <c r="R52" s="200">
        <v>1</v>
      </c>
      <c r="S52" s="200">
        <v>984.65288013319537</v>
      </c>
      <c r="T52" s="200">
        <v>484.79906246660568</v>
      </c>
    </row>
    <row r="53" spans="1:20" x14ac:dyDescent="0.35">
      <c r="A53" s="201" t="s">
        <v>922</v>
      </c>
      <c r="B53" s="200">
        <v>0</v>
      </c>
      <c r="C53" s="200">
        <v>87.628670047297021</v>
      </c>
      <c r="D53" s="200">
        <v>41.938041468575371</v>
      </c>
      <c r="E53" s="200">
        <v>0</v>
      </c>
      <c r="F53" s="200">
        <v>289.58210126893931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87.628670047297021</v>
      </c>
      <c r="R53" s="200">
        <v>1</v>
      </c>
      <c r="S53" s="200">
        <v>0</v>
      </c>
      <c r="T53" s="200">
        <v>87.628670047297021</v>
      </c>
    </row>
    <row r="54" spans="1:20" x14ac:dyDescent="0.35">
      <c r="A54" s="201" t="s">
        <v>921</v>
      </c>
      <c r="B54" s="200">
        <v>0</v>
      </c>
      <c r="C54" s="200">
        <v>511.4577066724089</v>
      </c>
      <c r="D54" s="200">
        <v>308.2064894821786</v>
      </c>
      <c r="E54" s="200">
        <v>0</v>
      </c>
      <c r="F54" s="200">
        <v>1169.485208956276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511.4577066724089</v>
      </c>
      <c r="R54" s="200">
        <v>1</v>
      </c>
      <c r="S54" s="200">
        <v>0</v>
      </c>
      <c r="T54" s="200">
        <v>511.4577066724089</v>
      </c>
    </row>
    <row r="55" spans="1:20" x14ac:dyDescent="0.35">
      <c r="A55" s="201" t="s">
        <v>920</v>
      </c>
      <c r="B55" s="200">
        <v>8.3488559913079232</v>
      </c>
      <c r="C55" s="200">
        <v>0</v>
      </c>
      <c r="D55" s="200">
        <v>3.149962241200658</v>
      </c>
      <c r="E55" s="200">
        <v>2.1755203966927241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8.3488559913079232</v>
      </c>
      <c r="Q55" s="200">
        <v>0</v>
      </c>
      <c r="R55" s="200">
        <v>1</v>
      </c>
      <c r="S55" s="200">
        <v>8.3488559913079232</v>
      </c>
      <c r="T55" s="200">
        <v>0</v>
      </c>
    </row>
    <row r="56" spans="1:20" x14ac:dyDescent="0.35">
      <c r="A56" s="201" t="s">
        <v>919</v>
      </c>
      <c r="B56" s="200">
        <v>0</v>
      </c>
      <c r="C56" s="200">
        <v>371.84786019775032</v>
      </c>
      <c r="D56" s="200">
        <v>102.1625578945403</v>
      </c>
      <c r="E56" s="200">
        <v>0</v>
      </c>
      <c r="F56" s="200">
        <v>384.18519295203322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371.84786019775032</v>
      </c>
      <c r="R56" s="200">
        <v>1</v>
      </c>
      <c r="S56" s="200">
        <v>0</v>
      </c>
      <c r="T56" s="200">
        <v>371.84786019775032</v>
      </c>
    </row>
    <row r="57" spans="1:20" x14ac:dyDescent="0.35">
      <c r="A57" s="201" t="s">
        <v>918</v>
      </c>
      <c r="B57" s="200">
        <v>0</v>
      </c>
      <c r="C57" s="200">
        <v>0</v>
      </c>
      <c r="D57" s="200">
        <v>0</v>
      </c>
      <c r="E57" s="200">
        <v>0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0</v>
      </c>
      <c r="R57" s="200">
        <v>1</v>
      </c>
      <c r="S57" s="200">
        <v>0</v>
      </c>
      <c r="T57" s="200">
        <v>0</v>
      </c>
    </row>
    <row r="58" spans="1:20" x14ac:dyDescent="0.35">
      <c r="A58" s="201" t="s">
        <v>917</v>
      </c>
      <c r="B58" s="200">
        <v>0</v>
      </c>
      <c r="C58" s="200">
        <v>786.45064030223239</v>
      </c>
      <c r="D58" s="200">
        <v>302.6099654183102</v>
      </c>
      <c r="E58" s="200">
        <v>0</v>
      </c>
      <c r="F58" s="200">
        <v>5241.6089532888655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786.45064030223239</v>
      </c>
      <c r="R58" s="200">
        <v>1</v>
      </c>
      <c r="S58" s="200">
        <v>1.787345461156346</v>
      </c>
      <c r="T58" s="200">
        <v>788.23798576338868</v>
      </c>
    </row>
    <row r="59" spans="1:20" x14ac:dyDescent="0.35">
      <c r="A59" s="201" t="s">
        <v>916</v>
      </c>
      <c r="B59" s="200">
        <v>418.77788610732512</v>
      </c>
      <c r="C59" s="200">
        <v>0</v>
      </c>
      <c r="D59" s="200">
        <v>110.58694359864511</v>
      </c>
      <c r="E59" s="200">
        <v>355.9208678486691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418.77788610732512</v>
      </c>
      <c r="Q59" s="200">
        <v>0</v>
      </c>
      <c r="R59" s="200">
        <v>1</v>
      </c>
      <c r="S59" s="200">
        <v>449.12990233044832</v>
      </c>
      <c r="T59" s="200">
        <v>30.352016223123179</v>
      </c>
    </row>
    <row r="60" spans="1:20" x14ac:dyDescent="0.35">
      <c r="A60" s="201" t="s">
        <v>915</v>
      </c>
      <c r="B60" s="200">
        <v>0</v>
      </c>
      <c r="C60" s="200">
        <v>0</v>
      </c>
      <c r="D60" s="200">
        <v>0</v>
      </c>
      <c r="E60" s="200">
        <v>0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0</v>
      </c>
      <c r="R60" s="200">
        <v>1</v>
      </c>
      <c r="S60" s="200">
        <v>0</v>
      </c>
      <c r="T60" s="200">
        <v>0</v>
      </c>
    </row>
    <row r="61" spans="1:20" x14ac:dyDescent="0.35">
      <c r="A61" s="201" t="s">
        <v>914</v>
      </c>
      <c r="B61" s="200">
        <v>1706.1519124496181</v>
      </c>
      <c r="C61" s="200">
        <v>0</v>
      </c>
      <c r="D61" s="200">
        <v>990.61288103431923</v>
      </c>
      <c r="E61" s="200">
        <v>417.76298038421459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1706.1519124496181</v>
      </c>
      <c r="Q61" s="200">
        <v>0</v>
      </c>
      <c r="R61" s="200">
        <v>1</v>
      </c>
      <c r="S61" s="200">
        <v>1706.1519124496181</v>
      </c>
      <c r="T61" s="200">
        <v>0</v>
      </c>
    </row>
    <row r="62" spans="1:20" x14ac:dyDescent="0.35">
      <c r="A62" s="201" t="s">
        <v>913</v>
      </c>
      <c r="B62" s="200">
        <v>0</v>
      </c>
      <c r="C62" s="200">
        <v>76.33301346073489</v>
      </c>
      <c r="D62" s="200">
        <v>62.820508905622297</v>
      </c>
      <c r="E62" s="200">
        <v>0</v>
      </c>
      <c r="F62" s="200">
        <v>94.574712985780337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76.33301346073489</v>
      </c>
      <c r="R62" s="200">
        <v>1</v>
      </c>
      <c r="S62" s="200">
        <v>28.732780240309669</v>
      </c>
      <c r="T62" s="200">
        <v>105.0657937010446</v>
      </c>
    </row>
    <row r="63" spans="1:20" x14ac:dyDescent="0.35">
      <c r="A63" s="201" t="s">
        <v>912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911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910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909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908</v>
      </c>
      <c r="B67" s="200">
        <v>0</v>
      </c>
      <c r="C67" s="200">
        <v>0</v>
      </c>
      <c r="D67" s="200">
        <v>0</v>
      </c>
      <c r="E67" s="200">
        <v>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0</v>
      </c>
      <c r="R67" s="200">
        <v>1</v>
      </c>
      <c r="S67" s="200">
        <v>0</v>
      </c>
      <c r="T67" s="200">
        <v>0</v>
      </c>
    </row>
    <row r="68" spans="1:20" x14ac:dyDescent="0.35">
      <c r="A68" s="201" t="s">
        <v>907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906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905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904</v>
      </c>
      <c r="B71" s="200">
        <v>0</v>
      </c>
      <c r="C71" s="200">
        <v>0</v>
      </c>
      <c r="D71" s="200">
        <v>0</v>
      </c>
      <c r="E71" s="200">
        <v>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0</v>
      </c>
      <c r="R71" s="200">
        <v>1</v>
      </c>
      <c r="S71" s="200">
        <v>0</v>
      </c>
      <c r="T71" s="200">
        <v>0</v>
      </c>
    </row>
    <row r="72" spans="1:20" x14ac:dyDescent="0.35">
      <c r="A72" s="201" t="s">
        <v>903</v>
      </c>
      <c r="B72" s="200">
        <v>1.457299880934166</v>
      </c>
      <c r="C72" s="200">
        <v>0</v>
      </c>
      <c r="D72" s="200">
        <v>790.59063366114538</v>
      </c>
      <c r="E72" s="200">
        <v>7.6694179227121362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1.457299880934166</v>
      </c>
      <c r="Q72" s="200">
        <v>0</v>
      </c>
      <c r="R72" s="200">
        <v>1</v>
      </c>
      <c r="S72" s="200">
        <v>35.017776487032961</v>
      </c>
      <c r="T72" s="200">
        <v>33.560476606098803</v>
      </c>
    </row>
    <row r="73" spans="1:20" x14ac:dyDescent="0.35">
      <c r="A73" s="201" t="s">
        <v>902</v>
      </c>
      <c r="B73" s="200">
        <v>0</v>
      </c>
      <c r="C73" s="200">
        <v>0</v>
      </c>
      <c r="D73" s="200">
        <v>0</v>
      </c>
      <c r="E73" s="200">
        <v>0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0</v>
      </c>
      <c r="R73" s="200">
        <v>1</v>
      </c>
      <c r="S73" s="200">
        <v>0</v>
      </c>
      <c r="T73" s="200">
        <v>0</v>
      </c>
    </row>
    <row r="74" spans="1:20" x14ac:dyDescent="0.35">
      <c r="A74" s="201" t="s">
        <v>901</v>
      </c>
      <c r="B74" s="200">
        <v>0</v>
      </c>
      <c r="C74" s="200">
        <v>0</v>
      </c>
      <c r="D74" s="200">
        <v>0</v>
      </c>
      <c r="E74" s="200">
        <v>0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0</v>
      </c>
      <c r="R74" s="200">
        <v>1</v>
      </c>
      <c r="S74" s="200">
        <v>0</v>
      </c>
      <c r="T74" s="200">
        <v>0</v>
      </c>
    </row>
    <row r="75" spans="1:20" x14ac:dyDescent="0.35">
      <c r="A75" s="201" t="s">
        <v>900</v>
      </c>
      <c r="B75" s="200">
        <v>0</v>
      </c>
      <c r="C75" s="200">
        <v>0</v>
      </c>
      <c r="D75" s="200">
        <v>0</v>
      </c>
      <c r="E75" s="200">
        <v>0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0</v>
      </c>
      <c r="R75" s="200">
        <v>1</v>
      </c>
      <c r="S75" s="200">
        <v>0</v>
      </c>
      <c r="T75" s="200">
        <v>0</v>
      </c>
    </row>
    <row r="76" spans="1:20" x14ac:dyDescent="0.35">
      <c r="A76" s="201" t="s">
        <v>899</v>
      </c>
      <c r="B76" s="200">
        <v>2.230090043118631</v>
      </c>
      <c r="C76" s="200">
        <v>0</v>
      </c>
      <c r="D76" s="200">
        <v>2.932406032768982</v>
      </c>
      <c r="E76" s="200">
        <v>22.633580160198459</v>
      </c>
      <c r="F76" s="200">
        <v>0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2.230090043118631</v>
      </c>
      <c r="Q76" s="200">
        <v>0</v>
      </c>
      <c r="R76" s="200">
        <v>1</v>
      </c>
      <c r="S76" s="200">
        <v>2.230090043118631</v>
      </c>
      <c r="T76" s="200">
        <v>0</v>
      </c>
    </row>
    <row r="77" spans="1:20" x14ac:dyDescent="0.35">
      <c r="A77" s="201" t="s">
        <v>898</v>
      </c>
      <c r="B77" s="200">
        <v>0</v>
      </c>
      <c r="C77" s="200">
        <v>0</v>
      </c>
      <c r="D77" s="200">
        <v>0</v>
      </c>
      <c r="E77" s="200">
        <v>0</v>
      </c>
      <c r="F77" s="200">
        <v>0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0</v>
      </c>
      <c r="Q77" s="200">
        <v>0</v>
      </c>
      <c r="R77" s="200">
        <v>1</v>
      </c>
      <c r="S77" s="200">
        <v>0</v>
      </c>
      <c r="T77" s="200">
        <v>0</v>
      </c>
    </row>
    <row r="78" spans="1:20" x14ac:dyDescent="0.35">
      <c r="A78" s="201" t="s">
        <v>897</v>
      </c>
      <c r="B78" s="200">
        <v>0</v>
      </c>
      <c r="C78" s="200">
        <v>0</v>
      </c>
      <c r="D78" s="200">
        <v>0</v>
      </c>
      <c r="E78" s="200">
        <v>0</v>
      </c>
      <c r="F78" s="200">
        <v>0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0</v>
      </c>
      <c r="Q78" s="200">
        <v>0</v>
      </c>
      <c r="R78" s="200">
        <v>1</v>
      </c>
      <c r="S78" s="200">
        <v>0</v>
      </c>
      <c r="T78" s="200">
        <v>0</v>
      </c>
    </row>
    <row r="79" spans="1:20" x14ac:dyDescent="0.35">
      <c r="A79" s="201" t="s">
        <v>896</v>
      </c>
      <c r="B79" s="200">
        <v>0</v>
      </c>
      <c r="C79" s="200">
        <v>15.276508982788719</v>
      </c>
      <c r="D79" s="200">
        <v>5.6164251137951364</v>
      </c>
      <c r="E79" s="200">
        <v>0</v>
      </c>
      <c r="F79" s="200">
        <v>664.1991219847032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0</v>
      </c>
      <c r="Q79" s="200">
        <v>15.276508982788719</v>
      </c>
      <c r="R79" s="200">
        <v>1</v>
      </c>
      <c r="S79" s="200">
        <v>0</v>
      </c>
      <c r="T79" s="200">
        <v>15.276508982788719</v>
      </c>
    </row>
    <row r="80" spans="1:20" x14ac:dyDescent="0.35">
      <c r="A80" s="201" t="s">
        <v>895</v>
      </c>
      <c r="B80" s="200">
        <v>3.0207353463244679</v>
      </c>
      <c r="C80" s="200">
        <v>0</v>
      </c>
      <c r="D80" s="200">
        <v>0.9536072741165269</v>
      </c>
      <c r="E80" s="200">
        <v>219.68409007627329</v>
      </c>
      <c r="F80" s="200">
        <v>0</v>
      </c>
      <c r="G80" s="200">
        <v>0</v>
      </c>
      <c r="H80" s="200">
        <v>1</v>
      </c>
      <c r="I80" s="200">
        <v>1</v>
      </c>
      <c r="J80" s="200">
        <v>1</v>
      </c>
      <c r="K80" s="200">
        <v>1</v>
      </c>
      <c r="L80" s="200">
        <v>0</v>
      </c>
      <c r="M80" s="200">
        <v>0</v>
      </c>
      <c r="N80" s="200">
        <v>0</v>
      </c>
      <c r="O80" s="200">
        <v>0</v>
      </c>
      <c r="P80" s="200">
        <v>3.0207353463244679</v>
      </c>
      <c r="Q80" s="200">
        <v>0</v>
      </c>
      <c r="R80" s="200">
        <v>1</v>
      </c>
      <c r="S80" s="200">
        <v>3.0207353463244679</v>
      </c>
      <c r="T80" s="200">
        <v>0</v>
      </c>
    </row>
    <row r="81" spans="1:20" x14ac:dyDescent="0.35">
      <c r="A81" s="201" t="s">
        <v>894</v>
      </c>
      <c r="B81" s="200">
        <v>0</v>
      </c>
      <c r="C81" s="200">
        <v>2136.328252648133</v>
      </c>
      <c r="D81" s="200">
        <v>106.94266514214731</v>
      </c>
      <c r="E81" s="200">
        <v>0</v>
      </c>
      <c r="F81" s="200" t="s">
        <v>990</v>
      </c>
      <c r="G81" s="200">
        <v>0</v>
      </c>
      <c r="H81" s="200">
        <v>1</v>
      </c>
      <c r="I81" s="200">
        <v>1</v>
      </c>
      <c r="J81" s="200">
        <v>1</v>
      </c>
      <c r="K81" s="200">
        <v>1</v>
      </c>
      <c r="L81" s="200">
        <v>0</v>
      </c>
      <c r="M81" s="200">
        <v>0</v>
      </c>
      <c r="N81" s="200">
        <v>0</v>
      </c>
      <c r="O81" s="200">
        <v>0</v>
      </c>
      <c r="P81" s="200">
        <v>0</v>
      </c>
      <c r="Q81" s="200">
        <v>2136.328252648133</v>
      </c>
      <c r="R81" s="200">
        <v>1</v>
      </c>
      <c r="S81" s="200">
        <v>3029.489803223054</v>
      </c>
      <c r="T81" s="200">
        <v>5165.8180558711874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2F3797-B257-4430-A072-E4FC6901F077}">
  <dimension ref="A1:Y81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965</v>
      </c>
    </row>
    <row r="6" spans="1:25" x14ac:dyDescent="0.35">
      <c r="A6" s="201" t="s">
        <v>873</v>
      </c>
      <c r="B6" s="200" t="s">
        <v>964</v>
      </c>
    </row>
    <row r="7" spans="1:25" x14ac:dyDescent="0.35">
      <c r="A7" s="201" t="s">
        <v>872</v>
      </c>
      <c r="B7" s="200">
        <v>16602</v>
      </c>
    </row>
    <row r="8" spans="1:25" x14ac:dyDescent="0.35">
      <c r="A8" s="201" t="s">
        <v>871</v>
      </c>
      <c r="B8" s="200">
        <v>8577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963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929</v>
      </c>
    </row>
    <row r="15" spans="1:25" s="202" customFormat="1" ht="50" customHeight="1" x14ac:dyDescent="0.35">
      <c r="A15" s="202" t="s">
        <v>4</v>
      </c>
      <c r="B15" s="202" t="s">
        <v>961</v>
      </c>
      <c r="C15" s="202" t="s">
        <v>960</v>
      </c>
      <c r="D15" s="202" t="s">
        <v>164</v>
      </c>
      <c r="E15" s="202" t="s">
        <v>287</v>
      </c>
      <c r="F15" s="202" t="s">
        <v>289</v>
      </c>
      <c r="G15" s="202" t="s">
        <v>977</v>
      </c>
      <c r="H15" s="202" t="s">
        <v>976</v>
      </c>
      <c r="I15" s="202" t="s">
        <v>975</v>
      </c>
      <c r="J15" s="202" t="s">
        <v>974</v>
      </c>
      <c r="K15" s="202" t="s">
        <v>973</v>
      </c>
      <c r="L15" s="202" t="s">
        <v>972</v>
      </c>
      <c r="M15" s="202" t="s">
        <v>971</v>
      </c>
      <c r="N15" s="202" t="s">
        <v>970</v>
      </c>
      <c r="O15" s="202" t="s">
        <v>969</v>
      </c>
      <c r="P15" s="202" t="s">
        <v>968</v>
      </c>
      <c r="Q15" s="202" t="s">
        <v>967</v>
      </c>
      <c r="R15" s="202" t="s">
        <v>966</v>
      </c>
      <c r="S15" s="202" t="s">
        <v>961</v>
      </c>
      <c r="T15" s="202" t="s">
        <v>960</v>
      </c>
      <c r="U15" s="202" t="s">
        <v>988</v>
      </c>
      <c r="V15" s="202" t="s">
        <v>987</v>
      </c>
      <c r="W15" s="202" t="s">
        <v>982</v>
      </c>
      <c r="X15" s="202" t="s">
        <v>985</v>
      </c>
      <c r="Y15" s="202" t="s">
        <v>980</v>
      </c>
    </row>
    <row r="16" spans="1:25" x14ac:dyDescent="0.35">
      <c r="A16" s="201" t="s">
        <v>478</v>
      </c>
      <c r="B16" s="200">
        <v>0</v>
      </c>
      <c r="C16" s="200">
        <v>15124.025446404141</v>
      </c>
      <c r="D16" s="200">
        <v>0</v>
      </c>
      <c r="E16" s="200">
        <v>0</v>
      </c>
      <c r="F16" s="200">
        <v>0</v>
      </c>
      <c r="G16" s="200">
        <v>-11284.07643921216</v>
      </c>
      <c r="H16" s="200">
        <v>1</v>
      </c>
      <c r="I16" s="200">
        <v>1</v>
      </c>
      <c r="J16" s="200">
        <v>1</v>
      </c>
      <c r="K16" s="200">
        <v>1</v>
      </c>
      <c r="L16" s="200">
        <v>363.56683138722502</v>
      </c>
      <c r="M16" s="200">
        <v>229744.33579919109</v>
      </c>
      <c r="N16" s="200">
        <v>203699.80074496201</v>
      </c>
      <c r="O16" s="200">
        <v>-26044.535054229109</v>
      </c>
      <c r="P16" s="200">
        <v>27282.628035084719</v>
      </c>
      <c r="Q16" s="200">
        <v>42406.653481488858</v>
      </c>
      <c r="R16" s="200">
        <v>1</v>
      </c>
      <c r="S16" s="200">
        <v>107840.5562245099</v>
      </c>
      <c r="T16" s="200">
        <v>122964.58167091401</v>
      </c>
      <c r="U16" s="199">
        <v>50787.409186178687</v>
      </c>
      <c r="V16" s="199">
        <v>55917.231158808718</v>
      </c>
      <c r="W16" s="199">
        <v>44633.154719596547</v>
      </c>
      <c r="X16" s="199">
        <v>75.113783289636288</v>
      </c>
      <c r="Y16" s="199">
        <v>438.6806146768613</v>
      </c>
    </row>
    <row r="17" spans="1:20" x14ac:dyDescent="0.35">
      <c r="A17" s="201" t="s">
        <v>958</v>
      </c>
      <c r="B17" s="200">
        <v>0</v>
      </c>
      <c r="C17" s="200">
        <v>953.33401881655618</v>
      </c>
      <c r="D17" s="200">
        <v>58.627936030408321</v>
      </c>
      <c r="E17" s="200">
        <v>0</v>
      </c>
      <c r="F17" s="200">
        <v>4.4379186692809336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953.33401881655618</v>
      </c>
      <c r="R17" s="200">
        <v>1</v>
      </c>
      <c r="S17" s="200">
        <v>412.839976217068</v>
      </c>
      <c r="T17" s="200">
        <v>1366.1739950336239</v>
      </c>
    </row>
    <row r="18" spans="1:20" x14ac:dyDescent="0.35">
      <c r="A18" s="201" t="s">
        <v>957</v>
      </c>
      <c r="B18" s="200">
        <v>595.63281560522421</v>
      </c>
      <c r="C18" s="200">
        <v>0</v>
      </c>
      <c r="D18" s="200">
        <v>41.984700484189503</v>
      </c>
      <c r="E18" s="200">
        <v>3.8336358019956611</v>
      </c>
      <c r="F18" s="200">
        <v>0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595.63281560522421</v>
      </c>
      <c r="Q18" s="200">
        <v>0</v>
      </c>
      <c r="R18" s="200">
        <v>1</v>
      </c>
      <c r="S18" s="200">
        <v>896.33741059997851</v>
      </c>
      <c r="T18" s="200">
        <v>300.7045949947543</v>
      </c>
    </row>
    <row r="19" spans="1:20" x14ac:dyDescent="0.35">
      <c r="A19" s="201" t="s">
        <v>956</v>
      </c>
      <c r="B19" s="200">
        <v>0</v>
      </c>
      <c r="C19" s="200">
        <v>1327.5219985759561</v>
      </c>
      <c r="D19" s="200">
        <v>194.41478482240231</v>
      </c>
      <c r="E19" s="200">
        <v>0</v>
      </c>
      <c r="F19" s="200">
        <v>51.134195714869513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1327.5219985759561</v>
      </c>
      <c r="R19" s="200">
        <v>1</v>
      </c>
      <c r="S19" s="200">
        <v>1630.2841538983</v>
      </c>
      <c r="T19" s="200">
        <v>2957.8061524742561</v>
      </c>
    </row>
    <row r="20" spans="1:20" x14ac:dyDescent="0.35">
      <c r="A20" s="201" t="s">
        <v>955</v>
      </c>
      <c r="B20" s="200">
        <v>0</v>
      </c>
      <c r="C20" s="200">
        <v>44.678366330289244</v>
      </c>
      <c r="D20" s="200">
        <v>15.70237424012096</v>
      </c>
      <c r="E20" s="200">
        <v>0</v>
      </c>
      <c r="F20" s="200">
        <v>11.21603766756145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44.678366330289244</v>
      </c>
      <c r="R20" s="200">
        <v>1</v>
      </c>
      <c r="S20" s="200">
        <v>62.541769668886182</v>
      </c>
      <c r="T20" s="200">
        <v>107.2201359991754</v>
      </c>
    </row>
    <row r="21" spans="1:20" x14ac:dyDescent="0.35">
      <c r="A21" s="201" t="s">
        <v>954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953</v>
      </c>
      <c r="B22" s="200">
        <v>477.67230346698909</v>
      </c>
      <c r="C22" s="200">
        <v>0</v>
      </c>
      <c r="D22" s="200">
        <v>119.017336949417</v>
      </c>
      <c r="E22" s="200">
        <v>56.495456061168937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477.67230346698909</v>
      </c>
      <c r="Q22" s="200">
        <v>0</v>
      </c>
      <c r="R22" s="200">
        <v>1</v>
      </c>
      <c r="S22" s="200">
        <v>477.67230346698909</v>
      </c>
      <c r="T22" s="200">
        <v>0</v>
      </c>
    </row>
    <row r="23" spans="1:20" x14ac:dyDescent="0.35">
      <c r="A23" s="201" t="s">
        <v>952</v>
      </c>
      <c r="B23" s="200">
        <v>0</v>
      </c>
      <c r="C23" s="200">
        <v>454.98976962534238</v>
      </c>
      <c r="D23" s="200">
        <v>695.94896610947603</v>
      </c>
      <c r="E23" s="200">
        <v>0</v>
      </c>
      <c r="F23" s="200">
        <v>1293.1412582466651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454.98976962534238</v>
      </c>
      <c r="R23" s="200">
        <v>1</v>
      </c>
      <c r="S23" s="200">
        <v>525.66515353515092</v>
      </c>
      <c r="T23" s="200">
        <v>980.65492316049335</v>
      </c>
    </row>
    <row r="24" spans="1:20" x14ac:dyDescent="0.35">
      <c r="A24" s="201" t="s">
        <v>951</v>
      </c>
      <c r="B24" s="200">
        <v>118.2124576070449</v>
      </c>
      <c r="C24" s="200">
        <v>0</v>
      </c>
      <c r="D24" s="200">
        <v>351.93455901732779</v>
      </c>
      <c r="E24" s="200">
        <v>5.8284021339989076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118.2124576070449</v>
      </c>
      <c r="Q24" s="200">
        <v>0</v>
      </c>
      <c r="R24" s="200">
        <v>1</v>
      </c>
      <c r="S24" s="200">
        <v>500.39766042537241</v>
      </c>
      <c r="T24" s="200">
        <v>382.18520281832741</v>
      </c>
    </row>
    <row r="25" spans="1:20" x14ac:dyDescent="0.35">
      <c r="A25" s="201" t="s">
        <v>950</v>
      </c>
      <c r="B25" s="200">
        <v>0</v>
      </c>
      <c r="C25" s="200">
        <v>442.58950984113329</v>
      </c>
      <c r="D25" s="200">
        <v>134.3918978562759</v>
      </c>
      <c r="E25" s="200">
        <v>0</v>
      </c>
      <c r="F25" s="200">
        <v>19.415622782282629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442.58950984113329</v>
      </c>
      <c r="R25" s="200">
        <v>1</v>
      </c>
      <c r="S25" s="200">
        <v>602.95499123874674</v>
      </c>
      <c r="T25" s="200">
        <v>1045.5445010798801</v>
      </c>
    </row>
    <row r="26" spans="1:20" x14ac:dyDescent="0.35">
      <c r="A26" s="201" t="s">
        <v>949</v>
      </c>
      <c r="B26" s="200">
        <v>0</v>
      </c>
      <c r="C26" s="200">
        <v>0</v>
      </c>
      <c r="D26" s="200">
        <v>0</v>
      </c>
      <c r="E26" s="200">
        <v>0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0</v>
      </c>
      <c r="R26" s="200">
        <v>1</v>
      </c>
      <c r="S26" s="200">
        <v>0</v>
      </c>
      <c r="T26" s="200">
        <v>0</v>
      </c>
    </row>
    <row r="27" spans="1:20" x14ac:dyDescent="0.35">
      <c r="A27" s="201" t="s">
        <v>948</v>
      </c>
      <c r="B27" s="200">
        <v>5067.6947375556383</v>
      </c>
      <c r="C27" s="200">
        <v>0</v>
      </c>
      <c r="D27" s="200">
        <v>723.45219325934181</v>
      </c>
      <c r="E27" s="200">
        <v>2013.5830000159881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5067.6947375556383</v>
      </c>
      <c r="Q27" s="200">
        <v>0</v>
      </c>
      <c r="R27" s="200">
        <v>1</v>
      </c>
      <c r="S27" s="200">
        <v>5572.8124383695167</v>
      </c>
      <c r="T27" s="200">
        <v>505.11770081387863</v>
      </c>
    </row>
    <row r="28" spans="1:20" x14ac:dyDescent="0.35">
      <c r="A28" s="201" t="s">
        <v>947</v>
      </c>
      <c r="B28" s="200">
        <v>0</v>
      </c>
      <c r="C28" s="200">
        <v>81.110641147357711</v>
      </c>
      <c r="D28" s="200">
        <v>80.138284223520742</v>
      </c>
      <c r="E28" s="200">
        <v>0</v>
      </c>
      <c r="F28" s="200">
        <v>2.1087620009888068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81.110641147357711</v>
      </c>
      <c r="R28" s="200">
        <v>1</v>
      </c>
      <c r="S28" s="200">
        <v>0</v>
      </c>
      <c r="T28" s="200">
        <v>81.110641147357711</v>
      </c>
    </row>
    <row r="29" spans="1:20" x14ac:dyDescent="0.35">
      <c r="A29" s="201" t="s">
        <v>946</v>
      </c>
      <c r="B29" s="200">
        <v>0</v>
      </c>
      <c r="C29" s="200">
        <v>5.9559496146087696</v>
      </c>
      <c r="D29" s="200">
        <v>4.3614693715899664</v>
      </c>
      <c r="E29" s="200">
        <v>0</v>
      </c>
      <c r="F29" s="200">
        <v>0.65975903186532237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5.9559496146087696</v>
      </c>
      <c r="R29" s="200">
        <v>1</v>
      </c>
      <c r="S29" s="200">
        <v>0</v>
      </c>
      <c r="T29" s="200">
        <v>5.9559496146087696</v>
      </c>
    </row>
    <row r="30" spans="1:20" x14ac:dyDescent="0.35">
      <c r="A30" s="201" t="s">
        <v>945</v>
      </c>
      <c r="B30" s="200">
        <v>0</v>
      </c>
      <c r="C30" s="200">
        <v>0</v>
      </c>
      <c r="D30" s="200">
        <v>0</v>
      </c>
      <c r="E30" s="200">
        <v>0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0</v>
      </c>
      <c r="R30" s="200">
        <v>1</v>
      </c>
      <c r="S30" s="200">
        <v>0</v>
      </c>
      <c r="T30" s="200">
        <v>0</v>
      </c>
    </row>
    <row r="31" spans="1:20" x14ac:dyDescent="0.35">
      <c r="A31" s="201" t="s">
        <v>944</v>
      </c>
      <c r="B31" s="200">
        <v>0</v>
      </c>
      <c r="C31" s="200">
        <v>1906.3981294199691</v>
      </c>
      <c r="D31" s="200">
        <v>82.5182834686956</v>
      </c>
      <c r="E31" s="200">
        <v>0</v>
      </c>
      <c r="F31" s="200">
        <v>576.29910790350095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</v>
      </c>
      <c r="Q31" s="200">
        <v>1906.3981294199691</v>
      </c>
      <c r="R31" s="200">
        <v>1</v>
      </c>
      <c r="S31" s="200">
        <v>19051.945684574861</v>
      </c>
      <c r="T31" s="200">
        <v>20958.34381399483</v>
      </c>
    </row>
    <row r="32" spans="1:20" x14ac:dyDescent="0.35">
      <c r="A32" s="201" t="s">
        <v>943</v>
      </c>
      <c r="B32" s="200">
        <v>0</v>
      </c>
      <c r="C32" s="200">
        <v>11714.101510799121</v>
      </c>
      <c r="D32" s="200">
        <v>105.41422303687921</v>
      </c>
      <c r="E32" s="200">
        <v>0</v>
      </c>
      <c r="F32" s="200">
        <v>864.67513659990175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0</v>
      </c>
      <c r="Q32" s="200">
        <v>11714.101510799121</v>
      </c>
      <c r="R32" s="200">
        <v>1</v>
      </c>
      <c r="S32" s="200">
        <v>17561.896580500499</v>
      </c>
      <c r="T32" s="200">
        <v>29275.998091299622</v>
      </c>
    </row>
    <row r="33" spans="1:20" x14ac:dyDescent="0.35">
      <c r="A33" s="201" t="s">
        <v>942</v>
      </c>
      <c r="B33" s="200">
        <v>0</v>
      </c>
      <c r="C33" s="200">
        <v>192.47237199684201</v>
      </c>
      <c r="D33" s="200">
        <v>349.41703186287401</v>
      </c>
      <c r="E33" s="200">
        <v>0</v>
      </c>
      <c r="F33" s="200">
        <v>38.302634286297121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</v>
      </c>
      <c r="Q33" s="200">
        <v>192.47237199684201</v>
      </c>
      <c r="R33" s="200">
        <v>1</v>
      </c>
      <c r="S33" s="200">
        <v>0</v>
      </c>
      <c r="T33" s="200">
        <v>192.47237199684201</v>
      </c>
    </row>
    <row r="34" spans="1:20" x14ac:dyDescent="0.35">
      <c r="A34" s="201" t="s">
        <v>941</v>
      </c>
      <c r="B34" s="200">
        <v>396.77227549380132</v>
      </c>
      <c r="C34" s="200">
        <v>0</v>
      </c>
      <c r="D34" s="200">
        <v>110.1342231706267</v>
      </c>
      <c r="E34" s="200">
        <v>16.73391656370389</v>
      </c>
      <c r="F34" s="200">
        <v>0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396.77227549380132</v>
      </c>
      <c r="Q34" s="200">
        <v>0</v>
      </c>
      <c r="R34" s="200">
        <v>1</v>
      </c>
      <c r="S34" s="200">
        <v>1495.0627694122411</v>
      </c>
      <c r="T34" s="200">
        <v>1098.2904939184391</v>
      </c>
    </row>
    <row r="35" spans="1:20" x14ac:dyDescent="0.35">
      <c r="A35" s="201" t="s">
        <v>940</v>
      </c>
      <c r="B35" s="200">
        <v>5792.1194917198764</v>
      </c>
      <c r="C35" s="200">
        <v>0</v>
      </c>
      <c r="D35" s="200">
        <v>259.55099228528309</v>
      </c>
      <c r="E35" s="200">
        <v>548.72758090391164</v>
      </c>
      <c r="F35" s="200">
        <v>0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5792.1194917198764</v>
      </c>
      <c r="Q35" s="200">
        <v>0</v>
      </c>
      <c r="R35" s="200">
        <v>1</v>
      </c>
      <c r="S35" s="200">
        <v>12890.742829430679</v>
      </c>
      <c r="T35" s="200">
        <v>7098.6233377108028</v>
      </c>
    </row>
    <row r="36" spans="1:20" x14ac:dyDescent="0.35">
      <c r="A36" s="201" t="s">
        <v>939</v>
      </c>
      <c r="B36" s="200">
        <v>0</v>
      </c>
      <c r="C36" s="200">
        <v>6424.8996495280762</v>
      </c>
      <c r="D36" s="200">
        <v>157.165578883976</v>
      </c>
      <c r="E36" s="200">
        <v>0</v>
      </c>
      <c r="F36" s="200">
        <v>520.89763087634105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0</v>
      </c>
      <c r="Q36" s="200">
        <v>6424.8996495280762</v>
      </c>
      <c r="R36" s="200">
        <v>1</v>
      </c>
      <c r="S36" s="200">
        <v>305.1867236202873</v>
      </c>
      <c r="T36" s="200">
        <v>6730.0863731483632</v>
      </c>
    </row>
    <row r="37" spans="1:20" x14ac:dyDescent="0.35">
      <c r="A37" s="201" t="s">
        <v>938</v>
      </c>
      <c r="B37" s="200">
        <v>2447.1575688449589</v>
      </c>
      <c r="C37" s="200">
        <v>0</v>
      </c>
      <c r="D37" s="200">
        <v>109.18496362962409</v>
      </c>
      <c r="E37" s="200">
        <v>139.90741885750751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2447.1575688449589</v>
      </c>
      <c r="Q37" s="200">
        <v>0</v>
      </c>
      <c r="R37" s="200">
        <v>1</v>
      </c>
      <c r="S37" s="200">
        <v>4046.2969350629269</v>
      </c>
      <c r="T37" s="200">
        <v>1599.139366217968</v>
      </c>
    </row>
    <row r="38" spans="1:20" x14ac:dyDescent="0.35">
      <c r="A38" s="201" t="s">
        <v>937</v>
      </c>
      <c r="B38" s="200">
        <v>0</v>
      </c>
      <c r="C38" s="200">
        <v>6103.1158926388925</v>
      </c>
      <c r="D38" s="200">
        <v>72.825384666851107</v>
      </c>
      <c r="E38" s="200">
        <v>0</v>
      </c>
      <c r="F38" s="200">
        <v>1693.412838034659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6103.1158926388925</v>
      </c>
      <c r="R38" s="200">
        <v>1</v>
      </c>
      <c r="S38" s="200">
        <v>692.53715647444085</v>
      </c>
      <c r="T38" s="200">
        <v>6795.6530491133344</v>
      </c>
    </row>
    <row r="39" spans="1:20" x14ac:dyDescent="0.35">
      <c r="A39" s="201" t="s">
        <v>936</v>
      </c>
      <c r="B39" s="200">
        <v>0</v>
      </c>
      <c r="C39" s="200">
        <v>45.408034562251942</v>
      </c>
      <c r="D39" s="200">
        <v>109.5909067782527</v>
      </c>
      <c r="E39" s="200">
        <v>0</v>
      </c>
      <c r="F39" s="200">
        <v>8.8717626709391784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</v>
      </c>
      <c r="Q39" s="200">
        <v>45.408034562251942</v>
      </c>
      <c r="R39" s="200">
        <v>1</v>
      </c>
      <c r="S39" s="200">
        <v>2065.7103863168072</v>
      </c>
      <c r="T39" s="200">
        <v>2111.1184208790592</v>
      </c>
    </row>
    <row r="40" spans="1:20" x14ac:dyDescent="0.35">
      <c r="A40" s="201" t="s">
        <v>935</v>
      </c>
      <c r="B40" s="200">
        <v>765.40961914855507</v>
      </c>
      <c r="C40" s="200">
        <v>0</v>
      </c>
      <c r="D40" s="200">
        <v>59.143341934973037</v>
      </c>
      <c r="E40" s="200">
        <v>564.66534638910707</v>
      </c>
      <c r="F40" s="200">
        <v>0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765.40961914855507</v>
      </c>
      <c r="Q40" s="200">
        <v>0</v>
      </c>
      <c r="R40" s="200">
        <v>1</v>
      </c>
      <c r="S40" s="200">
        <v>2367.6992316722258</v>
      </c>
      <c r="T40" s="200">
        <v>1602.2896125236709</v>
      </c>
    </row>
    <row r="41" spans="1:20" x14ac:dyDescent="0.35">
      <c r="A41" s="201" t="s">
        <v>934</v>
      </c>
      <c r="B41" s="200">
        <v>531.58074339261077</v>
      </c>
      <c r="C41" s="200">
        <v>0</v>
      </c>
      <c r="D41" s="200">
        <v>98.252736373161284</v>
      </c>
      <c r="E41" s="200">
        <v>77.713958906998627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531.58074339261077</v>
      </c>
      <c r="Q41" s="200">
        <v>0</v>
      </c>
      <c r="R41" s="200">
        <v>1</v>
      </c>
      <c r="S41" s="200">
        <v>593.08727456725046</v>
      </c>
      <c r="T41" s="200">
        <v>61.50653117463964</v>
      </c>
    </row>
    <row r="42" spans="1:20" x14ac:dyDescent="0.35">
      <c r="A42" s="201" t="s">
        <v>933</v>
      </c>
      <c r="B42" s="200">
        <v>3964.4785889741529</v>
      </c>
      <c r="C42" s="200">
        <v>0</v>
      </c>
      <c r="D42" s="200">
        <v>107.1926398585011</v>
      </c>
      <c r="E42" s="200">
        <v>613.34427813283139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3964.4785889741529</v>
      </c>
      <c r="Q42" s="200">
        <v>0</v>
      </c>
      <c r="R42" s="200">
        <v>1</v>
      </c>
      <c r="S42" s="200">
        <v>5953.8445268963424</v>
      </c>
      <c r="T42" s="200">
        <v>1989.365937922189</v>
      </c>
    </row>
    <row r="43" spans="1:20" x14ac:dyDescent="0.35">
      <c r="A43" s="201" t="s">
        <v>932</v>
      </c>
      <c r="B43" s="200">
        <v>0</v>
      </c>
      <c r="C43" s="200">
        <v>144.0568639364912</v>
      </c>
      <c r="D43" s="200">
        <v>22.283976715659499</v>
      </c>
      <c r="E43" s="200">
        <v>0</v>
      </c>
      <c r="F43" s="200">
        <v>24.892509717318411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144.0568639364912</v>
      </c>
      <c r="R43" s="200">
        <v>1</v>
      </c>
      <c r="S43" s="200">
        <v>451.68109244105767</v>
      </c>
      <c r="T43" s="200">
        <v>595.73795637754893</v>
      </c>
    </row>
    <row r="44" spans="1:20" x14ac:dyDescent="0.35">
      <c r="A44" s="201" t="s">
        <v>931</v>
      </c>
      <c r="B44" s="200">
        <v>26.82387254782077</v>
      </c>
      <c r="C44" s="200">
        <v>0</v>
      </c>
      <c r="D44" s="200">
        <v>36.77054676052046</v>
      </c>
      <c r="E44" s="200">
        <v>6.2772868117689304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26.82387254782077</v>
      </c>
      <c r="Q44" s="200">
        <v>0</v>
      </c>
      <c r="R44" s="200">
        <v>1</v>
      </c>
      <c r="S44" s="200">
        <v>161.82921553354589</v>
      </c>
      <c r="T44" s="200">
        <v>135.00534298572509</v>
      </c>
    </row>
    <row r="45" spans="1:20" x14ac:dyDescent="0.35">
      <c r="A45" s="201" t="s">
        <v>930</v>
      </c>
      <c r="B45" s="200">
        <v>0</v>
      </c>
      <c r="C45" s="200">
        <v>464.66131349819858</v>
      </c>
      <c r="D45" s="200">
        <v>358.64183871487239</v>
      </c>
      <c r="E45" s="200">
        <v>0</v>
      </c>
      <c r="F45" s="200">
        <v>31.324605748058971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464.66131349819858</v>
      </c>
      <c r="R45" s="200">
        <v>1</v>
      </c>
      <c r="S45" s="200">
        <v>162.16421231055901</v>
      </c>
      <c r="T45" s="200">
        <v>626.82552580875767</v>
      </c>
    </row>
    <row r="46" spans="1:20" x14ac:dyDescent="0.35">
      <c r="A46" s="201" t="s">
        <v>929</v>
      </c>
      <c r="B46" s="200">
        <v>0</v>
      </c>
      <c r="C46" s="200">
        <v>0</v>
      </c>
      <c r="D46" s="200">
        <v>0</v>
      </c>
      <c r="E46" s="200">
        <v>0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0</v>
      </c>
      <c r="Q46" s="200">
        <v>0</v>
      </c>
      <c r="R46" s="200">
        <v>1</v>
      </c>
      <c r="S46" s="200">
        <v>0</v>
      </c>
      <c r="T46" s="200">
        <v>0</v>
      </c>
    </row>
    <row r="47" spans="1:20" x14ac:dyDescent="0.35">
      <c r="A47" s="201" t="s">
        <v>928</v>
      </c>
      <c r="B47" s="200">
        <v>0</v>
      </c>
      <c r="C47" s="200">
        <v>214.99611213980631</v>
      </c>
      <c r="D47" s="200">
        <v>118.6768808636282</v>
      </c>
      <c r="E47" s="200">
        <v>0</v>
      </c>
      <c r="F47" s="200">
        <v>40.397368799008369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0</v>
      </c>
      <c r="Q47" s="200">
        <v>214.99611213980631</v>
      </c>
      <c r="R47" s="200">
        <v>1</v>
      </c>
      <c r="S47" s="200">
        <v>474.14523193745538</v>
      </c>
      <c r="T47" s="200">
        <v>689.14134407726169</v>
      </c>
    </row>
    <row r="48" spans="1:20" x14ac:dyDescent="0.35">
      <c r="A48" s="201" t="s">
        <v>927</v>
      </c>
      <c r="B48" s="200">
        <v>611.57507831243424</v>
      </c>
      <c r="C48" s="200">
        <v>0</v>
      </c>
      <c r="D48" s="200">
        <v>78.354167385408303</v>
      </c>
      <c r="E48" s="200">
        <v>1682.0831679013911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611.57507831243424</v>
      </c>
      <c r="Q48" s="200">
        <v>0</v>
      </c>
      <c r="R48" s="200">
        <v>1</v>
      </c>
      <c r="S48" s="200">
        <v>1485.867401165538</v>
      </c>
      <c r="T48" s="200">
        <v>874.29232285310377</v>
      </c>
    </row>
    <row r="49" spans="1:20" x14ac:dyDescent="0.35">
      <c r="A49" s="201" t="s">
        <v>926</v>
      </c>
      <c r="B49" s="200">
        <v>261.31004483979177</v>
      </c>
      <c r="C49" s="200">
        <v>0</v>
      </c>
      <c r="D49" s="200">
        <v>11.97859107175876</v>
      </c>
      <c r="E49" s="200">
        <v>96.470891707762732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261.31004483979177</v>
      </c>
      <c r="Q49" s="200">
        <v>0</v>
      </c>
      <c r="R49" s="200">
        <v>1</v>
      </c>
      <c r="S49" s="200">
        <v>281.21070967991187</v>
      </c>
      <c r="T49" s="200">
        <v>19.90066484012014</v>
      </c>
    </row>
    <row r="50" spans="1:20" x14ac:dyDescent="0.35">
      <c r="A50" s="201" t="s">
        <v>925</v>
      </c>
      <c r="B50" s="200">
        <v>0</v>
      </c>
      <c r="C50" s="200">
        <v>290.43791323981941</v>
      </c>
      <c r="D50" s="200">
        <v>43.844161023378511</v>
      </c>
      <c r="E50" s="200">
        <v>0</v>
      </c>
      <c r="F50" s="200">
        <v>219.7386633301652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290.43791323981941</v>
      </c>
      <c r="R50" s="200">
        <v>1</v>
      </c>
      <c r="S50" s="200">
        <v>284.14224972454332</v>
      </c>
      <c r="T50" s="200">
        <v>574.58016296436267</v>
      </c>
    </row>
    <row r="51" spans="1:20" x14ac:dyDescent="0.35">
      <c r="A51" s="201" t="s">
        <v>924</v>
      </c>
      <c r="B51" s="200">
        <v>0</v>
      </c>
      <c r="C51" s="200">
        <v>301.76057612941378</v>
      </c>
      <c r="D51" s="200">
        <v>73.886583266935773</v>
      </c>
      <c r="E51" s="200">
        <v>0</v>
      </c>
      <c r="F51" s="200">
        <v>107.591607755651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301.76057612941378</v>
      </c>
      <c r="R51" s="200">
        <v>1</v>
      </c>
      <c r="S51" s="200">
        <v>303.86740861183591</v>
      </c>
      <c r="T51" s="200">
        <v>605.62798474124975</v>
      </c>
    </row>
    <row r="52" spans="1:20" x14ac:dyDescent="0.35">
      <c r="A52" s="201" t="s">
        <v>923</v>
      </c>
      <c r="B52" s="200">
        <v>0</v>
      </c>
      <c r="C52" s="200">
        <v>706.06450542250286</v>
      </c>
      <c r="D52" s="200">
        <v>24.291544079310938</v>
      </c>
      <c r="E52" s="200">
        <v>0</v>
      </c>
      <c r="F52" s="200">
        <v>178.4918979818062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706.06450542250286</v>
      </c>
      <c r="R52" s="200">
        <v>1</v>
      </c>
      <c r="S52" s="200">
        <v>24.34212062384448</v>
      </c>
      <c r="T52" s="200">
        <v>730.40662604634736</v>
      </c>
    </row>
    <row r="53" spans="1:20" x14ac:dyDescent="0.35">
      <c r="A53" s="201" t="s">
        <v>922</v>
      </c>
      <c r="B53" s="200">
        <v>0</v>
      </c>
      <c r="C53" s="200">
        <v>1402.255222905108</v>
      </c>
      <c r="D53" s="200">
        <v>129.55216496317641</v>
      </c>
      <c r="E53" s="200">
        <v>0</v>
      </c>
      <c r="F53" s="200">
        <v>854.34315222077237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1402.255222905108</v>
      </c>
      <c r="R53" s="200">
        <v>1</v>
      </c>
      <c r="S53" s="200">
        <v>57.300771478395461</v>
      </c>
      <c r="T53" s="200">
        <v>1459.555994383504</v>
      </c>
    </row>
    <row r="54" spans="1:20" x14ac:dyDescent="0.35">
      <c r="A54" s="201" t="s">
        <v>921</v>
      </c>
      <c r="B54" s="200">
        <v>0</v>
      </c>
      <c r="C54" s="200">
        <v>0</v>
      </c>
      <c r="D54" s="200">
        <v>0</v>
      </c>
      <c r="E54" s="200">
        <v>0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0</v>
      </c>
      <c r="R54" s="200">
        <v>1</v>
      </c>
      <c r="S54" s="200">
        <v>0</v>
      </c>
      <c r="T54" s="200">
        <v>0</v>
      </c>
    </row>
    <row r="55" spans="1:20" x14ac:dyDescent="0.35">
      <c r="A55" s="201" t="s">
        <v>920</v>
      </c>
      <c r="B55" s="200">
        <v>44.187441922827468</v>
      </c>
      <c r="C55" s="200">
        <v>0</v>
      </c>
      <c r="D55" s="200">
        <v>67.110963148242561</v>
      </c>
      <c r="E55" s="200">
        <v>11.60146734585633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44.187441922827468</v>
      </c>
      <c r="Q55" s="200">
        <v>0</v>
      </c>
      <c r="R55" s="200">
        <v>1</v>
      </c>
      <c r="S55" s="200">
        <v>524.28804165055692</v>
      </c>
      <c r="T55" s="200">
        <v>480.10059972772939</v>
      </c>
    </row>
    <row r="56" spans="1:20" x14ac:dyDescent="0.35">
      <c r="A56" s="201" t="s">
        <v>919</v>
      </c>
      <c r="B56" s="200">
        <v>19.03717984996759</v>
      </c>
      <c r="C56" s="200">
        <v>0</v>
      </c>
      <c r="D56" s="200">
        <v>8.2319831060873501</v>
      </c>
      <c r="E56" s="200">
        <v>3.3495656991140899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19.03717984996759</v>
      </c>
      <c r="Q56" s="200">
        <v>0</v>
      </c>
      <c r="R56" s="200">
        <v>1</v>
      </c>
      <c r="S56" s="200">
        <v>96.28067329965701</v>
      </c>
      <c r="T56" s="200">
        <v>77.243493449689424</v>
      </c>
    </row>
    <row r="57" spans="1:20" x14ac:dyDescent="0.35">
      <c r="A57" s="201" t="s">
        <v>918</v>
      </c>
      <c r="B57" s="200">
        <v>132.87947624135049</v>
      </c>
      <c r="C57" s="200">
        <v>0</v>
      </c>
      <c r="D57" s="200">
        <v>47.572010039922688</v>
      </c>
      <c r="E57" s="200">
        <v>94.360435418411825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132.87947624135049</v>
      </c>
      <c r="Q57" s="200">
        <v>0</v>
      </c>
      <c r="R57" s="200">
        <v>1</v>
      </c>
      <c r="S57" s="200">
        <v>312.70794808224622</v>
      </c>
      <c r="T57" s="200">
        <v>179.8284718408957</v>
      </c>
    </row>
    <row r="58" spans="1:20" x14ac:dyDescent="0.35">
      <c r="A58" s="201" t="s">
        <v>917</v>
      </c>
      <c r="B58" s="200">
        <v>0</v>
      </c>
      <c r="C58" s="200">
        <v>2989.6087296673631</v>
      </c>
      <c r="D58" s="200">
        <v>238.15543334775819</v>
      </c>
      <c r="E58" s="200">
        <v>0</v>
      </c>
      <c r="F58" s="200">
        <v>3673.5612218929259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2989.6087296673631</v>
      </c>
      <c r="R58" s="200">
        <v>1</v>
      </c>
      <c r="S58" s="200">
        <v>258.0996667044576</v>
      </c>
      <c r="T58" s="200">
        <v>3247.708396371821</v>
      </c>
    </row>
    <row r="59" spans="1:20" x14ac:dyDescent="0.35">
      <c r="A59" s="201" t="s">
        <v>916</v>
      </c>
      <c r="B59" s="200">
        <v>0</v>
      </c>
      <c r="C59" s="200">
        <v>1794.8774186131841</v>
      </c>
      <c r="D59" s="200">
        <v>84.271806711810356</v>
      </c>
      <c r="E59" s="200">
        <v>0</v>
      </c>
      <c r="F59" s="200">
        <v>1206.3504536739219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1794.8774186131841</v>
      </c>
      <c r="R59" s="200">
        <v>1</v>
      </c>
      <c r="S59" s="200">
        <v>118.69709928385009</v>
      </c>
      <c r="T59" s="200">
        <v>1913.574517897034</v>
      </c>
    </row>
    <row r="60" spans="1:20" x14ac:dyDescent="0.35">
      <c r="A60" s="201" t="s">
        <v>915</v>
      </c>
      <c r="B60" s="200">
        <v>0</v>
      </c>
      <c r="C60" s="200">
        <v>228.38412319343749</v>
      </c>
      <c r="D60" s="200">
        <v>47.412794849838463</v>
      </c>
      <c r="E60" s="200">
        <v>0</v>
      </c>
      <c r="F60" s="200">
        <v>351.37332855963422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228.38412319343749</v>
      </c>
      <c r="R60" s="200">
        <v>1</v>
      </c>
      <c r="S60" s="200">
        <v>135.0371589147895</v>
      </c>
      <c r="T60" s="200">
        <v>363.42128210822699</v>
      </c>
    </row>
    <row r="61" spans="1:20" x14ac:dyDescent="0.35">
      <c r="A61" s="201" t="s">
        <v>914</v>
      </c>
      <c r="B61" s="200">
        <v>0</v>
      </c>
      <c r="C61" s="200">
        <v>311.71089589976168</v>
      </c>
      <c r="D61" s="200">
        <v>78.331310651515309</v>
      </c>
      <c r="E61" s="200">
        <v>0</v>
      </c>
      <c r="F61" s="200">
        <v>106.391740300184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311.71089589976168</v>
      </c>
      <c r="R61" s="200">
        <v>1</v>
      </c>
      <c r="S61" s="200">
        <v>209.18299256509931</v>
      </c>
      <c r="T61" s="200">
        <v>520.89388846486099</v>
      </c>
    </row>
    <row r="62" spans="1:20" x14ac:dyDescent="0.35">
      <c r="A62" s="201" t="s">
        <v>913</v>
      </c>
      <c r="B62" s="200">
        <v>0</v>
      </c>
      <c r="C62" s="200">
        <v>278.27624503831731</v>
      </c>
      <c r="D62" s="200">
        <v>207.1188497103652</v>
      </c>
      <c r="E62" s="200">
        <v>0</v>
      </c>
      <c r="F62" s="200">
        <v>63.565071606287432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278.27624503831731</v>
      </c>
      <c r="R62" s="200">
        <v>1</v>
      </c>
      <c r="S62" s="200">
        <v>1122.8106322901781</v>
      </c>
      <c r="T62" s="200">
        <v>1401.0868773284949</v>
      </c>
    </row>
    <row r="63" spans="1:20" x14ac:dyDescent="0.35">
      <c r="A63" s="201" t="s">
        <v>912</v>
      </c>
      <c r="B63" s="200">
        <v>0</v>
      </c>
      <c r="C63" s="200">
        <v>4.1241490362078528</v>
      </c>
      <c r="D63" s="200">
        <v>0.74623199326352341</v>
      </c>
      <c r="E63" s="200">
        <v>0</v>
      </c>
      <c r="F63" s="200">
        <v>0.41070731760670831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4.1241490362078528</v>
      </c>
      <c r="R63" s="200">
        <v>1</v>
      </c>
      <c r="S63" s="200">
        <v>0</v>
      </c>
      <c r="T63" s="200">
        <v>4.1241490362078528</v>
      </c>
    </row>
    <row r="64" spans="1:20" x14ac:dyDescent="0.35">
      <c r="A64" s="201" t="s">
        <v>911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910</v>
      </c>
      <c r="B65" s="200">
        <v>1803.071072304931</v>
      </c>
      <c r="C65" s="200">
        <v>0</v>
      </c>
      <c r="D65" s="200">
        <v>281.72179630891287</v>
      </c>
      <c r="E65" s="200">
        <v>11643.45275722222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1803.071072304931</v>
      </c>
      <c r="Q65" s="200">
        <v>0</v>
      </c>
      <c r="R65" s="200">
        <v>1</v>
      </c>
      <c r="S65" s="200">
        <v>2344.5377944192151</v>
      </c>
      <c r="T65" s="200">
        <v>541.46672211428404</v>
      </c>
    </row>
    <row r="66" spans="1:20" x14ac:dyDescent="0.35">
      <c r="A66" s="201" t="s">
        <v>909</v>
      </c>
      <c r="B66" s="200">
        <v>0</v>
      </c>
      <c r="C66" s="200">
        <v>87.170886564980435</v>
      </c>
      <c r="D66" s="200">
        <v>35.814909955645497</v>
      </c>
      <c r="E66" s="200">
        <v>0</v>
      </c>
      <c r="F66" s="200">
        <v>198.24048177010761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87.170886564980435</v>
      </c>
      <c r="R66" s="200">
        <v>1</v>
      </c>
      <c r="S66" s="200">
        <v>0</v>
      </c>
      <c r="T66" s="200">
        <v>87.170886564980435</v>
      </c>
    </row>
    <row r="67" spans="1:20" x14ac:dyDescent="0.35">
      <c r="A67" s="201" t="s">
        <v>908</v>
      </c>
      <c r="B67" s="200">
        <v>0</v>
      </c>
      <c r="C67" s="200">
        <v>1571.6992177406171</v>
      </c>
      <c r="D67" s="200">
        <v>552.75406146821911</v>
      </c>
      <c r="E67" s="200">
        <v>0</v>
      </c>
      <c r="F67" s="200">
        <v>2592.4573785909351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1571.6992177406171</v>
      </c>
      <c r="R67" s="200">
        <v>1</v>
      </c>
      <c r="S67" s="200">
        <v>329.52074337850229</v>
      </c>
      <c r="T67" s="200">
        <v>1901.219961119119</v>
      </c>
    </row>
    <row r="68" spans="1:20" x14ac:dyDescent="0.35">
      <c r="A68" s="201" t="s">
        <v>907</v>
      </c>
      <c r="B68" s="200">
        <v>0</v>
      </c>
      <c r="C68" s="200">
        <v>220.8690681512156</v>
      </c>
      <c r="D68" s="200">
        <v>207.42151989951171</v>
      </c>
      <c r="E68" s="200">
        <v>0</v>
      </c>
      <c r="F68" s="200">
        <v>458.69925928801553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220.8690681512156</v>
      </c>
      <c r="R68" s="200">
        <v>1</v>
      </c>
      <c r="S68" s="200">
        <v>424.72189586867171</v>
      </c>
      <c r="T68" s="200">
        <v>645.59096401988722</v>
      </c>
    </row>
    <row r="69" spans="1:20" x14ac:dyDescent="0.35">
      <c r="A69" s="201" t="s">
        <v>906</v>
      </c>
      <c r="B69" s="200">
        <v>0</v>
      </c>
      <c r="C69" s="200">
        <v>228.6621177371843</v>
      </c>
      <c r="D69" s="200">
        <v>19.530883664130439</v>
      </c>
      <c r="E69" s="200">
        <v>0</v>
      </c>
      <c r="F69" s="200">
        <v>75.051775897947692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228.6621177371843</v>
      </c>
      <c r="R69" s="200">
        <v>1</v>
      </c>
      <c r="S69" s="200">
        <v>24.468498055097569</v>
      </c>
      <c r="T69" s="200">
        <v>253.13061579228179</v>
      </c>
    </row>
    <row r="70" spans="1:20" x14ac:dyDescent="0.35">
      <c r="A70" s="201" t="s">
        <v>905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904</v>
      </c>
      <c r="B71" s="200">
        <v>0</v>
      </c>
      <c r="C71" s="200">
        <v>37.842702317339082</v>
      </c>
      <c r="D71" s="200">
        <v>15.628218387057579</v>
      </c>
      <c r="E71" s="200">
        <v>0</v>
      </c>
      <c r="F71" s="200">
        <v>38.539601009455737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37.842702317339082</v>
      </c>
      <c r="R71" s="200">
        <v>1</v>
      </c>
      <c r="S71" s="200">
        <v>0</v>
      </c>
      <c r="T71" s="200">
        <v>37.842702317339082</v>
      </c>
    </row>
    <row r="72" spans="1:20" x14ac:dyDescent="0.35">
      <c r="A72" s="201" t="s">
        <v>903</v>
      </c>
      <c r="B72" s="200">
        <v>0</v>
      </c>
      <c r="C72" s="200">
        <v>131.04536385592601</v>
      </c>
      <c r="D72" s="200">
        <v>328.9109052964937</v>
      </c>
      <c r="E72" s="200">
        <v>0</v>
      </c>
      <c r="F72" s="200">
        <v>771.96155870448968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131.04536385592601</v>
      </c>
      <c r="R72" s="200">
        <v>1</v>
      </c>
      <c r="S72" s="200">
        <v>14.406479317432179</v>
      </c>
      <c r="T72" s="200">
        <v>145.45184317335821</v>
      </c>
    </row>
    <row r="73" spans="1:20" x14ac:dyDescent="0.35">
      <c r="A73" s="201" t="s">
        <v>902</v>
      </c>
      <c r="B73" s="200">
        <v>0</v>
      </c>
      <c r="C73" s="200">
        <v>0</v>
      </c>
      <c r="D73" s="200">
        <v>0</v>
      </c>
      <c r="E73" s="200">
        <v>0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0</v>
      </c>
      <c r="R73" s="200">
        <v>1</v>
      </c>
      <c r="S73" s="200">
        <v>0</v>
      </c>
      <c r="T73" s="200">
        <v>0</v>
      </c>
    </row>
    <row r="74" spans="1:20" x14ac:dyDescent="0.35">
      <c r="A74" s="201" t="s">
        <v>901</v>
      </c>
      <c r="B74" s="200">
        <v>364.52874367394162</v>
      </c>
      <c r="C74" s="200">
        <v>0</v>
      </c>
      <c r="D74" s="200">
        <v>126.87904758152111</v>
      </c>
      <c r="E74" s="200">
        <v>297.96756873912392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364.52874367394162</v>
      </c>
      <c r="Q74" s="200">
        <v>0</v>
      </c>
      <c r="R74" s="200">
        <v>1</v>
      </c>
      <c r="S74" s="200">
        <v>422.51344322127721</v>
      </c>
      <c r="T74" s="200">
        <v>57.984699547335673</v>
      </c>
    </row>
    <row r="75" spans="1:20" x14ac:dyDescent="0.35">
      <c r="A75" s="201" t="s">
        <v>900</v>
      </c>
      <c r="B75" s="200">
        <v>0</v>
      </c>
      <c r="C75" s="200">
        <v>1301.574213505595</v>
      </c>
      <c r="D75" s="200">
        <v>132.39173203700301</v>
      </c>
      <c r="E75" s="200">
        <v>0</v>
      </c>
      <c r="F75" s="200">
        <v>322.38687048127292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1301.574213505595</v>
      </c>
      <c r="R75" s="200">
        <v>1</v>
      </c>
      <c r="S75" s="200">
        <v>193.27741266632319</v>
      </c>
      <c r="T75" s="200">
        <v>1494.851626171918</v>
      </c>
    </row>
    <row r="76" spans="1:20" x14ac:dyDescent="0.35">
      <c r="A76" s="201" t="s">
        <v>899</v>
      </c>
      <c r="B76" s="200">
        <v>0</v>
      </c>
      <c r="C76" s="200">
        <v>0</v>
      </c>
      <c r="D76" s="200">
        <v>0</v>
      </c>
      <c r="E76" s="200">
        <v>0</v>
      </c>
      <c r="F76" s="200">
        <v>0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0</v>
      </c>
      <c r="R76" s="200">
        <v>1</v>
      </c>
      <c r="S76" s="200">
        <v>0</v>
      </c>
      <c r="T76" s="200">
        <v>0</v>
      </c>
    </row>
    <row r="77" spans="1:20" x14ac:dyDescent="0.35">
      <c r="A77" s="201" t="s">
        <v>898</v>
      </c>
      <c r="B77" s="200">
        <v>0</v>
      </c>
      <c r="C77" s="200">
        <v>0</v>
      </c>
      <c r="D77" s="200">
        <v>0</v>
      </c>
      <c r="E77" s="200">
        <v>0</v>
      </c>
      <c r="F77" s="200">
        <v>0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0</v>
      </c>
      <c r="Q77" s="200">
        <v>0</v>
      </c>
      <c r="R77" s="200">
        <v>1</v>
      </c>
      <c r="S77" s="200">
        <v>0</v>
      </c>
      <c r="T77" s="200">
        <v>0</v>
      </c>
    </row>
    <row r="78" spans="1:20" x14ac:dyDescent="0.35">
      <c r="A78" s="201" t="s">
        <v>897</v>
      </c>
      <c r="B78" s="200">
        <v>223.54060837619679</v>
      </c>
      <c r="C78" s="200">
        <v>0</v>
      </c>
      <c r="D78" s="200">
        <v>17.757268751933829</v>
      </c>
      <c r="E78" s="200">
        <v>46833.852607303961</v>
      </c>
      <c r="F78" s="200">
        <v>0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223.54060837619679</v>
      </c>
      <c r="Q78" s="200">
        <v>0</v>
      </c>
      <c r="R78" s="200">
        <v>1</v>
      </c>
      <c r="S78" s="200">
        <v>498.89297524670621</v>
      </c>
      <c r="T78" s="200">
        <v>275.3523668705094</v>
      </c>
    </row>
    <row r="79" spans="1:20" x14ac:dyDescent="0.35">
      <c r="A79" s="201" t="s">
        <v>896</v>
      </c>
      <c r="B79" s="200">
        <v>98.696312686534881</v>
      </c>
      <c r="C79" s="200">
        <v>0</v>
      </c>
      <c r="D79" s="200">
        <v>13.16708890561754</v>
      </c>
      <c r="E79" s="200">
        <v>905.29873498752386</v>
      </c>
      <c r="F79" s="200">
        <v>0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98.696312686534881</v>
      </c>
      <c r="Q79" s="200">
        <v>0</v>
      </c>
      <c r="R79" s="200">
        <v>1</v>
      </c>
      <c r="S79" s="200">
        <v>148.04563459014</v>
      </c>
      <c r="T79" s="200">
        <v>49.349321903605087</v>
      </c>
    </row>
    <row r="80" spans="1:20" x14ac:dyDescent="0.35">
      <c r="A80" s="201" t="s">
        <v>895</v>
      </c>
      <c r="B80" s="200">
        <v>463.63180739286793</v>
      </c>
      <c r="C80" s="200">
        <v>0</v>
      </c>
      <c r="D80" s="200">
        <v>34.016516578961777</v>
      </c>
      <c r="E80" s="200">
        <v>33973.244412115833</v>
      </c>
      <c r="F80" s="200">
        <v>0</v>
      </c>
      <c r="G80" s="200">
        <v>0</v>
      </c>
      <c r="H80" s="200">
        <v>1</v>
      </c>
      <c r="I80" s="200">
        <v>1</v>
      </c>
      <c r="J80" s="200">
        <v>1</v>
      </c>
      <c r="K80" s="200">
        <v>1</v>
      </c>
      <c r="L80" s="200">
        <v>0</v>
      </c>
      <c r="M80" s="200">
        <v>0</v>
      </c>
      <c r="N80" s="200">
        <v>0</v>
      </c>
      <c r="O80" s="200">
        <v>0</v>
      </c>
      <c r="P80" s="200">
        <v>463.63180739286793</v>
      </c>
      <c r="Q80" s="200">
        <v>0</v>
      </c>
      <c r="R80" s="200">
        <v>1</v>
      </c>
      <c r="S80" s="200">
        <v>521.21140553784971</v>
      </c>
      <c r="T80" s="200">
        <v>57.579598144981759</v>
      </c>
    </row>
    <row r="81" spans="1:20" x14ac:dyDescent="0.35">
      <c r="A81" s="201" t="s">
        <v>894</v>
      </c>
      <c r="B81" s="200">
        <v>3076.615795127198</v>
      </c>
      <c r="C81" s="200">
        <v>0</v>
      </c>
      <c r="D81" s="200">
        <v>80.629204390140885</v>
      </c>
      <c r="E81" s="200">
        <v>91535.176755759559</v>
      </c>
      <c r="F81" s="200">
        <v>0</v>
      </c>
      <c r="G81" s="200">
        <v>0</v>
      </c>
      <c r="H81" s="200">
        <v>1</v>
      </c>
      <c r="I81" s="200">
        <v>1</v>
      </c>
      <c r="J81" s="200">
        <v>1</v>
      </c>
      <c r="K81" s="200">
        <v>1</v>
      </c>
      <c r="L81" s="200">
        <v>0</v>
      </c>
      <c r="M81" s="200">
        <v>0</v>
      </c>
      <c r="N81" s="200">
        <v>0</v>
      </c>
      <c r="O81" s="200">
        <v>0</v>
      </c>
      <c r="P81" s="200">
        <v>3076.615795127198</v>
      </c>
      <c r="Q81" s="200">
        <v>0</v>
      </c>
      <c r="R81" s="200">
        <v>1</v>
      </c>
      <c r="S81" s="200">
        <v>18749.789359962579</v>
      </c>
      <c r="T81" s="200">
        <v>15673.173564835381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9A875E-C526-4627-A3C4-0831E13441B2}">
  <dimension ref="A1:Y81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965</v>
      </c>
    </row>
    <row r="6" spans="1:25" x14ac:dyDescent="0.35">
      <c r="A6" s="201" t="s">
        <v>873</v>
      </c>
      <c r="B6" s="200" t="s">
        <v>964</v>
      </c>
    </row>
    <row r="7" spans="1:25" x14ac:dyDescent="0.35">
      <c r="A7" s="201" t="s">
        <v>872</v>
      </c>
      <c r="B7" s="200">
        <v>16602</v>
      </c>
    </row>
    <row r="8" spans="1:25" x14ac:dyDescent="0.35">
      <c r="A8" s="201" t="s">
        <v>871</v>
      </c>
      <c r="B8" s="200">
        <v>8577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963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928</v>
      </c>
    </row>
    <row r="15" spans="1:25" s="202" customFormat="1" ht="50" customHeight="1" x14ac:dyDescent="0.35">
      <c r="A15" s="202" t="s">
        <v>4</v>
      </c>
      <c r="B15" s="202" t="s">
        <v>961</v>
      </c>
      <c r="C15" s="202" t="s">
        <v>960</v>
      </c>
      <c r="D15" s="202" t="s">
        <v>164</v>
      </c>
      <c r="E15" s="202" t="s">
        <v>287</v>
      </c>
      <c r="F15" s="202" t="s">
        <v>289</v>
      </c>
      <c r="G15" s="202" t="s">
        <v>977</v>
      </c>
      <c r="H15" s="202" t="s">
        <v>976</v>
      </c>
      <c r="I15" s="202" t="s">
        <v>975</v>
      </c>
      <c r="J15" s="202" t="s">
        <v>974</v>
      </c>
      <c r="K15" s="202" t="s">
        <v>973</v>
      </c>
      <c r="L15" s="202" t="s">
        <v>972</v>
      </c>
      <c r="M15" s="202" t="s">
        <v>971</v>
      </c>
      <c r="N15" s="202" t="s">
        <v>970</v>
      </c>
      <c r="O15" s="202" t="s">
        <v>969</v>
      </c>
      <c r="P15" s="202" t="s">
        <v>968</v>
      </c>
      <c r="Q15" s="202" t="s">
        <v>967</v>
      </c>
      <c r="R15" s="202" t="s">
        <v>966</v>
      </c>
      <c r="S15" s="202" t="s">
        <v>961</v>
      </c>
      <c r="T15" s="202" t="s">
        <v>960</v>
      </c>
      <c r="U15" s="202" t="s">
        <v>988</v>
      </c>
      <c r="V15" s="202" t="s">
        <v>987</v>
      </c>
      <c r="W15" s="202" t="s">
        <v>982</v>
      </c>
      <c r="X15" s="202" t="s">
        <v>985</v>
      </c>
      <c r="Y15" s="202" t="s">
        <v>980</v>
      </c>
    </row>
    <row r="16" spans="1:25" x14ac:dyDescent="0.35">
      <c r="A16" s="201" t="s">
        <v>478</v>
      </c>
      <c r="B16" s="200">
        <v>4374.3571802476727</v>
      </c>
      <c r="C16" s="200">
        <v>0</v>
      </c>
      <c r="D16" s="200">
        <v>0</v>
      </c>
      <c r="E16" s="200">
        <v>0</v>
      </c>
      <c r="F16" s="200">
        <v>0</v>
      </c>
      <c r="G16" s="200">
        <v>10712.980953451681</v>
      </c>
      <c r="H16" s="200">
        <v>1</v>
      </c>
      <c r="I16" s="200">
        <v>1</v>
      </c>
      <c r="J16" s="200">
        <v>1</v>
      </c>
      <c r="K16" s="200">
        <v>1</v>
      </c>
      <c r="L16" s="200">
        <v>322.88156440002717</v>
      </c>
      <c r="M16" s="200">
        <v>142729.6720154784</v>
      </c>
      <c r="N16" s="200">
        <v>158139.89171357779</v>
      </c>
      <c r="O16" s="200">
        <v>15410.219698099359</v>
      </c>
      <c r="P16" s="200">
        <v>30529.969626543931</v>
      </c>
      <c r="Q16" s="200">
        <v>26155.612446296251</v>
      </c>
      <c r="R16" s="200">
        <v>1</v>
      </c>
      <c r="S16" s="200">
        <v>94050.665477672213</v>
      </c>
      <c r="T16" s="200">
        <v>89676.308297424548</v>
      </c>
      <c r="U16" s="199">
        <v>19143.89721849429</v>
      </c>
      <c r="V16" s="199">
        <v>33909.466499559552</v>
      </c>
      <c r="W16" s="199">
        <v>44622.447453011227</v>
      </c>
      <c r="X16" s="199">
        <v>0</v>
      </c>
      <c r="Y16" s="199">
        <v>322.88156440002717</v>
      </c>
    </row>
    <row r="17" spans="1:20" x14ac:dyDescent="0.35">
      <c r="A17" s="201" t="s">
        <v>958</v>
      </c>
      <c r="B17" s="200">
        <v>186.82932224372661</v>
      </c>
      <c r="C17" s="200">
        <v>0</v>
      </c>
      <c r="D17" s="200">
        <v>8.5323569860110755</v>
      </c>
      <c r="E17" s="200">
        <v>1.2409371827732349</v>
      </c>
      <c r="F17" s="200">
        <v>0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186.82932224372661</v>
      </c>
      <c r="Q17" s="200">
        <v>0</v>
      </c>
      <c r="R17" s="200">
        <v>1</v>
      </c>
      <c r="S17" s="200">
        <v>193.73497731242239</v>
      </c>
      <c r="T17" s="200">
        <v>6.9056550686957587</v>
      </c>
    </row>
    <row r="18" spans="1:20" x14ac:dyDescent="0.35">
      <c r="A18" s="201" t="s">
        <v>957</v>
      </c>
      <c r="B18" s="200">
        <v>0</v>
      </c>
      <c r="C18" s="200">
        <v>70.224016689098249</v>
      </c>
      <c r="D18" s="200">
        <v>13.680279818349</v>
      </c>
      <c r="E18" s="200">
        <v>0</v>
      </c>
      <c r="F18" s="200">
        <v>0.41147790479129032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70.224016689098249</v>
      </c>
      <c r="R18" s="200">
        <v>1</v>
      </c>
      <c r="S18" s="200">
        <v>117.3288306510601</v>
      </c>
      <c r="T18" s="200">
        <v>187.55284734015831</v>
      </c>
    </row>
    <row r="19" spans="1:20" x14ac:dyDescent="0.35">
      <c r="A19" s="201" t="s">
        <v>956</v>
      </c>
      <c r="B19" s="200">
        <v>1009.6019278508199</v>
      </c>
      <c r="C19" s="200">
        <v>0</v>
      </c>
      <c r="D19" s="200">
        <v>58.908340730546627</v>
      </c>
      <c r="E19" s="200">
        <v>50.261236573543279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1009.6019278508199</v>
      </c>
      <c r="Q19" s="200">
        <v>0</v>
      </c>
      <c r="R19" s="200">
        <v>1</v>
      </c>
      <c r="S19" s="200">
        <v>1060.5089270937469</v>
      </c>
      <c r="T19" s="200">
        <v>50.906999242927547</v>
      </c>
    </row>
    <row r="20" spans="1:20" x14ac:dyDescent="0.35">
      <c r="A20" s="201" t="s">
        <v>955</v>
      </c>
      <c r="B20" s="200">
        <v>101.5758005464253</v>
      </c>
      <c r="C20" s="200">
        <v>0</v>
      </c>
      <c r="D20" s="200">
        <v>16.772460970227311</v>
      </c>
      <c r="E20" s="200">
        <v>35.351110912332572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101.5758005464253</v>
      </c>
      <c r="Q20" s="200">
        <v>0</v>
      </c>
      <c r="R20" s="200">
        <v>1</v>
      </c>
      <c r="S20" s="200">
        <v>121.2528452350609</v>
      </c>
      <c r="T20" s="200">
        <v>19.677044688635661</v>
      </c>
    </row>
    <row r="21" spans="1:20" x14ac:dyDescent="0.35">
      <c r="A21" s="201" t="s">
        <v>954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953</v>
      </c>
      <c r="B22" s="200">
        <v>32.413232733256997</v>
      </c>
      <c r="C22" s="200">
        <v>0</v>
      </c>
      <c r="D22" s="200">
        <v>9.8427261270662889</v>
      </c>
      <c r="E22" s="200">
        <v>4.5672178940817094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32.413232733256997</v>
      </c>
      <c r="Q22" s="200">
        <v>0</v>
      </c>
      <c r="R22" s="200">
        <v>1</v>
      </c>
      <c r="S22" s="200">
        <v>32.413232733256997</v>
      </c>
      <c r="T22" s="200">
        <v>0</v>
      </c>
    </row>
    <row r="23" spans="1:20" x14ac:dyDescent="0.35">
      <c r="A23" s="201" t="s">
        <v>952</v>
      </c>
      <c r="B23" s="200">
        <v>0</v>
      </c>
      <c r="C23" s="200">
        <v>0</v>
      </c>
      <c r="D23" s="200">
        <v>0</v>
      </c>
      <c r="E23" s="200">
        <v>0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0</v>
      </c>
      <c r="R23" s="200">
        <v>1</v>
      </c>
      <c r="S23" s="200">
        <v>0</v>
      </c>
      <c r="T23" s="200">
        <v>0</v>
      </c>
    </row>
    <row r="24" spans="1:20" x14ac:dyDescent="0.35">
      <c r="A24" s="201" t="s">
        <v>951</v>
      </c>
      <c r="B24" s="200">
        <v>0</v>
      </c>
      <c r="C24" s="200">
        <v>0</v>
      </c>
      <c r="D24" s="200">
        <v>0</v>
      </c>
      <c r="E24" s="200">
        <v>0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0</v>
      </c>
      <c r="R24" s="200">
        <v>1</v>
      </c>
      <c r="S24" s="200">
        <v>0</v>
      </c>
      <c r="T24" s="200">
        <v>0</v>
      </c>
    </row>
    <row r="25" spans="1:20" x14ac:dyDescent="0.35">
      <c r="A25" s="201" t="s">
        <v>950</v>
      </c>
      <c r="B25" s="200">
        <v>35.115453515163267</v>
      </c>
      <c r="C25" s="200">
        <v>0</v>
      </c>
      <c r="D25" s="200">
        <v>17.782137106038409</v>
      </c>
      <c r="E25" s="200">
        <v>2.1975381306127471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35.115453515163267</v>
      </c>
      <c r="Q25" s="200">
        <v>0</v>
      </c>
      <c r="R25" s="200">
        <v>1</v>
      </c>
      <c r="S25" s="200">
        <v>103.3044869755801</v>
      </c>
      <c r="T25" s="200">
        <v>68.18903346041688</v>
      </c>
    </row>
    <row r="26" spans="1:20" x14ac:dyDescent="0.35">
      <c r="A26" s="201" t="s">
        <v>949</v>
      </c>
      <c r="B26" s="200">
        <v>0</v>
      </c>
      <c r="C26" s="200">
        <v>0</v>
      </c>
      <c r="D26" s="200">
        <v>0</v>
      </c>
      <c r="E26" s="200">
        <v>0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0</v>
      </c>
      <c r="R26" s="200">
        <v>1</v>
      </c>
      <c r="S26" s="200">
        <v>0</v>
      </c>
      <c r="T26" s="200">
        <v>0</v>
      </c>
    </row>
    <row r="27" spans="1:20" x14ac:dyDescent="0.35">
      <c r="A27" s="201" t="s">
        <v>948</v>
      </c>
      <c r="B27" s="200">
        <v>0</v>
      </c>
      <c r="C27" s="200">
        <v>62.380045634481917</v>
      </c>
      <c r="D27" s="200">
        <v>159.0256523104178</v>
      </c>
      <c r="E27" s="200">
        <v>0</v>
      </c>
      <c r="F27" s="200">
        <v>22.926190160747431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62.380045634481917</v>
      </c>
      <c r="R27" s="200">
        <v>1</v>
      </c>
      <c r="S27" s="200">
        <v>516.67004846605562</v>
      </c>
      <c r="T27" s="200">
        <v>579.05009410053754</v>
      </c>
    </row>
    <row r="28" spans="1:20" x14ac:dyDescent="0.35">
      <c r="A28" s="201" t="s">
        <v>947</v>
      </c>
      <c r="B28" s="200">
        <v>0</v>
      </c>
      <c r="C28" s="200">
        <v>0</v>
      </c>
      <c r="D28" s="200">
        <v>0</v>
      </c>
      <c r="E28" s="200">
        <v>0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0</v>
      </c>
      <c r="R28" s="200">
        <v>1</v>
      </c>
      <c r="S28" s="200">
        <v>0</v>
      </c>
      <c r="T28" s="200">
        <v>0</v>
      </c>
    </row>
    <row r="29" spans="1:20" x14ac:dyDescent="0.35">
      <c r="A29" s="201" t="s">
        <v>946</v>
      </c>
      <c r="B29" s="200">
        <v>0</v>
      </c>
      <c r="C29" s="200">
        <v>0</v>
      </c>
      <c r="D29" s="200">
        <v>0</v>
      </c>
      <c r="E29" s="200">
        <v>0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0</v>
      </c>
      <c r="R29" s="200">
        <v>1</v>
      </c>
      <c r="S29" s="200">
        <v>0</v>
      </c>
      <c r="T29" s="200">
        <v>0</v>
      </c>
    </row>
    <row r="30" spans="1:20" x14ac:dyDescent="0.35">
      <c r="A30" s="201" t="s">
        <v>945</v>
      </c>
      <c r="B30" s="200">
        <v>0</v>
      </c>
      <c r="C30" s="200">
        <v>0</v>
      </c>
      <c r="D30" s="200">
        <v>0</v>
      </c>
      <c r="E30" s="200">
        <v>0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0</v>
      </c>
      <c r="R30" s="200">
        <v>1</v>
      </c>
      <c r="S30" s="200">
        <v>0</v>
      </c>
      <c r="T30" s="200">
        <v>0</v>
      </c>
    </row>
    <row r="31" spans="1:20" x14ac:dyDescent="0.35">
      <c r="A31" s="201" t="s">
        <v>944</v>
      </c>
      <c r="B31" s="200">
        <v>2950.7559784898549</v>
      </c>
      <c r="C31" s="200">
        <v>0</v>
      </c>
      <c r="D31" s="200">
        <v>77.114597463203154</v>
      </c>
      <c r="E31" s="200">
        <v>1712.9097067913319</v>
      </c>
      <c r="F31" s="200">
        <v>0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2950.7559784898549</v>
      </c>
      <c r="Q31" s="200">
        <v>0</v>
      </c>
      <c r="R31" s="200">
        <v>1</v>
      </c>
      <c r="S31" s="200">
        <v>16276.93422419685</v>
      </c>
      <c r="T31" s="200">
        <v>13326.178245707</v>
      </c>
    </row>
    <row r="32" spans="1:20" x14ac:dyDescent="0.35">
      <c r="A32" s="201" t="s">
        <v>943</v>
      </c>
      <c r="B32" s="200">
        <v>2318.3736410247661</v>
      </c>
      <c r="C32" s="200">
        <v>0</v>
      </c>
      <c r="D32" s="200">
        <v>77.602503432328788</v>
      </c>
      <c r="E32" s="200">
        <v>139.97372316311859</v>
      </c>
      <c r="F32" s="200">
        <v>0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2318.3736410247661</v>
      </c>
      <c r="Q32" s="200">
        <v>0</v>
      </c>
      <c r="R32" s="200">
        <v>1</v>
      </c>
      <c r="S32" s="200">
        <v>14870.121882917931</v>
      </c>
      <c r="T32" s="200">
        <v>12551.74824189316</v>
      </c>
    </row>
    <row r="33" spans="1:20" x14ac:dyDescent="0.35">
      <c r="A33" s="201" t="s">
        <v>942</v>
      </c>
      <c r="B33" s="200">
        <v>21.99052601945391</v>
      </c>
      <c r="C33" s="200">
        <v>0</v>
      </c>
      <c r="D33" s="200">
        <v>52.728958076581037</v>
      </c>
      <c r="E33" s="200">
        <v>4.296345371219731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21.99052601945391</v>
      </c>
      <c r="Q33" s="200">
        <v>0</v>
      </c>
      <c r="R33" s="200">
        <v>1</v>
      </c>
      <c r="S33" s="200">
        <v>21.99052601945391</v>
      </c>
      <c r="T33" s="200">
        <v>0</v>
      </c>
    </row>
    <row r="34" spans="1:20" x14ac:dyDescent="0.35">
      <c r="A34" s="201" t="s">
        <v>941</v>
      </c>
      <c r="B34" s="200">
        <v>338.60777330555811</v>
      </c>
      <c r="C34" s="200">
        <v>0</v>
      </c>
      <c r="D34" s="200">
        <v>49.694316588460318</v>
      </c>
      <c r="E34" s="200">
        <v>17.013714103046279</v>
      </c>
      <c r="F34" s="200">
        <v>0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338.60777330555811</v>
      </c>
      <c r="Q34" s="200">
        <v>0</v>
      </c>
      <c r="R34" s="200">
        <v>1</v>
      </c>
      <c r="S34" s="200">
        <v>632.50886632918787</v>
      </c>
      <c r="T34" s="200">
        <v>293.90109302362981</v>
      </c>
    </row>
    <row r="35" spans="1:20" x14ac:dyDescent="0.35">
      <c r="A35" s="201" t="s">
        <v>940</v>
      </c>
      <c r="B35" s="200">
        <v>7857.1239520761283</v>
      </c>
      <c r="C35" s="200">
        <v>0</v>
      </c>
      <c r="D35" s="200">
        <v>232.7750609325247</v>
      </c>
      <c r="E35" s="200">
        <v>886.80637679381232</v>
      </c>
      <c r="F35" s="200">
        <v>0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7857.1239520761283</v>
      </c>
      <c r="Q35" s="200">
        <v>0</v>
      </c>
      <c r="R35" s="200">
        <v>1</v>
      </c>
      <c r="S35" s="200">
        <v>10958.77577015036</v>
      </c>
      <c r="T35" s="200">
        <v>3101.651818074231</v>
      </c>
    </row>
    <row r="36" spans="1:20" x14ac:dyDescent="0.35">
      <c r="A36" s="201" t="s">
        <v>939</v>
      </c>
      <c r="B36" s="200">
        <v>0</v>
      </c>
      <c r="C36" s="200">
        <v>3840.617658573361</v>
      </c>
      <c r="D36" s="200">
        <v>300.47322732017898</v>
      </c>
      <c r="E36" s="200">
        <v>0</v>
      </c>
      <c r="F36" s="200">
        <v>320.19379526088971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0</v>
      </c>
      <c r="Q36" s="200">
        <v>3840.617658573361</v>
      </c>
      <c r="R36" s="200">
        <v>1</v>
      </c>
      <c r="S36" s="200">
        <v>3453.2148332861698</v>
      </c>
      <c r="T36" s="200">
        <v>7293.8324918595308</v>
      </c>
    </row>
    <row r="37" spans="1:20" x14ac:dyDescent="0.35">
      <c r="A37" s="201" t="s">
        <v>938</v>
      </c>
      <c r="B37" s="200">
        <v>31.06236645649005</v>
      </c>
      <c r="C37" s="200">
        <v>0</v>
      </c>
      <c r="D37" s="200">
        <v>24.82147632146566</v>
      </c>
      <c r="E37" s="200">
        <v>2.1157252799608739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31.06236645649005</v>
      </c>
      <c r="Q37" s="200">
        <v>0</v>
      </c>
      <c r="R37" s="200">
        <v>1</v>
      </c>
      <c r="S37" s="200">
        <v>544.94793553544423</v>
      </c>
      <c r="T37" s="200">
        <v>513.88556907895418</v>
      </c>
    </row>
    <row r="38" spans="1:20" x14ac:dyDescent="0.35">
      <c r="A38" s="201" t="s">
        <v>937</v>
      </c>
      <c r="B38" s="200">
        <v>0</v>
      </c>
      <c r="C38" s="200">
        <v>6584.4972174498234</v>
      </c>
      <c r="D38" s="200">
        <v>138.0485529998171</v>
      </c>
      <c r="E38" s="200">
        <v>0</v>
      </c>
      <c r="F38" s="200">
        <v>1878.7095956592259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6584.4972174498234</v>
      </c>
      <c r="R38" s="200">
        <v>1</v>
      </c>
      <c r="S38" s="200">
        <v>2202.050440998657</v>
      </c>
      <c r="T38" s="200">
        <v>8786.5476584484804</v>
      </c>
    </row>
    <row r="39" spans="1:20" x14ac:dyDescent="0.35">
      <c r="A39" s="201" t="s">
        <v>936</v>
      </c>
      <c r="B39" s="200">
        <v>25.978475773483471</v>
      </c>
      <c r="C39" s="200">
        <v>0</v>
      </c>
      <c r="D39" s="200">
        <v>28.916833658023169</v>
      </c>
      <c r="E39" s="200">
        <v>4.1255965530623699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25.978475773483471</v>
      </c>
      <c r="Q39" s="200">
        <v>0</v>
      </c>
      <c r="R39" s="200">
        <v>1</v>
      </c>
      <c r="S39" s="200">
        <v>457.02052164372589</v>
      </c>
      <c r="T39" s="200">
        <v>431.04204587024242</v>
      </c>
    </row>
    <row r="40" spans="1:20" x14ac:dyDescent="0.35">
      <c r="A40" s="201" t="s">
        <v>935</v>
      </c>
      <c r="B40" s="200">
        <v>1282.7121413803241</v>
      </c>
      <c r="C40" s="200">
        <v>0</v>
      </c>
      <c r="D40" s="200">
        <v>48.325981390417979</v>
      </c>
      <c r="E40" s="200">
        <v>1127.3852572738319</v>
      </c>
      <c r="F40" s="200">
        <v>0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1282.7121413803241</v>
      </c>
      <c r="Q40" s="200">
        <v>0</v>
      </c>
      <c r="R40" s="200">
        <v>1</v>
      </c>
      <c r="S40" s="200">
        <v>1924.8382795786069</v>
      </c>
      <c r="T40" s="200">
        <v>642.12613819828312</v>
      </c>
    </row>
    <row r="41" spans="1:20" x14ac:dyDescent="0.35">
      <c r="A41" s="201" t="s">
        <v>934</v>
      </c>
      <c r="B41" s="200">
        <v>0</v>
      </c>
      <c r="C41" s="200">
        <v>366.47867196703362</v>
      </c>
      <c r="D41" s="200">
        <v>90.391692262101927</v>
      </c>
      <c r="E41" s="200">
        <v>0</v>
      </c>
      <c r="F41" s="200">
        <v>35.270556871430607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366.47867196703362</v>
      </c>
      <c r="R41" s="200">
        <v>1</v>
      </c>
      <c r="S41" s="200">
        <v>57.994152598144659</v>
      </c>
      <c r="T41" s="200">
        <v>424.47282456517831</v>
      </c>
    </row>
    <row r="42" spans="1:20" x14ac:dyDescent="0.35">
      <c r="A42" s="201" t="s">
        <v>933</v>
      </c>
      <c r="B42" s="200">
        <v>0</v>
      </c>
      <c r="C42" s="200">
        <v>1185.093592035279</v>
      </c>
      <c r="D42" s="200">
        <v>65.950443995313009</v>
      </c>
      <c r="E42" s="200">
        <v>0</v>
      </c>
      <c r="F42" s="200">
        <v>105.2796457371122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1185.093592035279</v>
      </c>
      <c r="R42" s="200">
        <v>1</v>
      </c>
      <c r="S42" s="200">
        <v>1349.5368431604959</v>
      </c>
      <c r="T42" s="200">
        <v>2534.6304351957751</v>
      </c>
    </row>
    <row r="43" spans="1:20" x14ac:dyDescent="0.35">
      <c r="A43" s="201" t="s">
        <v>932</v>
      </c>
      <c r="B43" s="200">
        <v>1968.749649206266</v>
      </c>
      <c r="C43" s="200">
        <v>0</v>
      </c>
      <c r="D43" s="200">
        <v>89.782961387281574</v>
      </c>
      <c r="E43" s="200">
        <v>350.85469588811952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1968.749649206266</v>
      </c>
      <c r="Q43" s="200">
        <v>0</v>
      </c>
      <c r="R43" s="200">
        <v>1</v>
      </c>
      <c r="S43" s="200">
        <v>2695.709691623063</v>
      </c>
      <c r="T43" s="200">
        <v>726.96004241679759</v>
      </c>
    </row>
    <row r="44" spans="1:20" x14ac:dyDescent="0.35">
      <c r="A44" s="201" t="s">
        <v>931</v>
      </c>
      <c r="B44" s="200">
        <v>62.225378527467058</v>
      </c>
      <c r="C44" s="200">
        <v>0</v>
      </c>
      <c r="D44" s="200">
        <v>85.633743267603819</v>
      </c>
      <c r="E44" s="200">
        <v>17.348581403523269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62.225378527467058</v>
      </c>
      <c r="Q44" s="200">
        <v>0</v>
      </c>
      <c r="R44" s="200">
        <v>1</v>
      </c>
      <c r="S44" s="200">
        <v>298.63845159352098</v>
      </c>
      <c r="T44" s="200">
        <v>236.41307306605401</v>
      </c>
    </row>
    <row r="45" spans="1:20" x14ac:dyDescent="0.35">
      <c r="A45" s="201" t="s">
        <v>930</v>
      </c>
      <c r="B45" s="200">
        <v>0</v>
      </c>
      <c r="C45" s="200">
        <v>67.860826980192044</v>
      </c>
      <c r="D45" s="200">
        <v>38.964456569661337</v>
      </c>
      <c r="E45" s="200">
        <v>0</v>
      </c>
      <c r="F45" s="200">
        <v>4.7042896044943179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67.860826980192044</v>
      </c>
      <c r="R45" s="200">
        <v>1</v>
      </c>
      <c r="S45" s="200">
        <v>0</v>
      </c>
      <c r="T45" s="200">
        <v>67.860826980192044</v>
      </c>
    </row>
    <row r="46" spans="1:20" x14ac:dyDescent="0.35">
      <c r="A46" s="201" t="s">
        <v>929</v>
      </c>
      <c r="B46" s="200">
        <v>214.99611213980631</v>
      </c>
      <c r="C46" s="200">
        <v>0</v>
      </c>
      <c r="D46" s="200">
        <v>118.6768808636282</v>
      </c>
      <c r="E46" s="200">
        <v>24.30436373001363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214.99611213980631</v>
      </c>
      <c r="Q46" s="200">
        <v>0</v>
      </c>
      <c r="R46" s="200">
        <v>1</v>
      </c>
      <c r="S46" s="200">
        <v>689.14134407726169</v>
      </c>
      <c r="T46" s="200">
        <v>474.14523193745538</v>
      </c>
    </row>
    <row r="47" spans="1:20" x14ac:dyDescent="0.35">
      <c r="A47" s="201" t="s">
        <v>928</v>
      </c>
      <c r="B47" s="200">
        <v>0</v>
      </c>
      <c r="C47" s="200">
        <v>0</v>
      </c>
      <c r="D47" s="200">
        <v>0</v>
      </c>
      <c r="E47" s="200">
        <v>0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0</v>
      </c>
      <c r="Q47" s="200">
        <v>0</v>
      </c>
      <c r="R47" s="200">
        <v>1</v>
      </c>
      <c r="S47" s="200">
        <v>0</v>
      </c>
      <c r="T47" s="200">
        <v>0</v>
      </c>
    </row>
    <row r="48" spans="1:20" x14ac:dyDescent="0.35">
      <c r="A48" s="201" t="s">
        <v>927</v>
      </c>
      <c r="B48" s="200">
        <v>0</v>
      </c>
      <c r="C48" s="200">
        <v>145.28087650834709</v>
      </c>
      <c r="D48" s="200">
        <v>111.74776594315141</v>
      </c>
      <c r="E48" s="200">
        <v>0</v>
      </c>
      <c r="F48" s="200">
        <v>60.095111188770368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145.28087650834709</v>
      </c>
      <c r="R48" s="200">
        <v>1</v>
      </c>
      <c r="S48" s="200">
        <v>1272.945714296681</v>
      </c>
      <c r="T48" s="200">
        <v>1418.226590805029</v>
      </c>
    </row>
    <row r="49" spans="1:20" x14ac:dyDescent="0.35">
      <c r="A49" s="201" t="s">
        <v>926</v>
      </c>
      <c r="B49" s="200">
        <v>0</v>
      </c>
      <c r="C49" s="200">
        <v>5880.3199174556239</v>
      </c>
      <c r="D49" s="200">
        <v>426.58111872198549</v>
      </c>
      <c r="E49" s="200">
        <v>0</v>
      </c>
      <c r="F49" s="200">
        <v>3998.8376437860861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5880.3199174556239</v>
      </c>
      <c r="R49" s="200">
        <v>1</v>
      </c>
      <c r="S49" s="200">
        <v>1284.3840294078441</v>
      </c>
      <c r="T49" s="200">
        <v>7164.7039468634684</v>
      </c>
    </row>
    <row r="50" spans="1:20" x14ac:dyDescent="0.35">
      <c r="A50" s="201" t="s">
        <v>925</v>
      </c>
      <c r="B50" s="200">
        <v>0</v>
      </c>
      <c r="C50" s="200">
        <v>215.5637282004424</v>
      </c>
      <c r="D50" s="200">
        <v>30.282159090653231</v>
      </c>
      <c r="E50" s="200">
        <v>0</v>
      </c>
      <c r="F50" s="200">
        <v>167.70834024093031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215.5637282004424</v>
      </c>
      <c r="R50" s="200">
        <v>1</v>
      </c>
      <c r="S50" s="200">
        <v>133.8694034039176</v>
      </c>
      <c r="T50" s="200">
        <v>349.43313160436003</v>
      </c>
    </row>
    <row r="51" spans="1:20" x14ac:dyDescent="0.35">
      <c r="A51" s="201" t="s">
        <v>924</v>
      </c>
      <c r="B51" s="200">
        <v>0</v>
      </c>
      <c r="C51" s="200">
        <v>32.762830925133159</v>
      </c>
      <c r="D51" s="200">
        <v>3.3429259423491389</v>
      </c>
      <c r="E51" s="200">
        <v>0</v>
      </c>
      <c r="F51" s="200">
        <v>12.012215690733759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32.762830925133159</v>
      </c>
      <c r="R51" s="200">
        <v>1</v>
      </c>
      <c r="S51" s="200">
        <v>0</v>
      </c>
      <c r="T51" s="200">
        <v>32.762830925133159</v>
      </c>
    </row>
    <row r="52" spans="1:20" x14ac:dyDescent="0.35">
      <c r="A52" s="201" t="s">
        <v>923</v>
      </c>
      <c r="B52" s="200">
        <v>52.898006943247992</v>
      </c>
      <c r="C52" s="200">
        <v>0</v>
      </c>
      <c r="D52" s="200">
        <v>114.0040682531036</v>
      </c>
      <c r="E52" s="200">
        <v>19.053841763791251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52.898006943247992</v>
      </c>
      <c r="Q52" s="200">
        <v>0</v>
      </c>
      <c r="R52" s="200">
        <v>1</v>
      </c>
      <c r="S52" s="200">
        <v>1422.419723747772</v>
      </c>
      <c r="T52" s="200">
        <v>1369.521716804524</v>
      </c>
    </row>
    <row r="53" spans="1:20" x14ac:dyDescent="0.35">
      <c r="A53" s="201" t="s">
        <v>922</v>
      </c>
      <c r="B53" s="200">
        <v>0</v>
      </c>
      <c r="C53" s="200">
        <v>334.1908683953464</v>
      </c>
      <c r="D53" s="200">
        <v>42.496201423122159</v>
      </c>
      <c r="E53" s="200">
        <v>0</v>
      </c>
      <c r="F53" s="200">
        <v>209.37540258508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334.1908683953464</v>
      </c>
      <c r="R53" s="200">
        <v>1</v>
      </c>
      <c r="S53" s="200">
        <v>31.057486963324301</v>
      </c>
      <c r="T53" s="200">
        <v>365.24835535867072</v>
      </c>
    </row>
    <row r="54" spans="1:20" x14ac:dyDescent="0.35">
      <c r="A54" s="201" t="s">
        <v>921</v>
      </c>
      <c r="B54" s="200">
        <v>0</v>
      </c>
      <c r="C54" s="200">
        <v>284.57850576988722</v>
      </c>
      <c r="D54" s="200">
        <v>109.9004342426895</v>
      </c>
      <c r="E54" s="200">
        <v>0</v>
      </c>
      <c r="F54" s="200">
        <v>123.3652056546259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284.57850576988722</v>
      </c>
      <c r="R54" s="200">
        <v>1</v>
      </c>
      <c r="S54" s="200">
        <v>263.17513930775579</v>
      </c>
      <c r="T54" s="200">
        <v>547.753645077643</v>
      </c>
    </row>
    <row r="55" spans="1:20" x14ac:dyDescent="0.35">
      <c r="A55" s="201" t="s">
        <v>920</v>
      </c>
      <c r="B55" s="200">
        <v>0</v>
      </c>
      <c r="C55" s="200">
        <v>426.55727802714529</v>
      </c>
      <c r="D55" s="200">
        <v>81.078309987377793</v>
      </c>
      <c r="E55" s="200">
        <v>0</v>
      </c>
      <c r="F55" s="200">
        <v>82.477744008932717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426.55727802714529</v>
      </c>
      <c r="R55" s="200">
        <v>1</v>
      </c>
      <c r="S55" s="200">
        <v>267.24887365551359</v>
      </c>
      <c r="T55" s="200">
        <v>693.80615168265888</v>
      </c>
    </row>
    <row r="56" spans="1:20" x14ac:dyDescent="0.35">
      <c r="A56" s="201" t="s">
        <v>919</v>
      </c>
      <c r="B56" s="200">
        <v>0</v>
      </c>
      <c r="C56" s="200">
        <v>79.215126574300314</v>
      </c>
      <c r="D56" s="200">
        <v>41.026850945829111</v>
      </c>
      <c r="E56" s="200">
        <v>0</v>
      </c>
      <c r="F56" s="200">
        <v>15.51633123756123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79.215126574300314</v>
      </c>
      <c r="R56" s="200">
        <v>1</v>
      </c>
      <c r="S56" s="200">
        <v>296.57772115882068</v>
      </c>
      <c r="T56" s="200">
        <v>375.79284773312111</v>
      </c>
    </row>
    <row r="57" spans="1:20" x14ac:dyDescent="0.35">
      <c r="A57" s="201" t="s">
        <v>918</v>
      </c>
      <c r="B57" s="200">
        <v>223.91701797175421</v>
      </c>
      <c r="C57" s="200">
        <v>0</v>
      </c>
      <c r="D57" s="200">
        <v>26.65581525280064</v>
      </c>
      <c r="E57" s="200">
        <v>189.43710848034451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223.91701797175421</v>
      </c>
      <c r="Q57" s="200">
        <v>0</v>
      </c>
      <c r="R57" s="200">
        <v>1</v>
      </c>
      <c r="S57" s="200">
        <v>223.91701797175421</v>
      </c>
      <c r="T57" s="200">
        <v>0</v>
      </c>
    </row>
    <row r="58" spans="1:20" x14ac:dyDescent="0.35">
      <c r="A58" s="201" t="s">
        <v>917</v>
      </c>
      <c r="B58" s="200">
        <v>0</v>
      </c>
      <c r="C58" s="200">
        <v>628.85348105981325</v>
      </c>
      <c r="D58" s="200">
        <v>133.13407374209461</v>
      </c>
      <c r="E58" s="200">
        <v>0</v>
      </c>
      <c r="F58" s="200">
        <v>794.59934444337637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628.85348105981325</v>
      </c>
      <c r="R58" s="200">
        <v>1</v>
      </c>
      <c r="S58" s="200">
        <v>462.49155840870958</v>
      </c>
      <c r="T58" s="200">
        <v>1091.3450394685231</v>
      </c>
    </row>
    <row r="59" spans="1:20" x14ac:dyDescent="0.35">
      <c r="A59" s="201" t="s">
        <v>916</v>
      </c>
      <c r="B59" s="200">
        <v>0</v>
      </c>
      <c r="C59" s="200">
        <v>4796.2988903114547</v>
      </c>
      <c r="D59" s="200">
        <v>341.55747420798258</v>
      </c>
      <c r="E59" s="200">
        <v>0</v>
      </c>
      <c r="F59" s="200">
        <v>3314.9023640164191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4796.2988903114547</v>
      </c>
      <c r="R59" s="200">
        <v>1</v>
      </c>
      <c r="S59" s="200">
        <v>900.17140797703905</v>
      </c>
      <c r="T59" s="200">
        <v>5696.4702982884937</v>
      </c>
    </row>
    <row r="60" spans="1:20" x14ac:dyDescent="0.35">
      <c r="A60" s="201" t="s">
        <v>915</v>
      </c>
      <c r="B60" s="200">
        <v>0</v>
      </c>
      <c r="C60" s="200">
        <v>0</v>
      </c>
      <c r="D60" s="200">
        <v>0</v>
      </c>
      <c r="E60" s="200">
        <v>0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0</v>
      </c>
      <c r="R60" s="200">
        <v>1</v>
      </c>
      <c r="S60" s="200">
        <v>0</v>
      </c>
      <c r="T60" s="200">
        <v>0</v>
      </c>
    </row>
    <row r="61" spans="1:20" x14ac:dyDescent="0.35">
      <c r="A61" s="201" t="s">
        <v>914</v>
      </c>
      <c r="B61" s="200">
        <v>212.4188632917062</v>
      </c>
      <c r="C61" s="200">
        <v>0</v>
      </c>
      <c r="D61" s="200">
        <v>27.885736320543739</v>
      </c>
      <c r="E61" s="200">
        <v>62.435146348410903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212.4188632917062</v>
      </c>
      <c r="Q61" s="200">
        <v>0</v>
      </c>
      <c r="R61" s="200">
        <v>1</v>
      </c>
      <c r="S61" s="200">
        <v>212.4188632917062</v>
      </c>
      <c r="T61" s="200">
        <v>0</v>
      </c>
    </row>
    <row r="62" spans="1:20" x14ac:dyDescent="0.35">
      <c r="A62" s="201" t="s">
        <v>913</v>
      </c>
      <c r="B62" s="200">
        <v>0</v>
      </c>
      <c r="C62" s="200">
        <v>0</v>
      </c>
      <c r="D62" s="200">
        <v>0</v>
      </c>
      <c r="E62" s="200">
        <v>0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0</v>
      </c>
      <c r="R62" s="200">
        <v>1</v>
      </c>
      <c r="S62" s="200">
        <v>0</v>
      </c>
      <c r="T62" s="200">
        <v>0</v>
      </c>
    </row>
    <row r="63" spans="1:20" x14ac:dyDescent="0.35">
      <c r="A63" s="201" t="s">
        <v>912</v>
      </c>
      <c r="B63" s="200">
        <v>0</v>
      </c>
      <c r="C63" s="200">
        <v>361.14068056996291</v>
      </c>
      <c r="D63" s="200">
        <v>107.7865937878133</v>
      </c>
      <c r="E63" s="200">
        <v>0</v>
      </c>
      <c r="F63" s="200">
        <v>36.982844020378927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361.14068056996291</v>
      </c>
      <c r="R63" s="200">
        <v>1</v>
      </c>
      <c r="S63" s="200">
        <v>53.788446550458033</v>
      </c>
      <c r="T63" s="200">
        <v>414.9291271204209</v>
      </c>
    </row>
    <row r="64" spans="1:20" x14ac:dyDescent="0.35">
      <c r="A64" s="201" t="s">
        <v>911</v>
      </c>
      <c r="B64" s="200">
        <v>0</v>
      </c>
      <c r="C64" s="200">
        <v>127.1166445129452</v>
      </c>
      <c r="D64" s="200">
        <v>396.92526970351452</v>
      </c>
      <c r="E64" s="200">
        <v>0</v>
      </c>
      <c r="F64" s="200">
        <v>212.3286083532721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127.1166445129452</v>
      </c>
      <c r="R64" s="200">
        <v>1</v>
      </c>
      <c r="S64" s="200">
        <v>0</v>
      </c>
      <c r="T64" s="200">
        <v>127.1166445129452</v>
      </c>
    </row>
    <row r="65" spans="1:20" x14ac:dyDescent="0.35">
      <c r="A65" s="201" t="s">
        <v>910</v>
      </c>
      <c r="B65" s="200">
        <v>0</v>
      </c>
      <c r="C65" s="200">
        <v>308.75308592143102</v>
      </c>
      <c r="D65" s="200">
        <v>68.930517901280311</v>
      </c>
      <c r="E65" s="200">
        <v>0</v>
      </c>
      <c r="F65" s="200">
        <v>1059.822359893157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308.75308592143102</v>
      </c>
      <c r="R65" s="200">
        <v>1</v>
      </c>
      <c r="S65" s="200">
        <v>127.9916371271417</v>
      </c>
      <c r="T65" s="200">
        <v>436.74472304857278</v>
      </c>
    </row>
    <row r="66" spans="1:20" x14ac:dyDescent="0.35">
      <c r="A66" s="201" t="s">
        <v>909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908</v>
      </c>
      <c r="B67" s="200">
        <v>0</v>
      </c>
      <c r="C67" s="200">
        <v>0</v>
      </c>
      <c r="D67" s="200">
        <v>0</v>
      </c>
      <c r="E67" s="200">
        <v>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0</v>
      </c>
      <c r="R67" s="200">
        <v>1</v>
      </c>
      <c r="S67" s="200">
        <v>0</v>
      </c>
      <c r="T67" s="200">
        <v>0</v>
      </c>
    </row>
    <row r="68" spans="1:20" x14ac:dyDescent="0.35">
      <c r="A68" s="201" t="s">
        <v>907</v>
      </c>
      <c r="B68" s="200">
        <v>43.569638328125968</v>
      </c>
      <c r="C68" s="200">
        <v>0</v>
      </c>
      <c r="D68" s="200">
        <v>15.18835890546425</v>
      </c>
      <c r="E68" s="200">
        <v>59.902823273354457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43.569638328125968</v>
      </c>
      <c r="Q68" s="200">
        <v>0</v>
      </c>
      <c r="R68" s="200">
        <v>1</v>
      </c>
      <c r="S68" s="200">
        <v>53.01576214682234</v>
      </c>
      <c r="T68" s="200">
        <v>9.4461238186963712</v>
      </c>
    </row>
    <row r="69" spans="1:20" x14ac:dyDescent="0.35">
      <c r="A69" s="201" t="s">
        <v>906</v>
      </c>
      <c r="B69" s="200">
        <v>340.52316241335598</v>
      </c>
      <c r="C69" s="200">
        <v>0</v>
      </c>
      <c r="D69" s="200">
        <v>29.58689426086238</v>
      </c>
      <c r="E69" s="200">
        <v>123.3191127431863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340.52316241335598</v>
      </c>
      <c r="Q69" s="200">
        <v>0</v>
      </c>
      <c r="R69" s="200">
        <v>1</v>
      </c>
      <c r="S69" s="200">
        <v>340.52316241335598</v>
      </c>
      <c r="T69" s="200">
        <v>0</v>
      </c>
    </row>
    <row r="70" spans="1:20" x14ac:dyDescent="0.35">
      <c r="A70" s="201" t="s">
        <v>905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904</v>
      </c>
      <c r="B71" s="200">
        <v>0</v>
      </c>
      <c r="C71" s="200">
        <v>95.675941147154163</v>
      </c>
      <c r="D71" s="200">
        <v>49.577256428280542</v>
      </c>
      <c r="E71" s="200">
        <v>0</v>
      </c>
      <c r="F71" s="200">
        <v>100.1967465204159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95.675941147154163</v>
      </c>
      <c r="R71" s="200">
        <v>1</v>
      </c>
      <c r="S71" s="200">
        <v>0</v>
      </c>
      <c r="T71" s="200">
        <v>95.675941147154163</v>
      </c>
    </row>
    <row r="72" spans="1:20" x14ac:dyDescent="0.35">
      <c r="A72" s="201" t="s">
        <v>903</v>
      </c>
      <c r="B72" s="200">
        <v>0</v>
      </c>
      <c r="C72" s="200">
        <v>0</v>
      </c>
      <c r="D72" s="200">
        <v>0</v>
      </c>
      <c r="E72" s="200">
        <v>0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0</v>
      </c>
      <c r="R72" s="200">
        <v>1</v>
      </c>
      <c r="S72" s="200">
        <v>0</v>
      </c>
      <c r="T72" s="200">
        <v>0</v>
      </c>
    </row>
    <row r="73" spans="1:20" x14ac:dyDescent="0.35">
      <c r="A73" s="201" t="s">
        <v>902</v>
      </c>
      <c r="B73" s="200">
        <v>7.5144989919977618</v>
      </c>
      <c r="C73" s="200">
        <v>0</v>
      </c>
      <c r="D73" s="200">
        <v>24.405834233461938</v>
      </c>
      <c r="E73" s="200">
        <v>3.8683410733426902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7.5144989919977618</v>
      </c>
      <c r="Q73" s="200">
        <v>0</v>
      </c>
      <c r="R73" s="200">
        <v>1</v>
      </c>
      <c r="S73" s="200">
        <v>65.278425172548111</v>
      </c>
      <c r="T73" s="200">
        <v>57.763926180550349</v>
      </c>
    </row>
    <row r="74" spans="1:20" x14ac:dyDescent="0.35">
      <c r="A74" s="201" t="s">
        <v>901</v>
      </c>
      <c r="B74" s="200">
        <v>0</v>
      </c>
      <c r="C74" s="200">
        <v>217.67542145531189</v>
      </c>
      <c r="D74" s="200">
        <v>74.671686025683798</v>
      </c>
      <c r="E74" s="200">
        <v>0</v>
      </c>
      <c r="F74" s="200">
        <v>364.57651944329359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217.67542145531189</v>
      </c>
      <c r="R74" s="200">
        <v>1</v>
      </c>
      <c r="S74" s="200">
        <v>3.9921553002994501</v>
      </c>
      <c r="T74" s="200">
        <v>221.66757675561141</v>
      </c>
    </row>
    <row r="75" spans="1:20" x14ac:dyDescent="0.35">
      <c r="A75" s="201" t="s">
        <v>900</v>
      </c>
      <c r="B75" s="200">
        <v>841.90739133868169</v>
      </c>
      <c r="C75" s="200">
        <v>0</v>
      </c>
      <c r="D75" s="200">
        <v>132.5166704378631</v>
      </c>
      <c r="E75" s="200">
        <v>242.9072108624365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841.90739133868169</v>
      </c>
      <c r="Q75" s="200">
        <v>0</v>
      </c>
      <c r="R75" s="200">
        <v>1</v>
      </c>
      <c r="S75" s="200">
        <v>1108.5267616352321</v>
      </c>
      <c r="T75" s="200">
        <v>266.61937029655041</v>
      </c>
    </row>
    <row r="76" spans="1:20" x14ac:dyDescent="0.35">
      <c r="A76" s="201" t="s">
        <v>899</v>
      </c>
      <c r="B76" s="200">
        <v>0</v>
      </c>
      <c r="C76" s="200">
        <v>0</v>
      </c>
      <c r="D76" s="200">
        <v>0</v>
      </c>
      <c r="E76" s="200">
        <v>0</v>
      </c>
      <c r="F76" s="200">
        <v>0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0</v>
      </c>
      <c r="R76" s="200">
        <v>1</v>
      </c>
      <c r="S76" s="200">
        <v>0</v>
      </c>
      <c r="T76" s="200">
        <v>0</v>
      </c>
    </row>
    <row r="77" spans="1:20" x14ac:dyDescent="0.35">
      <c r="A77" s="201" t="s">
        <v>898</v>
      </c>
      <c r="B77" s="200">
        <v>221.16948874947431</v>
      </c>
      <c r="C77" s="200">
        <v>0</v>
      </c>
      <c r="D77" s="200">
        <v>87.9891336301812</v>
      </c>
      <c r="E77" s="200" t="s">
        <v>990</v>
      </c>
      <c r="F77" s="200">
        <v>0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221.16948874947431</v>
      </c>
      <c r="Q77" s="200">
        <v>0</v>
      </c>
      <c r="R77" s="200">
        <v>1</v>
      </c>
      <c r="S77" s="200">
        <v>221.16948874947431</v>
      </c>
      <c r="T77" s="200">
        <v>0</v>
      </c>
    </row>
    <row r="78" spans="1:20" x14ac:dyDescent="0.35">
      <c r="A78" s="201" t="s">
        <v>897</v>
      </c>
      <c r="B78" s="200">
        <v>2110.8022060303329</v>
      </c>
      <c r="C78" s="200">
        <v>0</v>
      </c>
      <c r="D78" s="200">
        <v>88.077088896422879</v>
      </c>
      <c r="E78" s="200">
        <v>526862.05494427821</v>
      </c>
      <c r="F78" s="200">
        <v>0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2110.8022060303329</v>
      </c>
      <c r="Q78" s="200">
        <v>0</v>
      </c>
      <c r="R78" s="200">
        <v>1</v>
      </c>
      <c r="S78" s="200">
        <v>2621.1261735098478</v>
      </c>
      <c r="T78" s="200">
        <v>510.32396747951469</v>
      </c>
    </row>
    <row r="79" spans="1:20" x14ac:dyDescent="0.35">
      <c r="A79" s="201" t="s">
        <v>896</v>
      </c>
      <c r="B79" s="200">
        <v>166.27923220807449</v>
      </c>
      <c r="C79" s="200">
        <v>0</v>
      </c>
      <c r="D79" s="200">
        <v>24.750888731330459</v>
      </c>
      <c r="E79" s="200">
        <v>1817.0836562073389</v>
      </c>
      <c r="F79" s="200">
        <v>0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166.27923220807449</v>
      </c>
      <c r="Q79" s="200">
        <v>0</v>
      </c>
      <c r="R79" s="200">
        <v>1</v>
      </c>
      <c r="S79" s="200">
        <v>232.72307500643481</v>
      </c>
      <c r="T79" s="200">
        <v>66.443842798360308</v>
      </c>
    </row>
    <row r="80" spans="1:20" x14ac:dyDescent="0.35">
      <c r="A80" s="201" t="s">
        <v>895</v>
      </c>
      <c r="B80" s="200">
        <v>0</v>
      </c>
      <c r="C80" s="200">
        <v>44.477140132685847</v>
      </c>
      <c r="D80" s="200">
        <v>17.175305950740182</v>
      </c>
      <c r="E80" s="200">
        <v>0</v>
      </c>
      <c r="F80" s="200">
        <v>598.98876346612496</v>
      </c>
      <c r="G80" s="200">
        <v>0</v>
      </c>
      <c r="H80" s="200">
        <v>1</v>
      </c>
      <c r="I80" s="200">
        <v>1</v>
      </c>
      <c r="J80" s="200">
        <v>1</v>
      </c>
      <c r="K80" s="200">
        <v>1</v>
      </c>
      <c r="L80" s="200">
        <v>0</v>
      </c>
      <c r="M80" s="200">
        <v>0</v>
      </c>
      <c r="N80" s="200">
        <v>0</v>
      </c>
      <c r="O80" s="200">
        <v>0</v>
      </c>
      <c r="P80" s="200">
        <v>0</v>
      </c>
      <c r="Q80" s="200">
        <v>44.477140132685847</v>
      </c>
      <c r="R80" s="200">
        <v>1</v>
      </c>
      <c r="S80" s="200">
        <v>97.845544696019417</v>
      </c>
      <c r="T80" s="200">
        <v>142.32268482870529</v>
      </c>
    </row>
    <row r="81" spans="1:20" x14ac:dyDescent="0.35">
      <c r="A81" s="201" t="s">
        <v>894</v>
      </c>
      <c r="B81" s="200">
        <v>7870.8583889881866</v>
      </c>
      <c r="C81" s="200">
        <v>0</v>
      </c>
      <c r="D81" s="200">
        <v>116.2033693360052</v>
      </c>
      <c r="E81" s="200">
        <v>278986.23991856963</v>
      </c>
      <c r="F81" s="200">
        <v>0</v>
      </c>
      <c r="G81" s="200">
        <v>0</v>
      </c>
      <c r="H81" s="200">
        <v>1</v>
      </c>
      <c r="I81" s="200">
        <v>1</v>
      </c>
      <c r="J81" s="200">
        <v>1</v>
      </c>
      <c r="K81" s="200">
        <v>1</v>
      </c>
      <c r="L81" s="200">
        <v>0</v>
      </c>
      <c r="M81" s="200">
        <v>0</v>
      </c>
      <c r="N81" s="200">
        <v>0</v>
      </c>
      <c r="O81" s="200">
        <v>0</v>
      </c>
      <c r="P81" s="200">
        <v>7870.8583889881866</v>
      </c>
      <c r="Q81" s="200">
        <v>0</v>
      </c>
      <c r="R81" s="200">
        <v>1</v>
      </c>
      <c r="S81" s="200">
        <v>23775.370793597689</v>
      </c>
      <c r="T81" s="200">
        <v>15904.51240460951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74D385-EA01-44B7-9B8A-9A7E6C3BF726}">
  <dimension ref="A1:Y81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965</v>
      </c>
    </row>
    <row r="6" spans="1:25" x14ac:dyDescent="0.35">
      <c r="A6" s="201" t="s">
        <v>873</v>
      </c>
      <c r="B6" s="200" t="s">
        <v>964</v>
      </c>
    </row>
    <row r="7" spans="1:25" x14ac:dyDescent="0.35">
      <c r="A7" s="201" t="s">
        <v>872</v>
      </c>
      <c r="B7" s="200">
        <v>16602</v>
      </c>
    </row>
    <row r="8" spans="1:25" x14ac:dyDescent="0.35">
      <c r="A8" s="201" t="s">
        <v>871</v>
      </c>
      <c r="B8" s="200">
        <v>8577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963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927</v>
      </c>
    </row>
    <row r="15" spans="1:25" s="202" customFormat="1" ht="50" customHeight="1" x14ac:dyDescent="0.35">
      <c r="A15" s="202" t="s">
        <v>4</v>
      </c>
      <c r="B15" s="202" t="s">
        <v>961</v>
      </c>
      <c r="C15" s="202" t="s">
        <v>960</v>
      </c>
      <c r="D15" s="202" t="s">
        <v>164</v>
      </c>
      <c r="E15" s="202" t="s">
        <v>287</v>
      </c>
      <c r="F15" s="202" t="s">
        <v>289</v>
      </c>
      <c r="G15" s="202" t="s">
        <v>977</v>
      </c>
      <c r="H15" s="202" t="s">
        <v>976</v>
      </c>
      <c r="I15" s="202" t="s">
        <v>975</v>
      </c>
      <c r="J15" s="202" t="s">
        <v>974</v>
      </c>
      <c r="K15" s="202" t="s">
        <v>973</v>
      </c>
      <c r="L15" s="202" t="s">
        <v>972</v>
      </c>
      <c r="M15" s="202" t="s">
        <v>971</v>
      </c>
      <c r="N15" s="202" t="s">
        <v>970</v>
      </c>
      <c r="O15" s="202" t="s">
        <v>969</v>
      </c>
      <c r="P15" s="202" t="s">
        <v>968</v>
      </c>
      <c r="Q15" s="202" t="s">
        <v>967</v>
      </c>
      <c r="R15" s="202" t="s">
        <v>966</v>
      </c>
      <c r="S15" s="202" t="s">
        <v>961</v>
      </c>
      <c r="T15" s="202" t="s">
        <v>960</v>
      </c>
      <c r="U15" s="202" t="s">
        <v>988</v>
      </c>
      <c r="V15" s="202" t="s">
        <v>987</v>
      </c>
      <c r="W15" s="202" t="s">
        <v>982</v>
      </c>
      <c r="X15" s="202" t="s">
        <v>985</v>
      </c>
      <c r="Y15" s="202" t="s">
        <v>980</v>
      </c>
    </row>
    <row r="16" spans="1:25" x14ac:dyDescent="0.35">
      <c r="A16" s="201" t="s">
        <v>478</v>
      </c>
      <c r="B16" s="200">
        <v>0</v>
      </c>
      <c r="C16" s="200">
        <v>31215.18368526881</v>
      </c>
      <c r="D16" s="200">
        <v>0</v>
      </c>
      <c r="E16" s="200">
        <v>0</v>
      </c>
      <c r="F16" s="200">
        <v>0</v>
      </c>
      <c r="G16" s="200">
        <v>77523.930649304646</v>
      </c>
      <c r="H16" s="200">
        <v>1</v>
      </c>
      <c r="I16" s="200">
        <v>1</v>
      </c>
      <c r="J16" s="200">
        <v>1</v>
      </c>
      <c r="K16" s="200">
        <v>1</v>
      </c>
      <c r="L16" s="200">
        <v>5722.5913151379427</v>
      </c>
      <c r="M16" s="200">
        <v>597675.74770049076</v>
      </c>
      <c r="N16" s="200">
        <v>649707.08597966447</v>
      </c>
      <c r="O16" s="200">
        <v>52031.338279173709</v>
      </c>
      <c r="P16" s="200">
        <v>57247.509454822553</v>
      </c>
      <c r="Q16" s="200">
        <v>88462.69314009136</v>
      </c>
      <c r="R16" s="200">
        <v>1</v>
      </c>
      <c r="S16" s="200">
        <v>266895.10301807552</v>
      </c>
      <c r="T16" s="200">
        <v>298110.28670334432</v>
      </c>
      <c r="U16" s="199">
        <v>201069.79309147911</v>
      </c>
      <c r="V16" s="199">
        <v>97451.907760628848</v>
      </c>
      <c r="W16" s="199">
        <v>174975.83840993349</v>
      </c>
      <c r="X16" s="199">
        <v>1043.7601450385159</v>
      </c>
      <c r="Y16" s="199">
        <v>6766.3514601764582</v>
      </c>
    </row>
    <row r="17" spans="1:20" x14ac:dyDescent="0.35">
      <c r="A17" s="201" t="s">
        <v>958</v>
      </c>
      <c r="B17" s="200">
        <v>0</v>
      </c>
      <c r="C17" s="200">
        <v>1488.672545569691</v>
      </c>
      <c r="D17" s="200">
        <v>97.655299957414798</v>
      </c>
      <c r="E17" s="200">
        <v>0</v>
      </c>
      <c r="F17" s="200">
        <v>4.2240438559725337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1488.672545569691</v>
      </c>
      <c r="R17" s="200">
        <v>1</v>
      </c>
      <c r="S17" s="200">
        <v>2885.5907864398919</v>
      </c>
      <c r="T17" s="200">
        <v>4374.2633320095829</v>
      </c>
    </row>
    <row r="18" spans="1:20" x14ac:dyDescent="0.35">
      <c r="A18" s="201" t="s">
        <v>957</v>
      </c>
      <c r="B18" s="200">
        <v>0</v>
      </c>
      <c r="C18" s="200">
        <v>253.65551003028671</v>
      </c>
      <c r="D18" s="200">
        <v>153.45717713835111</v>
      </c>
      <c r="E18" s="200">
        <v>0</v>
      </c>
      <c r="F18" s="200">
        <v>0.88099682026300008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253.65551003028671</v>
      </c>
      <c r="R18" s="200">
        <v>1</v>
      </c>
      <c r="S18" s="200">
        <v>5238.1033514981027</v>
      </c>
      <c r="T18" s="200">
        <v>5491.7588615283894</v>
      </c>
    </row>
    <row r="19" spans="1:20" x14ac:dyDescent="0.35">
      <c r="A19" s="201" t="s">
        <v>956</v>
      </c>
      <c r="B19" s="200">
        <v>908.01269712035673</v>
      </c>
      <c r="C19" s="200">
        <v>0</v>
      </c>
      <c r="D19" s="200">
        <v>145.7659670289282</v>
      </c>
      <c r="E19" s="200">
        <v>11.12244930456789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908.01269712035673</v>
      </c>
      <c r="Q19" s="200">
        <v>0</v>
      </c>
      <c r="R19" s="200">
        <v>1</v>
      </c>
      <c r="S19" s="200">
        <v>4683.2336906786013</v>
      </c>
      <c r="T19" s="200">
        <v>3775.220993558245</v>
      </c>
    </row>
    <row r="20" spans="1:20" x14ac:dyDescent="0.35">
      <c r="A20" s="201" t="s">
        <v>955</v>
      </c>
      <c r="B20" s="200">
        <v>359.44364627015051</v>
      </c>
      <c r="C20" s="200">
        <v>0</v>
      </c>
      <c r="D20" s="200">
        <v>27.09803097208512</v>
      </c>
      <c r="E20" s="200">
        <v>30.780037089487539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359.44364627015051</v>
      </c>
      <c r="Q20" s="200">
        <v>0</v>
      </c>
      <c r="R20" s="200">
        <v>1</v>
      </c>
      <c r="S20" s="200">
        <v>538.71866428665851</v>
      </c>
      <c r="T20" s="200">
        <v>179.275018016508</v>
      </c>
    </row>
    <row r="21" spans="1:20" x14ac:dyDescent="0.35">
      <c r="A21" s="201" t="s">
        <v>954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953</v>
      </c>
      <c r="B22" s="200">
        <v>3598.011896998948</v>
      </c>
      <c r="C22" s="200">
        <v>0</v>
      </c>
      <c r="D22" s="200">
        <v>392.49839036656527</v>
      </c>
      <c r="E22" s="200">
        <v>124.7433762688518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3598.011896998948</v>
      </c>
      <c r="Q22" s="200">
        <v>0</v>
      </c>
      <c r="R22" s="200">
        <v>1</v>
      </c>
      <c r="S22" s="200">
        <v>3741.7465926800242</v>
      </c>
      <c r="T22" s="200">
        <v>143.734695681076</v>
      </c>
    </row>
    <row r="23" spans="1:20" x14ac:dyDescent="0.35">
      <c r="A23" s="201" t="s">
        <v>952</v>
      </c>
      <c r="B23" s="200">
        <v>0</v>
      </c>
      <c r="C23" s="200">
        <v>583.1158201279527</v>
      </c>
      <c r="D23" s="200">
        <v>111.8593460348638</v>
      </c>
      <c r="E23" s="200">
        <v>0</v>
      </c>
      <c r="F23" s="200">
        <v>1010.169267869657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583.1158201279527</v>
      </c>
      <c r="R23" s="200">
        <v>1</v>
      </c>
      <c r="S23" s="200">
        <v>5.6383841656990326</v>
      </c>
      <c r="T23" s="200">
        <v>588.7542042936517</v>
      </c>
    </row>
    <row r="24" spans="1:20" x14ac:dyDescent="0.35">
      <c r="A24" s="201" t="s">
        <v>951</v>
      </c>
      <c r="B24" s="200">
        <v>0</v>
      </c>
      <c r="C24" s="200">
        <v>128.95156002684649</v>
      </c>
      <c r="D24" s="200">
        <v>66.45081487286825</v>
      </c>
      <c r="E24" s="200">
        <v>0</v>
      </c>
      <c r="F24" s="200">
        <v>6.6660164594374089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128.95156002684649</v>
      </c>
      <c r="R24" s="200">
        <v>1</v>
      </c>
      <c r="S24" s="200">
        <v>140.42530909253611</v>
      </c>
      <c r="T24" s="200">
        <v>269.37686911938272</v>
      </c>
    </row>
    <row r="25" spans="1:20" x14ac:dyDescent="0.35">
      <c r="A25" s="201" t="s">
        <v>950</v>
      </c>
      <c r="B25" s="200">
        <v>0</v>
      </c>
      <c r="C25" s="200">
        <v>5134.4758900353027</v>
      </c>
      <c r="D25" s="200">
        <v>272.57237189287571</v>
      </c>
      <c r="E25" s="200">
        <v>0</v>
      </c>
      <c r="F25" s="200">
        <v>137.290763318221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5134.4758900353027</v>
      </c>
      <c r="R25" s="200">
        <v>1</v>
      </c>
      <c r="S25" s="200">
        <v>1535.3232167430931</v>
      </c>
      <c r="T25" s="200">
        <v>6669.799106778396</v>
      </c>
    </row>
    <row r="26" spans="1:20" x14ac:dyDescent="0.35">
      <c r="A26" s="201" t="s">
        <v>949</v>
      </c>
      <c r="B26" s="200">
        <v>0</v>
      </c>
      <c r="C26" s="200">
        <v>0</v>
      </c>
      <c r="D26" s="200">
        <v>0</v>
      </c>
      <c r="E26" s="200">
        <v>0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0</v>
      </c>
      <c r="R26" s="200">
        <v>1</v>
      </c>
      <c r="S26" s="200">
        <v>0</v>
      </c>
      <c r="T26" s="200">
        <v>0</v>
      </c>
    </row>
    <row r="27" spans="1:20" x14ac:dyDescent="0.35">
      <c r="A27" s="201" t="s">
        <v>948</v>
      </c>
      <c r="B27" s="200">
        <v>1099.038198897493</v>
      </c>
      <c r="C27" s="200">
        <v>0</v>
      </c>
      <c r="D27" s="200">
        <v>80.611087055257585</v>
      </c>
      <c r="E27" s="200">
        <v>128.00982915484099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1099.038198897493</v>
      </c>
      <c r="Q27" s="200">
        <v>0</v>
      </c>
      <c r="R27" s="200">
        <v>1</v>
      </c>
      <c r="S27" s="200">
        <v>1384.6836620183651</v>
      </c>
      <c r="T27" s="200">
        <v>285.64546312087282</v>
      </c>
    </row>
    <row r="28" spans="1:20" x14ac:dyDescent="0.35">
      <c r="A28" s="201" t="s">
        <v>947</v>
      </c>
      <c r="B28" s="200">
        <v>0</v>
      </c>
      <c r="C28" s="200">
        <v>0</v>
      </c>
      <c r="D28" s="200">
        <v>0</v>
      </c>
      <c r="E28" s="200">
        <v>0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0</v>
      </c>
      <c r="R28" s="200">
        <v>1</v>
      </c>
      <c r="S28" s="200">
        <v>0</v>
      </c>
      <c r="T28" s="200">
        <v>0</v>
      </c>
    </row>
    <row r="29" spans="1:20" x14ac:dyDescent="0.35">
      <c r="A29" s="201" t="s">
        <v>946</v>
      </c>
      <c r="B29" s="200">
        <v>166.20577773717261</v>
      </c>
      <c r="C29" s="200">
        <v>0</v>
      </c>
      <c r="D29" s="200">
        <v>94.20734183408986</v>
      </c>
      <c r="E29" s="200">
        <v>6.2350641823392641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166.20577773717261</v>
      </c>
      <c r="Q29" s="200">
        <v>0</v>
      </c>
      <c r="R29" s="200">
        <v>1</v>
      </c>
      <c r="S29" s="200">
        <v>241.064168176153</v>
      </c>
      <c r="T29" s="200">
        <v>74.858390438980337</v>
      </c>
    </row>
    <row r="30" spans="1:20" x14ac:dyDescent="0.35">
      <c r="A30" s="201" t="s">
        <v>945</v>
      </c>
      <c r="B30" s="200">
        <v>0</v>
      </c>
      <c r="C30" s="200">
        <v>0</v>
      </c>
      <c r="D30" s="200">
        <v>0</v>
      </c>
      <c r="E30" s="200">
        <v>0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0</v>
      </c>
      <c r="R30" s="200">
        <v>1</v>
      </c>
      <c r="S30" s="200">
        <v>0</v>
      </c>
      <c r="T30" s="200">
        <v>0</v>
      </c>
    </row>
    <row r="31" spans="1:20" x14ac:dyDescent="0.35">
      <c r="A31" s="201" t="s">
        <v>944</v>
      </c>
      <c r="B31" s="200">
        <v>0</v>
      </c>
      <c r="C31" s="200">
        <v>45289.788403439437</v>
      </c>
      <c r="D31" s="200">
        <v>97.442120166667593</v>
      </c>
      <c r="E31" s="200">
        <v>0</v>
      </c>
      <c r="F31" s="200">
        <v>8345.0631403159823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</v>
      </c>
      <c r="Q31" s="200">
        <v>45289.788403439437</v>
      </c>
      <c r="R31" s="200">
        <v>1</v>
      </c>
      <c r="S31" s="200">
        <v>35352.489432894406</v>
      </c>
      <c r="T31" s="200">
        <v>80642.277836333858</v>
      </c>
    </row>
    <row r="32" spans="1:20" x14ac:dyDescent="0.35">
      <c r="A32" s="201" t="s">
        <v>943</v>
      </c>
      <c r="B32" s="200">
        <v>10425.62484002406</v>
      </c>
      <c r="C32" s="200">
        <v>0</v>
      </c>
      <c r="D32" s="200">
        <v>91.745017706215719</v>
      </c>
      <c r="E32" s="200">
        <v>154.87834262508969</v>
      </c>
      <c r="F32" s="200">
        <v>0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10425.62484002406</v>
      </c>
      <c r="Q32" s="200">
        <v>0</v>
      </c>
      <c r="R32" s="200">
        <v>1</v>
      </c>
      <c r="S32" s="200">
        <v>55280.970137863849</v>
      </c>
      <c r="T32" s="200">
        <v>44855.345297839791</v>
      </c>
    </row>
    <row r="33" spans="1:20" x14ac:dyDescent="0.35">
      <c r="A33" s="201" t="s">
        <v>942</v>
      </c>
      <c r="B33" s="200">
        <v>0</v>
      </c>
      <c r="C33" s="200">
        <v>335.60848335984588</v>
      </c>
      <c r="D33" s="200">
        <v>249.3392024931544</v>
      </c>
      <c r="E33" s="200">
        <v>0</v>
      </c>
      <c r="F33" s="200">
        <v>40.708787457287258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</v>
      </c>
      <c r="Q33" s="200">
        <v>335.60848335984588</v>
      </c>
      <c r="R33" s="200">
        <v>1</v>
      </c>
      <c r="S33" s="200">
        <v>0</v>
      </c>
      <c r="T33" s="200">
        <v>335.60848335984588</v>
      </c>
    </row>
    <row r="34" spans="1:20" x14ac:dyDescent="0.35">
      <c r="A34" s="201" t="s">
        <v>941</v>
      </c>
      <c r="B34" s="200">
        <v>0</v>
      </c>
      <c r="C34" s="200">
        <v>364.90273308276869</v>
      </c>
      <c r="D34" s="200">
        <v>75.285446468213451</v>
      </c>
      <c r="E34" s="200">
        <v>0</v>
      </c>
      <c r="F34" s="200">
        <v>6.9930498499595766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364.90273308276869</v>
      </c>
      <c r="R34" s="200">
        <v>1</v>
      </c>
      <c r="S34" s="200">
        <v>1994.5295629167631</v>
      </c>
      <c r="T34" s="200">
        <v>2359.432295999532</v>
      </c>
    </row>
    <row r="35" spans="1:20" x14ac:dyDescent="0.35">
      <c r="A35" s="201" t="s">
        <v>940</v>
      </c>
      <c r="B35" s="200">
        <v>2701.8935063668691</v>
      </c>
      <c r="C35" s="200">
        <v>0</v>
      </c>
      <c r="D35" s="200">
        <v>269.61131510810333</v>
      </c>
      <c r="E35" s="200">
        <v>75.034146299265103</v>
      </c>
      <c r="F35" s="200">
        <v>0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2701.8935063668691</v>
      </c>
      <c r="Q35" s="200">
        <v>0</v>
      </c>
      <c r="R35" s="200">
        <v>1</v>
      </c>
      <c r="S35" s="200">
        <v>26820.76363626487</v>
      </c>
      <c r="T35" s="200">
        <v>24118.870129898001</v>
      </c>
    </row>
    <row r="36" spans="1:20" x14ac:dyDescent="0.35">
      <c r="A36" s="201" t="s">
        <v>939</v>
      </c>
      <c r="B36" s="200">
        <v>2114.7528725693901</v>
      </c>
      <c r="C36" s="200">
        <v>0</v>
      </c>
      <c r="D36" s="200">
        <v>59.773662614229991</v>
      </c>
      <c r="E36" s="200">
        <v>45.917935125688437</v>
      </c>
      <c r="F36" s="200">
        <v>0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2114.7528725693901</v>
      </c>
      <c r="Q36" s="200">
        <v>0</v>
      </c>
      <c r="R36" s="200">
        <v>1</v>
      </c>
      <c r="S36" s="200">
        <v>4346.6485066201049</v>
      </c>
      <c r="T36" s="200">
        <v>2231.8956340507152</v>
      </c>
    </row>
    <row r="37" spans="1:20" x14ac:dyDescent="0.35">
      <c r="A37" s="201" t="s">
        <v>938</v>
      </c>
      <c r="B37" s="200">
        <v>2203.4520954058571</v>
      </c>
      <c r="C37" s="200">
        <v>0</v>
      </c>
      <c r="D37" s="200">
        <v>32.581271948130869</v>
      </c>
      <c r="E37" s="200">
        <v>36.927836541009327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2203.4520954058571</v>
      </c>
      <c r="Q37" s="200">
        <v>0</v>
      </c>
      <c r="R37" s="200">
        <v>1</v>
      </c>
      <c r="S37" s="200">
        <v>3180.6195872236972</v>
      </c>
      <c r="T37" s="200">
        <v>977.16749181783985</v>
      </c>
    </row>
    <row r="38" spans="1:20" x14ac:dyDescent="0.35">
      <c r="A38" s="201" t="s">
        <v>937</v>
      </c>
      <c r="B38" s="200">
        <v>0</v>
      </c>
      <c r="C38" s="200">
        <v>11180.04433327022</v>
      </c>
      <c r="D38" s="200">
        <v>93.986609601565817</v>
      </c>
      <c r="E38" s="200">
        <v>0</v>
      </c>
      <c r="F38" s="200">
        <v>1890.818086883052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11180.04433327022</v>
      </c>
      <c r="R38" s="200">
        <v>1</v>
      </c>
      <c r="S38" s="200">
        <v>6246.1579276234588</v>
      </c>
      <c r="T38" s="200">
        <v>17426.202260893671</v>
      </c>
    </row>
    <row r="39" spans="1:20" x14ac:dyDescent="0.35">
      <c r="A39" s="201" t="s">
        <v>936</v>
      </c>
      <c r="B39" s="200">
        <v>1509.570498983441</v>
      </c>
      <c r="C39" s="200">
        <v>0</v>
      </c>
      <c r="D39" s="200">
        <v>149.93459042292889</v>
      </c>
      <c r="E39" s="200">
        <v>58.98641535436392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1509.570498983441</v>
      </c>
      <c r="Q39" s="200">
        <v>0</v>
      </c>
      <c r="R39" s="200">
        <v>1</v>
      </c>
      <c r="S39" s="200">
        <v>7786.7438784090018</v>
      </c>
      <c r="T39" s="200">
        <v>6277.1733794255606</v>
      </c>
    </row>
    <row r="40" spans="1:20" x14ac:dyDescent="0.35">
      <c r="A40" s="201" t="s">
        <v>935</v>
      </c>
      <c r="B40" s="200">
        <v>4857.1498687453714</v>
      </c>
      <c r="C40" s="200">
        <v>0</v>
      </c>
      <c r="D40" s="200">
        <v>234.912918007325</v>
      </c>
      <c r="E40" s="200">
        <v>1050.3890000562851</v>
      </c>
      <c r="F40" s="200">
        <v>0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4857.1498687453714</v>
      </c>
      <c r="Q40" s="200">
        <v>0</v>
      </c>
      <c r="R40" s="200">
        <v>1</v>
      </c>
      <c r="S40" s="200">
        <v>21790.793056844741</v>
      </c>
      <c r="T40" s="200">
        <v>16933.64318809937</v>
      </c>
    </row>
    <row r="41" spans="1:20" x14ac:dyDescent="0.35">
      <c r="A41" s="201" t="s">
        <v>934</v>
      </c>
      <c r="B41" s="200">
        <v>0</v>
      </c>
      <c r="C41" s="200">
        <v>4742.4359231278586</v>
      </c>
      <c r="D41" s="200">
        <v>355.83194822596857</v>
      </c>
      <c r="E41" s="200">
        <v>0</v>
      </c>
      <c r="F41" s="200">
        <v>270.54173475121303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4742.4359231278586</v>
      </c>
      <c r="R41" s="200">
        <v>1</v>
      </c>
      <c r="S41" s="200">
        <v>544.11855759622392</v>
      </c>
      <c r="T41" s="200">
        <v>5286.5544807240822</v>
      </c>
    </row>
    <row r="42" spans="1:20" x14ac:dyDescent="0.35">
      <c r="A42" s="201" t="s">
        <v>933</v>
      </c>
      <c r="B42" s="200">
        <v>1027.1561062318769</v>
      </c>
      <c r="C42" s="200">
        <v>0</v>
      </c>
      <c r="D42" s="200">
        <v>51.817261690395974</v>
      </c>
      <c r="E42" s="200">
        <v>46.582858484553967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1027.1561062318769</v>
      </c>
      <c r="Q42" s="200">
        <v>0</v>
      </c>
      <c r="R42" s="200">
        <v>1</v>
      </c>
      <c r="S42" s="200">
        <v>5230.8332491789106</v>
      </c>
      <c r="T42" s="200">
        <v>4203.6771429470336</v>
      </c>
    </row>
    <row r="43" spans="1:20" x14ac:dyDescent="0.35">
      <c r="A43" s="201" t="s">
        <v>932</v>
      </c>
      <c r="B43" s="200">
        <v>66.734648050115908</v>
      </c>
      <c r="C43" s="200">
        <v>0</v>
      </c>
      <c r="D43" s="200">
        <v>4.6186751655455272</v>
      </c>
      <c r="E43" s="200">
        <v>2.9262652469566182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66.734648050115908</v>
      </c>
      <c r="Q43" s="200">
        <v>0</v>
      </c>
      <c r="R43" s="200">
        <v>1</v>
      </c>
      <c r="S43" s="200">
        <v>300.71775200949128</v>
      </c>
      <c r="T43" s="200">
        <v>233.9831039593754</v>
      </c>
    </row>
    <row r="44" spans="1:20" x14ac:dyDescent="0.35">
      <c r="A44" s="201" t="s">
        <v>931</v>
      </c>
      <c r="B44" s="200">
        <v>0</v>
      </c>
      <c r="C44" s="200">
        <v>34.715026509445579</v>
      </c>
      <c r="D44" s="200">
        <v>39.846459313733433</v>
      </c>
      <c r="E44" s="200">
        <v>0</v>
      </c>
      <c r="F44" s="200">
        <v>6.850099401109019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34.715026509445579</v>
      </c>
      <c r="R44" s="200">
        <v>1</v>
      </c>
      <c r="S44" s="200">
        <v>376.62493373080082</v>
      </c>
      <c r="T44" s="200">
        <v>411.3399602402464</v>
      </c>
    </row>
    <row r="45" spans="1:20" x14ac:dyDescent="0.35">
      <c r="A45" s="201" t="s">
        <v>930</v>
      </c>
      <c r="B45" s="200">
        <v>0</v>
      </c>
      <c r="C45" s="200">
        <v>29.167923825085339</v>
      </c>
      <c r="D45" s="200">
        <v>5.398276267736474</v>
      </c>
      <c r="E45" s="200">
        <v>0</v>
      </c>
      <c r="F45" s="200">
        <v>1.1985319237583429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29.167923825085339</v>
      </c>
      <c r="R45" s="200">
        <v>1</v>
      </c>
      <c r="S45" s="200">
        <v>0</v>
      </c>
      <c r="T45" s="200">
        <v>29.167923825085339</v>
      </c>
    </row>
    <row r="46" spans="1:20" x14ac:dyDescent="0.35">
      <c r="A46" s="201" t="s">
        <v>929</v>
      </c>
      <c r="B46" s="200">
        <v>0</v>
      </c>
      <c r="C46" s="200">
        <v>611.57507831243424</v>
      </c>
      <c r="D46" s="200">
        <v>78.354167385408317</v>
      </c>
      <c r="E46" s="200">
        <v>0</v>
      </c>
      <c r="F46" s="200">
        <v>32.428659946794802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0</v>
      </c>
      <c r="Q46" s="200">
        <v>611.57507831243424</v>
      </c>
      <c r="R46" s="200">
        <v>1</v>
      </c>
      <c r="S46" s="200">
        <v>874.29232285310377</v>
      </c>
      <c r="T46" s="200">
        <v>1485.867401165538</v>
      </c>
    </row>
    <row r="47" spans="1:20" x14ac:dyDescent="0.35">
      <c r="A47" s="201" t="s">
        <v>928</v>
      </c>
      <c r="B47" s="200">
        <v>145.28087650834709</v>
      </c>
      <c r="C47" s="200">
        <v>0</v>
      </c>
      <c r="D47" s="200">
        <v>111.74776594315141</v>
      </c>
      <c r="E47" s="200">
        <v>8.8068820519241839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145.28087650834709</v>
      </c>
      <c r="Q47" s="200">
        <v>0</v>
      </c>
      <c r="R47" s="200">
        <v>1</v>
      </c>
      <c r="S47" s="200">
        <v>1418.226590805029</v>
      </c>
      <c r="T47" s="200">
        <v>1272.945714296681</v>
      </c>
    </row>
    <row r="48" spans="1:20" x14ac:dyDescent="0.35">
      <c r="A48" s="201" t="s">
        <v>927</v>
      </c>
      <c r="B48" s="200">
        <v>0</v>
      </c>
      <c r="C48" s="200">
        <v>0</v>
      </c>
      <c r="D48" s="200">
        <v>0</v>
      </c>
      <c r="E48" s="200">
        <v>0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0</v>
      </c>
      <c r="R48" s="200">
        <v>1</v>
      </c>
      <c r="S48" s="200">
        <v>0</v>
      </c>
      <c r="T48" s="200">
        <v>0</v>
      </c>
    </row>
    <row r="49" spans="1:20" x14ac:dyDescent="0.35">
      <c r="A49" s="201" t="s">
        <v>926</v>
      </c>
      <c r="B49" s="200">
        <v>0</v>
      </c>
      <c r="C49" s="200">
        <v>5366.7543760242588</v>
      </c>
      <c r="D49" s="200">
        <v>193.80185775998399</v>
      </c>
      <c r="E49" s="200">
        <v>0</v>
      </c>
      <c r="F49" s="200">
        <v>2163.2849235857452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5366.7543760242588</v>
      </c>
      <c r="R49" s="200">
        <v>1</v>
      </c>
      <c r="S49" s="200">
        <v>3295.8002734930742</v>
      </c>
      <c r="T49" s="200">
        <v>8662.554649517333</v>
      </c>
    </row>
    <row r="50" spans="1:20" x14ac:dyDescent="0.35">
      <c r="A50" s="201" t="s">
        <v>925</v>
      </c>
      <c r="B50" s="200">
        <v>257.15346170686388</v>
      </c>
      <c r="C50" s="200">
        <v>0</v>
      </c>
      <c r="D50" s="200">
        <v>64.714024993896601</v>
      </c>
      <c r="E50" s="200">
        <v>53.727668582016818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257.15346170686388</v>
      </c>
      <c r="Q50" s="200">
        <v>0</v>
      </c>
      <c r="R50" s="200">
        <v>1</v>
      </c>
      <c r="S50" s="200">
        <v>1690.394665989221</v>
      </c>
      <c r="T50" s="200">
        <v>1433.2412042823571</v>
      </c>
    </row>
    <row r="51" spans="1:20" x14ac:dyDescent="0.35">
      <c r="A51" s="201" t="s">
        <v>924</v>
      </c>
      <c r="B51" s="200">
        <v>102.4845640290357</v>
      </c>
      <c r="C51" s="200">
        <v>0</v>
      </c>
      <c r="D51" s="200">
        <v>3.869930472269302</v>
      </c>
      <c r="E51" s="200">
        <v>4.5471684520045272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102.4845640290357</v>
      </c>
      <c r="Q51" s="200">
        <v>0</v>
      </c>
      <c r="R51" s="200">
        <v>1</v>
      </c>
      <c r="S51" s="200">
        <v>109.7799139102561</v>
      </c>
      <c r="T51" s="200">
        <v>7.2953498812203108</v>
      </c>
    </row>
    <row r="52" spans="1:20" x14ac:dyDescent="0.35">
      <c r="A52" s="201" t="s">
        <v>923</v>
      </c>
      <c r="B52" s="200">
        <v>3473.0223437048462</v>
      </c>
      <c r="C52" s="200">
        <v>0</v>
      </c>
      <c r="D52" s="200">
        <v>68.813431325610651</v>
      </c>
      <c r="E52" s="200">
        <v>307.80547300533402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3473.0223437048462</v>
      </c>
      <c r="Q52" s="200">
        <v>0</v>
      </c>
      <c r="R52" s="200">
        <v>1</v>
      </c>
      <c r="S52" s="200">
        <v>4360.7184054224017</v>
      </c>
      <c r="T52" s="200">
        <v>887.69606171755549</v>
      </c>
    </row>
    <row r="53" spans="1:20" x14ac:dyDescent="0.35">
      <c r="A53" s="201" t="s">
        <v>922</v>
      </c>
      <c r="B53" s="200">
        <v>0</v>
      </c>
      <c r="C53" s="200">
        <v>390.82600755082171</v>
      </c>
      <c r="D53" s="200">
        <v>42.913783336889317</v>
      </c>
      <c r="E53" s="200">
        <v>0</v>
      </c>
      <c r="F53" s="200">
        <v>145.13886546872939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390.82600755082171</v>
      </c>
      <c r="R53" s="200">
        <v>1</v>
      </c>
      <c r="S53" s="200">
        <v>422.05276775055142</v>
      </c>
      <c r="T53" s="200">
        <v>812.87877530137314</v>
      </c>
    </row>
    <row r="54" spans="1:20" x14ac:dyDescent="0.35">
      <c r="A54" s="201" t="s">
        <v>921</v>
      </c>
      <c r="B54" s="200">
        <v>0</v>
      </c>
      <c r="C54" s="200">
        <v>476.01619199526863</v>
      </c>
      <c r="D54" s="200">
        <v>32.873775325421782</v>
      </c>
      <c r="E54" s="200">
        <v>0</v>
      </c>
      <c r="F54" s="200">
        <v>122.3155029112301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476.01619199526863</v>
      </c>
      <c r="R54" s="200">
        <v>1</v>
      </c>
      <c r="S54" s="200">
        <v>132.7909498333868</v>
      </c>
      <c r="T54" s="200">
        <v>608.8071418286554</v>
      </c>
    </row>
    <row r="55" spans="1:20" x14ac:dyDescent="0.35">
      <c r="A55" s="201" t="s">
        <v>920</v>
      </c>
      <c r="B55" s="200">
        <v>507.31334959072808</v>
      </c>
      <c r="C55" s="200">
        <v>0</v>
      </c>
      <c r="D55" s="200">
        <v>22.551714294873531</v>
      </c>
      <c r="E55" s="200">
        <v>39.044673308024002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507.31334959072808</v>
      </c>
      <c r="Q55" s="200">
        <v>0</v>
      </c>
      <c r="R55" s="200">
        <v>1</v>
      </c>
      <c r="S55" s="200">
        <v>668.14858478138785</v>
      </c>
      <c r="T55" s="200">
        <v>160.83523519065969</v>
      </c>
    </row>
    <row r="56" spans="1:20" x14ac:dyDescent="0.35">
      <c r="A56" s="201" t="s">
        <v>919</v>
      </c>
      <c r="B56" s="200">
        <v>0</v>
      </c>
      <c r="C56" s="200">
        <v>598.11059973159968</v>
      </c>
      <c r="D56" s="200">
        <v>82.651727198676909</v>
      </c>
      <c r="E56" s="200">
        <v>0</v>
      </c>
      <c r="F56" s="200">
        <v>69.443501035230952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598.11059973159968</v>
      </c>
      <c r="R56" s="200">
        <v>1</v>
      </c>
      <c r="S56" s="200">
        <v>1835.9534330585309</v>
      </c>
      <c r="T56" s="200">
        <v>2434.064032790131</v>
      </c>
    </row>
    <row r="57" spans="1:20" x14ac:dyDescent="0.35">
      <c r="A57" s="201" t="s">
        <v>918</v>
      </c>
      <c r="B57" s="200">
        <v>6824.5138428158207</v>
      </c>
      <c r="C57" s="200">
        <v>0</v>
      </c>
      <c r="D57" s="200">
        <v>312.91220690539052</v>
      </c>
      <c r="E57" s="200">
        <v>1420.6110509974999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6824.5138428158207</v>
      </c>
      <c r="Q57" s="200">
        <v>0</v>
      </c>
      <c r="R57" s="200">
        <v>1</v>
      </c>
      <c r="S57" s="200">
        <v>7402.3037615303128</v>
      </c>
      <c r="T57" s="200">
        <v>577.78991871449261</v>
      </c>
    </row>
    <row r="58" spans="1:20" x14ac:dyDescent="0.35">
      <c r="A58" s="201" t="s">
        <v>917</v>
      </c>
      <c r="B58" s="200">
        <v>518.73870041441012</v>
      </c>
      <c r="C58" s="200">
        <v>0</v>
      </c>
      <c r="D58" s="200">
        <v>19.609688874972619</v>
      </c>
      <c r="E58" s="200">
        <v>57.12263124316744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518.73870041441012</v>
      </c>
      <c r="Q58" s="200">
        <v>0</v>
      </c>
      <c r="R58" s="200">
        <v>1</v>
      </c>
      <c r="S58" s="200">
        <v>613.92112360922454</v>
      </c>
      <c r="T58" s="200">
        <v>95.182423194814405</v>
      </c>
    </row>
    <row r="59" spans="1:20" x14ac:dyDescent="0.35">
      <c r="A59" s="201" t="s">
        <v>916</v>
      </c>
      <c r="B59" s="200">
        <v>7.3730887052898346</v>
      </c>
      <c r="C59" s="200">
        <v>0</v>
      </c>
      <c r="D59" s="200">
        <v>0.22132190673993499</v>
      </c>
      <c r="E59" s="200">
        <v>1.8508383243157349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7.3730887052898346</v>
      </c>
      <c r="Q59" s="200">
        <v>0</v>
      </c>
      <c r="R59" s="200">
        <v>1</v>
      </c>
      <c r="S59" s="200">
        <v>10.249748681361829</v>
      </c>
      <c r="T59" s="200">
        <v>2.8766599760719949</v>
      </c>
    </row>
    <row r="60" spans="1:20" x14ac:dyDescent="0.35">
      <c r="A60" s="201" t="s">
        <v>915</v>
      </c>
      <c r="B60" s="200">
        <v>84.240030513111549</v>
      </c>
      <c r="C60" s="200">
        <v>0</v>
      </c>
      <c r="D60" s="200">
        <v>3.2591090269583352</v>
      </c>
      <c r="E60" s="200">
        <v>39.545260325982149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84.240030513111549</v>
      </c>
      <c r="Q60" s="200">
        <v>0</v>
      </c>
      <c r="R60" s="200">
        <v>1</v>
      </c>
      <c r="S60" s="200">
        <v>84.240030513111549</v>
      </c>
      <c r="T60" s="200">
        <v>0</v>
      </c>
    </row>
    <row r="61" spans="1:20" x14ac:dyDescent="0.35">
      <c r="A61" s="201" t="s">
        <v>914</v>
      </c>
      <c r="B61" s="200">
        <v>37.135437684764327</v>
      </c>
      <c r="C61" s="200">
        <v>0</v>
      </c>
      <c r="D61" s="200">
        <v>1.6161293724981389</v>
      </c>
      <c r="E61" s="200">
        <v>2.6856543415799758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37.135437684764327</v>
      </c>
      <c r="Q61" s="200">
        <v>0</v>
      </c>
      <c r="R61" s="200">
        <v>1</v>
      </c>
      <c r="S61" s="200">
        <v>37.135437684764327</v>
      </c>
      <c r="T61" s="200">
        <v>0</v>
      </c>
    </row>
    <row r="62" spans="1:20" x14ac:dyDescent="0.35">
      <c r="A62" s="201" t="s">
        <v>913</v>
      </c>
      <c r="B62" s="200">
        <v>0</v>
      </c>
      <c r="C62" s="200">
        <v>239.83194826760871</v>
      </c>
      <c r="D62" s="200">
        <v>25.37028634324334</v>
      </c>
      <c r="E62" s="200">
        <v>0</v>
      </c>
      <c r="F62" s="200">
        <v>33.392153854414872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239.83194826760871</v>
      </c>
      <c r="R62" s="200">
        <v>1</v>
      </c>
      <c r="S62" s="200">
        <v>259.32780912819072</v>
      </c>
      <c r="T62" s="200">
        <v>499.15975739579932</v>
      </c>
    </row>
    <row r="63" spans="1:20" x14ac:dyDescent="0.35">
      <c r="A63" s="201" t="s">
        <v>912</v>
      </c>
      <c r="B63" s="200">
        <v>0</v>
      </c>
      <c r="C63" s="200">
        <v>175.42007631936369</v>
      </c>
      <c r="D63" s="200">
        <v>56.583386320771552</v>
      </c>
      <c r="E63" s="200">
        <v>0</v>
      </c>
      <c r="F63" s="200">
        <v>10.64810626098919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175.42007631936369</v>
      </c>
      <c r="R63" s="200">
        <v>1</v>
      </c>
      <c r="S63" s="200">
        <v>296.04017090054532</v>
      </c>
      <c r="T63" s="200">
        <v>471.46024721990898</v>
      </c>
    </row>
    <row r="64" spans="1:20" x14ac:dyDescent="0.35">
      <c r="A64" s="201" t="s">
        <v>911</v>
      </c>
      <c r="B64" s="200">
        <v>0</v>
      </c>
      <c r="C64" s="200">
        <v>4.6341045647829562</v>
      </c>
      <c r="D64" s="200">
        <v>4.3353782536288783</v>
      </c>
      <c r="E64" s="200">
        <v>0</v>
      </c>
      <c r="F64" s="200">
        <v>4.5881869909941599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4.6341045647829562</v>
      </c>
      <c r="R64" s="200">
        <v>1</v>
      </c>
      <c r="S64" s="200">
        <v>0</v>
      </c>
      <c r="T64" s="200">
        <v>4.6341045647829562</v>
      </c>
    </row>
    <row r="65" spans="1:20" x14ac:dyDescent="0.35">
      <c r="A65" s="201" t="s">
        <v>910</v>
      </c>
      <c r="B65" s="200">
        <v>904.97731507674871</v>
      </c>
      <c r="C65" s="200">
        <v>0</v>
      </c>
      <c r="D65" s="200">
        <v>67.238776058290568</v>
      </c>
      <c r="E65" s="200">
        <v>1713.0816916920301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904.97731507674871</v>
      </c>
      <c r="Q65" s="200">
        <v>0</v>
      </c>
      <c r="R65" s="200">
        <v>1</v>
      </c>
      <c r="S65" s="200">
        <v>1299.3697989403529</v>
      </c>
      <c r="T65" s="200">
        <v>394.39248386360418</v>
      </c>
    </row>
    <row r="66" spans="1:20" x14ac:dyDescent="0.35">
      <c r="A66" s="201" t="s">
        <v>909</v>
      </c>
      <c r="B66" s="200">
        <v>0</v>
      </c>
      <c r="C66" s="200">
        <v>10.29401568436648</v>
      </c>
      <c r="D66" s="200">
        <v>1.714059016684129</v>
      </c>
      <c r="E66" s="200">
        <v>0</v>
      </c>
      <c r="F66" s="200">
        <v>14.269235261381541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10.29401568436648</v>
      </c>
      <c r="R66" s="200">
        <v>1</v>
      </c>
      <c r="S66" s="200">
        <v>0</v>
      </c>
      <c r="T66" s="200">
        <v>10.29401568436648</v>
      </c>
    </row>
    <row r="67" spans="1:20" x14ac:dyDescent="0.35">
      <c r="A67" s="201" t="s">
        <v>908</v>
      </c>
      <c r="B67" s="200">
        <v>0</v>
      </c>
      <c r="C67" s="200">
        <v>0</v>
      </c>
      <c r="D67" s="200">
        <v>0</v>
      </c>
      <c r="E67" s="200">
        <v>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0</v>
      </c>
      <c r="R67" s="200">
        <v>1</v>
      </c>
      <c r="S67" s="200">
        <v>0</v>
      </c>
      <c r="T67" s="200">
        <v>0</v>
      </c>
    </row>
    <row r="68" spans="1:20" x14ac:dyDescent="0.35">
      <c r="A68" s="201" t="s">
        <v>907</v>
      </c>
      <c r="B68" s="200">
        <v>1009.2096851558709</v>
      </c>
      <c r="C68" s="200">
        <v>0</v>
      </c>
      <c r="D68" s="200">
        <v>87.46154649083627</v>
      </c>
      <c r="E68" s="200">
        <v>341.40530225762348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1009.2096851558709</v>
      </c>
      <c r="Q68" s="200">
        <v>0</v>
      </c>
      <c r="R68" s="200">
        <v>1</v>
      </c>
      <c r="S68" s="200">
        <v>1059.26130359526</v>
      </c>
      <c r="T68" s="200">
        <v>50.051618439389621</v>
      </c>
    </row>
    <row r="69" spans="1:20" x14ac:dyDescent="0.35">
      <c r="A69" s="201" t="s">
        <v>906</v>
      </c>
      <c r="B69" s="200">
        <v>0</v>
      </c>
      <c r="C69" s="200">
        <v>5143.2859049569051</v>
      </c>
      <c r="D69" s="200">
        <v>240.30735394490279</v>
      </c>
      <c r="E69" s="200">
        <v>0</v>
      </c>
      <c r="F69" s="200">
        <v>1028.969281184344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5143.2859049569051</v>
      </c>
      <c r="R69" s="200">
        <v>1</v>
      </c>
      <c r="S69" s="200">
        <v>1633.9581715335901</v>
      </c>
      <c r="T69" s="200">
        <v>6777.244076490495</v>
      </c>
    </row>
    <row r="70" spans="1:20" x14ac:dyDescent="0.35">
      <c r="A70" s="201" t="s">
        <v>905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904</v>
      </c>
      <c r="B71" s="200">
        <v>2555.4509302450451</v>
      </c>
      <c r="C71" s="200">
        <v>0</v>
      </c>
      <c r="D71" s="200">
        <v>434.18945723820849</v>
      </c>
      <c r="E71" s="200">
        <v>1039.744979515018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2555.4509302450451</v>
      </c>
      <c r="Q71" s="200">
        <v>0</v>
      </c>
      <c r="R71" s="200">
        <v>1</v>
      </c>
      <c r="S71" s="200">
        <v>2569.8458563888239</v>
      </c>
      <c r="T71" s="200">
        <v>14.394926143779051</v>
      </c>
    </row>
    <row r="72" spans="1:20" x14ac:dyDescent="0.35">
      <c r="A72" s="201" t="s">
        <v>903</v>
      </c>
      <c r="B72" s="200">
        <v>28.43606507499738</v>
      </c>
      <c r="C72" s="200">
        <v>0</v>
      </c>
      <c r="D72" s="200">
        <v>23.804476654772259</v>
      </c>
      <c r="E72" s="200">
        <v>44.201019593278431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28.43606507499738</v>
      </c>
      <c r="Q72" s="200">
        <v>0</v>
      </c>
      <c r="R72" s="200">
        <v>1</v>
      </c>
      <c r="S72" s="200">
        <v>28.43606507499738</v>
      </c>
      <c r="T72" s="200">
        <v>0</v>
      </c>
    </row>
    <row r="73" spans="1:20" x14ac:dyDescent="0.35">
      <c r="A73" s="201" t="s">
        <v>902</v>
      </c>
      <c r="B73" s="200">
        <v>1026.2000788825251</v>
      </c>
      <c r="C73" s="200">
        <v>0</v>
      </c>
      <c r="D73" s="200">
        <v>225.78251334123769</v>
      </c>
      <c r="E73" s="200">
        <v>129.98172240151229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1026.2000788825251</v>
      </c>
      <c r="Q73" s="200">
        <v>0</v>
      </c>
      <c r="R73" s="200">
        <v>1</v>
      </c>
      <c r="S73" s="200">
        <v>2199.6645937942822</v>
      </c>
      <c r="T73" s="200">
        <v>1173.4645149117571</v>
      </c>
    </row>
    <row r="74" spans="1:20" x14ac:dyDescent="0.35">
      <c r="A74" s="201" t="s">
        <v>901</v>
      </c>
      <c r="B74" s="200">
        <v>0</v>
      </c>
      <c r="C74" s="200">
        <v>33.659051328359439</v>
      </c>
      <c r="D74" s="200">
        <v>3.6153882049100541</v>
      </c>
      <c r="E74" s="200">
        <v>0</v>
      </c>
      <c r="F74" s="200">
        <v>33.415684281524769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33.659051328359439</v>
      </c>
      <c r="R74" s="200">
        <v>1</v>
      </c>
      <c r="S74" s="200">
        <v>0</v>
      </c>
      <c r="T74" s="200">
        <v>33.659051328359439</v>
      </c>
    </row>
    <row r="75" spans="1:20" x14ac:dyDescent="0.35">
      <c r="A75" s="201" t="s">
        <v>900</v>
      </c>
      <c r="B75" s="200">
        <v>82.376560196563915</v>
      </c>
      <c r="C75" s="200">
        <v>0</v>
      </c>
      <c r="D75" s="200">
        <v>2.6218172123590309</v>
      </c>
      <c r="E75" s="200">
        <v>5.8479715813369904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82.376560196563915</v>
      </c>
      <c r="Q75" s="200">
        <v>0</v>
      </c>
      <c r="R75" s="200">
        <v>1</v>
      </c>
      <c r="S75" s="200">
        <v>82.376560196563915</v>
      </c>
      <c r="T75" s="200">
        <v>0</v>
      </c>
    </row>
    <row r="76" spans="1:20" x14ac:dyDescent="0.35">
      <c r="A76" s="201" t="s">
        <v>899</v>
      </c>
      <c r="B76" s="200">
        <v>23.29095108030635</v>
      </c>
      <c r="C76" s="200">
        <v>0</v>
      </c>
      <c r="D76" s="200">
        <v>2.0572502977447642</v>
      </c>
      <c r="E76" s="200">
        <v>69.817998348858737</v>
      </c>
      <c r="F76" s="200">
        <v>0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23.29095108030635</v>
      </c>
      <c r="Q76" s="200">
        <v>0</v>
      </c>
      <c r="R76" s="200">
        <v>1</v>
      </c>
      <c r="S76" s="200">
        <v>23.29095108030635</v>
      </c>
      <c r="T76" s="200">
        <v>0</v>
      </c>
    </row>
    <row r="77" spans="1:20" x14ac:dyDescent="0.35">
      <c r="A77" s="201" t="s">
        <v>898</v>
      </c>
      <c r="B77" s="200">
        <v>0.87967190066709233</v>
      </c>
      <c r="C77" s="200">
        <v>0</v>
      </c>
      <c r="D77" s="200">
        <v>0.1194408424219548</v>
      </c>
      <c r="E77" s="200" t="s">
        <v>990</v>
      </c>
      <c r="F77" s="200">
        <v>0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0.87967190066709233</v>
      </c>
      <c r="Q77" s="200">
        <v>0</v>
      </c>
      <c r="R77" s="200">
        <v>1</v>
      </c>
      <c r="S77" s="200">
        <v>0.87967190066709233</v>
      </c>
      <c r="T77" s="200">
        <v>0</v>
      </c>
    </row>
    <row r="78" spans="1:20" x14ac:dyDescent="0.35">
      <c r="A78" s="201" t="s">
        <v>897</v>
      </c>
      <c r="B78" s="200">
        <v>2342.5225031230898</v>
      </c>
      <c r="C78" s="200">
        <v>0</v>
      </c>
      <c r="D78" s="200">
        <v>63.866528354742293</v>
      </c>
      <c r="E78" s="200">
        <v>143866.1656845285</v>
      </c>
      <c r="F78" s="200">
        <v>0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2342.5225031230898</v>
      </c>
      <c r="Q78" s="200">
        <v>0</v>
      </c>
      <c r="R78" s="200">
        <v>1</v>
      </c>
      <c r="S78" s="200">
        <v>4602.8318915215323</v>
      </c>
      <c r="T78" s="200">
        <v>2260.309388398442</v>
      </c>
    </row>
    <row r="79" spans="1:20" x14ac:dyDescent="0.35">
      <c r="A79" s="201" t="s">
        <v>896</v>
      </c>
      <c r="B79" s="200">
        <v>0</v>
      </c>
      <c r="C79" s="200">
        <v>1245.476424274337</v>
      </c>
      <c r="D79" s="200">
        <v>71.988106944317451</v>
      </c>
      <c r="E79" s="200">
        <v>0</v>
      </c>
      <c r="F79" s="200">
        <v>6085.3345836522794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0</v>
      </c>
      <c r="Q79" s="200">
        <v>1245.476424274337</v>
      </c>
      <c r="R79" s="200">
        <v>1</v>
      </c>
      <c r="S79" s="200">
        <v>705.41523650106626</v>
      </c>
      <c r="T79" s="200">
        <v>1950.8916607754029</v>
      </c>
    </row>
    <row r="80" spans="1:20" x14ac:dyDescent="0.35">
      <c r="A80" s="201" t="s">
        <v>895</v>
      </c>
      <c r="B80" s="200">
        <v>0</v>
      </c>
      <c r="C80" s="200">
        <v>4601.2752086765086</v>
      </c>
      <c r="D80" s="200">
        <v>131.99073939115391</v>
      </c>
      <c r="E80" s="200">
        <v>0</v>
      </c>
      <c r="F80" s="200">
        <v>36730.701091697607</v>
      </c>
      <c r="G80" s="200">
        <v>0</v>
      </c>
      <c r="H80" s="200">
        <v>1</v>
      </c>
      <c r="I80" s="200">
        <v>1</v>
      </c>
      <c r="J80" s="200">
        <v>1</v>
      </c>
      <c r="K80" s="200">
        <v>1</v>
      </c>
      <c r="L80" s="200">
        <v>0</v>
      </c>
      <c r="M80" s="200">
        <v>0</v>
      </c>
      <c r="N80" s="200">
        <v>0</v>
      </c>
      <c r="O80" s="200">
        <v>0</v>
      </c>
      <c r="P80" s="200">
        <v>0</v>
      </c>
      <c r="Q80" s="200">
        <v>4601.2752086765086</v>
      </c>
      <c r="R80" s="200">
        <v>1</v>
      </c>
      <c r="S80" s="200">
        <v>469.5665506899511</v>
      </c>
      <c r="T80" s="200">
        <v>5070.8417593664608</v>
      </c>
    </row>
    <row r="81" spans="1:20" x14ac:dyDescent="0.35">
      <c r="A81" s="201" t="s">
        <v>894</v>
      </c>
      <c r="B81" s="200">
        <v>6279.8633450124107</v>
      </c>
      <c r="C81" s="200">
        <v>0</v>
      </c>
      <c r="D81" s="200">
        <v>68.459116991089246</v>
      </c>
      <c r="E81" s="200">
        <v>54769.199516047083</v>
      </c>
      <c r="F81" s="200">
        <v>0</v>
      </c>
      <c r="G81" s="200">
        <v>0</v>
      </c>
      <c r="H81" s="200">
        <v>1</v>
      </c>
      <c r="I81" s="200">
        <v>1</v>
      </c>
      <c r="J81" s="200">
        <v>1</v>
      </c>
      <c r="K81" s="200">
        <v>1</v>
      </c>
      <c r="L81" s="200">
        <v>0</v>
      </c>
      <c r="M81" s="200">
        <v>0</v>
      </c>
      <c r="N81" s="200">
        <v>0</v>
      </c>
      <c r="O81" s="200">
        <v>0</v>
      </c>
      <c r="P81" s="200">
        <v>6279.8633450124107</v>
      </c>
      <c r="Q81" s="200">
        <v>0</v>
      </c>
      <c r="R81" s="200">
        <v>1</v>
      </c>
      <c r="S81" s="200">
        <v>39062.29233195819</v>
      </c>
      <c r="T81" s="200">
        <v>32782.428986945779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90F3C8-26D5-4732-A780-11CD7B8C8CF9}">
  <dimension ref="A1:Y81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965</v>
      </c>
    </row>
    <row r="6" spans="1:25" x14ac:dyDescent="0.35">
      <c r="A6" s="201" t="s">
        <v>873</v>
      </c>
      <c r="B6" s="200" t="s">
        <v>964</v>
      </c>
    </row>
    <row r="7" spans="1:25" x14ac:dyDescent="0.35">
      <c r="A7" s="201" t="s">
        <v>872</v>
      </c>
      <c r="B7" s="200">
        <v>16602</v>
      </c>
    </row>
    <row r="8" spans="1:25" x14ac:dyDescent="0.35">
      <c r="A8" s="201" t="s">
        <v>871</v>
      </c>
      <c r="B8" s="200">
        <v>8577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963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926</v>
      </c>
    </row>
    <row r="15" spans="1:25" s="202" customFormat="1" ht="50" customHeight="1" x14ac:dyDescent="0.35">
      <c r="A15" s="202" t="s">
        <v>4</v>
      </c>
      <c r="B15" s="202" t="s">
        <v>961</v>
      </c>
      <c r="C15" s="202" t="s">
        <v>960</v>
      </c>
      <c r="D15" s="202" t="s">
        <v>164</v>
      </c>
      <c r="E15" s="202" t="s">
        <v>287</v>
      </c>
      <c r="F15" s="202" t="s">
        <v>289</v>
      </c>
      <c r="G15" s="202" t="s">
        <v>977</v>
      </c>
      <c r="H15" s="202" t="s">
        <v>976</v>
      </c>
      <c r="I15" s="202" t="s">
        <v>975</v>
      </c>
      <c r="J15" s="202" t="s">
        <v>974</v>
      </c>
      <c r="K15" s="202" t="s">
        <v>973</v>
      </c>
      <c r="L15" s="202" t="s">
        <v>972</v>
      </c>
      <c r="M15" s="202" t="s">
        <v>971</v>
      </c>
      <c r="N15" s="202" t="s">
        <v>970</v>
      </c>
      <c r="O15" s="202" t="s">
        <v>969</v>
      </c>
      <c r="P15" s="202" t="s">
        <v>968</v>
      </c>
      <c r="Q15" s="202" t="s">
        <v>967</v>
      </c>
      <c r="R15" s="202" t="s">
        <v>966</v>
      </c>
      <c r="S15" s="202" t="s">
        <v>961</v>
      </c>
      <c r="T15" s="202" t="s">
        <v>960</v>
      </c>
      <c r="U15" s="202" t="s">
        <v>988</v>
      </c>
      <c r="V15" s="202" t="s">
        <v>987</v>
      </c>
      <c r="W15" s="202" t="s">
        <v>982</v>
      </c>
      <c r="X15" s="202" t="s">
        <v>985</v>
      </c>
      <c r="Y15" s="202" t="s">
        <v>980</v>
      </c>
    </row>
    <row r="16" spans="1:25" x14ac:dyDescent="0.35">
      <c r="A16" s="201" t="s">
        <v>478</v>
      </c>
      <c r="B16" s="200">
        <v>51195.694912750463</v>
      </c>
      <c r="C16" s="200">
        <v>0</v>
      </c>
      <c r="D16" s="200">
        <v>0</v>
      </c>
      <c r="E16" s="200">
        <v>0</v>
      </c>
      <c r="F16" s="200">
        <v>0</v>
      </c>
      <c r="G16" s="200">
        <v>1301.1759535683091</v>
      </c>
      <c r="H16" s="200">
        <v>1</v>
      </c>
      <c r="I16" s="200">
        <v>1</v>
      </c>
      <c r="J16" s="200">
        <v>1</v>
      </c>
      <c r="K16" s="200">
        <v>1</v>
      </c>
      <c r="L16" s="200">
        <v>14585.692242517251</v>
      </c>
      <c r="M16" s="200">
        <v>443149.21771392209</v>
      </c>
      <c r="N16" s="200">
        <v>510231.7808227581</v>
      </c>
      <c r="O16" s="200">
        <v>67082.56310883601</v>
      </c>
      <c r="P16" s="200">
        <v>65131.043536031371</v>
      </c>
      <c r="Q16" s="200">
        <v>13935.348623280899</v>
      </c>
      <c r="R16" s="200">
        <v>1</v>
      </c>
      <c r="S16" s="200">
        <v>259124.3927207849</v>
      </c>
      <c r="T16" s="200">
        <v>207928.6978080344</v>
      </c>
      <c r="U16" s="199">
        <v>95607.026259786217</v>
      </c>
      <c r="V16" s="199">
        <v>134813.17762253791</v>
      </c>
      <c r="W16" s="199">
        <v>136114.35357610631</v>
      </c>
      <c r="X16" s="199">
        <v>4800.3160235635123</v>
      </c>
      <c r="Y16" s="199">
        <v>19386.00826608076</v>
      </c>
    </row>
    <row r="17" spans="1:20" x14ac:dyDescent="0.35">
      <c r="A17" s="201" t="s">
        <v>958</v>
      </c>
      <c r="B17" s="200">
        <v>0</v>
      </c>
      <c r="C17" s="200">
        <v>982.01370991526608</v>
      </c>
      <c r="D17" s="200">
        <v>38.146787149403941</v>
      </c>
      <c r="E17" s="200">
        <v>0</v>
      </c>
      <c r="F17" s="200">
        <v>11.399234577863989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982.01370991526608</v>
      </c>
      <c r="R17" s="200">
        <v>1</v>
      </c>
      <c r="S17" s="200">
        <v>623.66498837679308</v>
      </c>
      <c r="T17" s="200">
        <v>1605.6786982920589</v>
      </c>
    </row>
    <row r="18" spans="1:20" x14ac:dyDescent="0.35">
      <c r="A18" s="201" t="s">
        <v>957</v>
      </c>
      <c r="B18" s="200">
        <v>421.08249913598792</v>
      </c>
      <c r="C18" s="200">
        <v>0</v>
      </c>
      <c r="D18" s="200">
        <v>31.26322808526448</v>
      </c>
      <c r="E18" s="200">
        <v>1.3306712610015481</v>
      </c>
      <c r="F18" s="200">
        <v>0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421.08249913598792</v>
      </c>
      <c r="Q18" s="200">
        <v>0</v>
      </c>
      <c r="R18" s="200">
        <v>1</v>
      </c>
      <c r="S18" s="200">
        <v>1083.8144092035759</v>
      </c>
      <c r="T18" s="200">
        <v>662.73191006758782</v>
      </c>
    </row>
    <row r="19" spans="1:20" x14ac:dyDescent="0.35">
      <c r="A19" s="201" t="s">
        <v>956</v>
      </c>
      <c r="B19" s="200">
        <v>0</v>
      </c>
      <c r="C19" s="200">
        <v>60.082442522592942</v>
      </c>
      <c r="D19" s="200">
        <v>19.668404235714341</v>
      </c>
      <c r="E19" s="200">
        <v>0</v>
      </c>
      <c r="F19" s="200">
        <v>5.7708684438873457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60.082442522592942</v>
      </c>
      <c r="R19" s="200">
        <v>1</v>
      </c>
      <c r="S19" s="200">
        <v>445.32381455221952</v>
      </c>
      <c r="T19" s="200">
        <v>505.4062570748124</v>
      </c>
    </row>
    <row r="20" spans="1:20" x14ac:dyDescent="0.35">
      <c r="A20" s="201" t="s">
        <v>955</v>
      </c>
      <c r="B20" s="200">
        <v>0</v>
      </c>
      <c r="C20" s="200">
        <v>206.41893623085281</v>
      </c>
      <c r="D20" s="200">
        <v>13.091834873575911</v>
      </c>
      <c r="E20" s="200">
        <v>0</v>
      </c>
      <c r="F20" s="200">
        <v>129.21579430515871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206.41893623085281</v>
      </c>
      <c r="R20" s="200">
        <v>1</v>
      </c>
      <c r="S20" s="200">
        <v>33.883442886412261</v>
      </c>
      <c r="T20" s="200">
        <v>240.3023791172651</v>
      </c>
    </row>
    <row r="21" spans="1:20" x14ac:dyDescent="0.35">
      <c r="A21" s="201" t="s">
        <v>954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953</v>
      </c>
      <c r="B22" s="200">
        <v>42.173763184714893</v>
      </c>
      <c r="C22" s="200">
        <v>0</v>
      </c>
      <c r="D22" s="200">
        <v>4.8798149548536349</v>
      </c>
      <c r="E22" s="200">
        <v>2.4490472446785891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42.173763184714893</v>
      </c>
      <c r="Q22" s="200">
        <v>0</v>
      </c>
      <c r="R22" s="200">
        <v>1</v>
      </c>
      <c r="S22" s="200">
        <v>42.173763184714893</v>
      </c>
      <c r="T22" s="200">
        <v>0</v>
      </c>
    </row>
    <row r="23" spans="1:20" x14ac:dyDescent="0.35">
      <c r="A23" s="201" t="s">
        <v>952</v>
      </c>
      <c r="B23" s="200">
        <v>0</v>
      </c>
      <c r="C23" s="200">
        <v>8.5158988855989968</v>
      </c>
      <c r="D23" s="200">
        <v>1.971712800144285</v>
      </c>
      <c r="E23" s="200">
        <v>0</v>
      </c>
      <c r="F23" s="200">
        <v>60.352980763595333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8.5158988855989968</v>
      </c>
      <c r="R23" s="200">
        <v>1</v>
      </c>
      <c r="S23" s="200">
        <v>0</v>
      </c>
      <c r="T23" s="200">
        <v>8.5158988855989968</v>
      </c>
    </row>
    <row r="24" spans="1:20" x14ac:dyDescent="0.35">
      <c r="A24" s="201" t="s">
        <v>951</v>
      </c>
      <c r="B24" s="200">
        <v>0</v>
      </c>
      <c r="C24" s="200">
        <v>326.10508663064638</v>
      </c>
      <c r="D24" s="200">
        <v>63.387779261824207</v>
      </c>
      <c r="E24" s="200">
        <v>0</v>
      </c>
      <c r="F24" s="200">
        <v>68.96460522367434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326.10508663064638</v>
      </c>
      <c r="R24" s="200">
        <v>1</v>
      </c>
      <c r="S24" s="200">
        <v>0</v>
      </c>
      <c r="T24" s="200">
        <v>326.10508663064638</v>
      </c>
    </row>
    <row r="25" spans="1:20" x14ac:dyDescent="0.35">
      <c r="A25" s="201" t="s">
        <v>950</v>
      </c>
      <c r="B25" s="200">
        <v>345.65235038344059</v>
      </c>
      <c r="C25" s="200">
        <v>0</v>
      </c>
      <c r="D25" s="200">
        <v>15.33061812659556</v>
      </c>
      <c r="E25" s="200">
        <v>8.914624944993264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345.65235038344059</v>
      </c>
      <c r="Q25" s="200">
        <v>0</v>
      </c>
      <c r="R25" s="200">
        <v>1</v>
      </c>
      <c r="S25" s="200">
        <v>359.20695266900731</v>
      </c>
      <c r="T25" s="200">
        <v>13.55460228556661</v>
      </c>
    </row>
    <row r="26" spans="1:20" x14ac:dyDescent="0.35">
      <c r="A26" s="201" t="s">
        <v>949</v>
      </c>
      <c r="B26" s="200">
        <v>0</v>
      </c>
      <c r="C26" s="200">
        <v>0</v>
      </c>
      <c r="D26" s="200">
        <v>0</v>
      </c>
      <c r="E26" s="200">
        <v>0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0</v>
      </c>
      <c r="R26" s="200">
        <v>1</v>
      </c>
      <c r="S26" s="200">
        <v>0</v>
      </c>
      <c r="T26" s="200">
        <v>0</v>
      </c>
    </row>
    <row r="27" spans="1:20" x14ac:dyDescent="0.35">
      <c r="A27" s="201" t="s">
        <v>948</v>
      </c>
      <c r="B27" s="200">
        <v>105.2189451064805</v>
      </c>
      <c r="C27" s="200">
        <v>0</v>
      </c>
      <c r="D27" s="200">
        <v>5.8211882046767611</v>
      </c>
      <c r="E27" s="200">
        <v>20.52694803324696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105.2189451064805</v>
      </c>
      <c r="Q27" s="200">
        <v>0</v>
      </c>
      <c r="R27" s="200">
        <v>1</v>
      </c>
      <c r="S27" s="200">
        <v>105.2189451064805</v>
      </c>
      <c r="T27" s="200">
        <v>0</v>
      </c>
    </row>
    <row r="28" spans="1:20" x14ac:dyDescent="0.35">
      <c r="A28" s="201" t="s">
        <v>947</v>
      </c>
      <c r="B28" s="200">
        <v>0</v>
      </c>
      <c r="C28" s="200">
        <v>0</v>
      </c>
      <c r="D28" s="200">
        <v>0</v>
      </c>
      <c r="E28" s="200">
        <v>0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0</v>
      </c>
      <c r="R28" s="200">
        <v>1</v>
      </c>
      <c r="S28" s="200">
        <v>0</v>
      </c>
      <c r="T28" s="200">
        <v>0</v>
      </c>
    </row>
    <row r="29" spans="1:20" x14ac:dyDescent="0.35">
      <c r="A29" s="201" t="s">
        <v>946</v>
      </c>
      <c r="B29" s="200">
        <v>0</v>
      </c>
      <c r="C29" s="200">
        <v>429.45576618115308</v>
      </c>
      <c r="D29" s="200">
        <v>161.6551877785038</v>
      </c>
      <c r="E29" s="200">
        <v>0</v>
      </c>
      <c r="F29" s="200">
        <v>118.62511841732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429.45576618115308</v>
      </c>
      <c r="R29" s="200">
        <v>1</v>
      </c>
      <c r="S29" s="200">
        <v>6.5237257591125326</v>
      </c>
      <c r="T29" s="200">
        <v>435.97949194026558</v>
      </c>
    </row>
    <row r="30" spans="1:20" x14ac:dyDescent="0.35">
      <c r="A30" s="201" t="s">
        <v>945</v>
      </c>
      <c r="B30" s="200">
        <v>0</v>
      </c>
      <c r="C30" s="200">
        <v>0</v>
      </c>
      <c r="D30" s="200">
        <v>0</v>
      </c>
      <c r="E30" s="200">
        <v>0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0</v>
      </c>
      <c r="R30" s="200">
        <v>1</v>
      </c>
      <c r="S30" s="200">
        <v>0</v>
      </c>
      <c r="T30" s="200">
        <v>0</v>
      </c>
    </row>
    <row r="31" spans="1:20" x14ac:dyDescent="0.35">
      <c r="A31" s="201" t="s">
        <v>944</v>
      </c>
      <c r="B31" s="200">
        <v>8053.6539843108994</v>
      </c>
      <c r="C31" s="200">
        <v>0</v>
      </c>
      <c r="D31" s="200">
        <v>102.8306218326039</v>
      </c>
      <c r="E31" s="200">
        <v>1926.724259398231</v>
      </c>
      <c r="F31" s="200">
        <v>0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8053.6539843108994</v>
      </c>
      <c r="Q31" s="200">
        <v>0</v>
      </c>
      <c r="R31" s="200">
        <v>1</v>
      </c>
      <c r="S31" s="200">
        <v>54109.324935574143</v>
      </c>
      <c r="T31" s="200">
        <v>46055.670951263237</v>
      </c>
    </row>
    <row r="32" spans="1:20" x14ac:dyDescent="0.35">
      <c r="A32" s="201" t="s">
        <v>943</v>
      </c>
      <c r="B32" s="200">
        <v>0</v>
      </c>
      <c r="C32" s="200">
        <v>1199.513387098574</v>
      </c>
      <c r="D32" s="200">
        <v>110.58843412553681</v>
      </c>
      <c r="E32" s="200">
        <v>0</v>
      </c>
      <c r="F32" s="200">
        <v>220.7867358321264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0</v>
      </c>
      <c r="Q32" s="200">
        <v>1199.513387098574</v>
      </c>
      <c r="R32" s="200">
        <v>1</v>
      </c>
      <c r="S32" s="200">
        <v>49194.252000326713</v>
      </c>
      <c r="T32" s="200">
        <v>50393.765387425279</v>
      </c>
    </row>
    <row r="33" spans="1:20" x14ac:dyDescent="0.35">
      <c r="A33" s="201" t="s">
        <v>942</v>
      </c>
      <c r="B33" s="200">
        <v>0</v>
      </c>
      <c r="C33" s="200">
        <v>43.943188343700143</v>
      </c>
      <c r="D33" s="200">
        <v>43.427478933353143</v>
      </c>
      <c r="E33" s="200">
        <v>0</v>
      </c>
      <c r="F33" s="200">
        <v>21.805984612785188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</v>
      </c>
      <c r="Q33" s="200">
        <v>43.943188343700143</v>
      </c>
      <c r="R33" s="200">
        <v>1</v>
      </c>
      <c r="S33" s="200">
        <v>0</v>
      </c>
      <c r="T33" s="200">
        <v>43.943188343700143</v>
      </c>
    </row>
    <row r="34" spans="1:20" x14ac:dyDescent="0.35">
      <c r="A34" s="201" t="s">
        <v>941</v>
      </c>
      <c r="B34" s="200">
        <v>0</v>
      </c>
      <c r="C34" s="200">
        <v>419.6635677688696</v>
      </c>
      <c r="D34" s="200">
        <v>123.2818972996522</v>
      </c>
      <c r="E34" s="200">
        <v>0</v>
      </c>
      <c r="F34" s="200">
        <v>32.901801408641937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419.6635677688696</v>
      </c>
      <c r="R34" s="200">
        <v>1</v>
      </c>
      <c r="S34" s="200">
        <v>2706.900626675832</v>
      </c>
      <c r="T34" s="200">
        <v>3126.564194444702</v>
      </c>
    </row>
    <row r="35" spans="1:20" x14ac:dyDescent="0.35">
      <c r="A35" s="201" t="s">
        <v>940</v>
      </c>
      <c r="B35" s="200">
        <v>2488.825011516918</v>
      </c>
      <c r="C35" s="200">
        <v>0</v>
      </c>
      <c r="D35" s="200">
        <v>46.269909279131483</v>
      </c>
      <c r="E35" s="200">
        <v>115.76705610848791</v>
      </c>
      <c r="F35" s="200">
        <v>0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2488.825011516918</v>
      </c>
      <c r="Q35" s="200">
        <v>0</v>
      </c>
      <c r="R35" s="200">
        <v>1</v>
      </c>
      <c r="S35" s="200">
        <v>4758.9914295895724</v>
      </c>
      <c r="T35" s="200">
        <v>2270.1664180726548</v>
      </c>
    </row>
    <row r="36" spans="1:20" x14ac:dyDescent="0.35">
      <c r="A36" s="201" t="s">
        <v>939</v>
      </c>
      <c r="B36" s="200">
        <v>1853.937019569888</v>
      </c>
      <c r="C36" s="200">
        <v>0</v>
      </c>
      <c r="D36" s="200">
        <v>273.68423533382281</v>
      </c>
      <c r="E36" s="200">
        <v>67.424480968543151</v>
      </c>
      <c r="F36" s="200">
        <v>0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1853.937019569888</v>
      </c>
      <c r="Q36" s="200">
        <v>0</v>
      </c>
      <c r="R36" s="200">
        <v>1</v>
      </c>
      <c r="S36" s="200">
        <v>13460.08363053398</v>
      </c>
      <c r="T36" s="200">
        <v>11606.146610964101</v>
      </c>
    </row>
    <row r="37" spans="1:20" x14ac:dyDescent="0.35">
      <c r="A37" s="201" t="s">
        <v>938</v>
      </c>
      <c r="B37" s="200">
        <v>4754.9019287196079</v>
      </c>
      <c r="C37" s="200">
        <v>0</v>
      </c>
      <c r="D37" s="200">
        <v>68.115651083622524</v>
      </c>
      <c r="E37" s="200">
        <v>133.47247828251579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4754.9019287196079</v>
      </c>
      <c r="Q37" s="200">
        <v>0</v>
      </c>
      <c r="R37" s="200">
        <v>1</v>
      </c>
      <c r="S37" s="200">
        <v>6208.9480695745669</v>
      </c>
      <c r="T37" s="200">
        <v>1454.046140854959</v>
      </c>
    </row>
    <row r="38" spans="1:20" x14ac:dyDescent="0.35">
      <c r="A38" s="201" t="s">
        <v>937</v>
      </c>
      <c r="B38" s="200">
        <v>0</v>
      </c>
      <c r="C38" s="200">
        <v>7208.739451483274</v>
      </c>
      <c r="D38" s="200">
        <v>77.314362707928026</v>
      </c>
      <c r="E38" s="200">
        <v>0</v>
      </c>
      <c r="F38" s="200">
        <v>4987.6325606410364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7208.739451483274</v>
      </c>
      <c r="R38" s="200">
        <v>1</v>
      </c>
      <c r="S38" s="200">
        <v>4034.4049533299039</v>
      </c>
      <c r="T38" s="200">
        <v>11243.14440481318</v>
      </c>
    </row>
    <row r="39" spans="1:20" x14ac:dyDescent="0.35">
      <c r="A39" s="201" t="s">
        <v>936</v>
      </c>
      <c r="B39" s="200">
        <v>962.8238169549918</v>
      </c>
      <c r="C39" s="200">
        <v>0</v>
      </c>
      <c r="D39" s="200">
        <v>34.107972063484468</v>
      </c>
      <c r="E39" s="200">
        <v>63.01520277875214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962.8238169549918</v>
      </c>
      <c r="Q39" s="200">
        <v>0</v>
      </c>
      <c r="R39" s="200">
        <v>1</v>
      </c>
      <c r="S39" s="200">
        <v>1833.243126853846</v>
      </c>
      <c r="T39" s="200">
        <v>870.41930989885373</v>
      </c>
    </row>
    <row r="40" spans="1:20" x14ac:dyDescent="0.35">
      <c r="A40" s="201" t="s">
        <v>935</v>
      </c>
      <c r="B40" s="200">
        <v>2550.718013943901</v>
      </c>
      <c r="C40" s="200">
        <v>0</v>
      </c>
      <c r="D40" s="200">
        <v>107.7662924781724</v>
      </c>
      <c r="E40" s="200">
        <v>923.91287508857067</v>
      </c>
      <c r="F40" s="200">
        <v>0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2550.718013943901</v>
      </c>
      <c r="Q40" s="200">
        <v>0</v>
      </c>
      <c r="R40" s="200">
        <v>1</v>
      </c>
      <c r="S40" s="200">
        <v>8536.6367580777132</v>
      </c>
      <c r="T40" s="200">
        <v>5985.9187441338117</v>
      </c>
    </row>
    <row r="41" spans="1:20" x14ac:dyDescent="0.35">
      <c r="A41" s="201" t="s">
        <v>934</v>
      </c>
      <c r="B41" s="200">
        <v>1110.787149043615</v>
      </c>
      <c r="C41" s="200">
        <v>0</v>
      </c>
      <c r="D41" s="200">
        <v>519.7261540484792</v>
      </c>
      <c r="E41" s="200">
        <v>79.731877308235454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1110.787149043615</v>
      </c>
      <c r="Q41" s="200">
        <v>0</v>
      </c>
      <c r="R41" s="200">
        <v>1</v>
      </c>
      <c r="S41" s="200">
        <v>4116.1562648148074</v>
      </c>
      <c r="T41" s="200">
        <v>3005.3691157711919</v>
      </c>
    </row>
    <row r="42" spans="1:20" x14ac:dyDescent="0.35">
      <c r="A42" s="201" t="s">
        <v>933</v>
      </c>
      <c r="B42" s="200">
        <v>378.21330578340428</v>
      </c>
      <c r="C42" s="200">
        <v>0</v>
      </c>
      <c r="D42" s="200">
        <v>3.0421314915213071</v>
      </c>
      <c r="E42" s="200">
        <v>28.729389338537779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378.21330578340428</v>
      </c>
      <c r="Q42" s="200">
        <v>0</v>
      </c>
      <c r="R42" s="200">
        <v>1</v>
      </c>
      <c r="S42" s="200">
        <v>417.33507451079919</v>
      </c>
      <c r="T42" s="200">
        <v>39.121768727394887</v>
      </c>
    </row>
    <row r="43" spans="1:20" x14ac:dyDescent="0.35">
      <c r="A43" s="201" t="s">
        <v>932</v>
      </c>
      <c r="B43" s="200">
        <v>4860.1256221799877</v>
      </c>
      <c r="C43" s="200">
        <v>0</v>
      </c>
      <c r="D43" s="200">
        <v>58.220157799252327</v>
      </c>
      <c r="E43" s="200">
        <v>356.95191711887639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4860.1256221799877</v>
      </c>
      <c r="Q43" s="200">
        <v>0</v>
      </c>
      <c r="R43" s="200">
        <v>1</v>
      </c>
      <c r="S43" s="200">
        <v>5311.6646196033525</v>
      </c>
      <c r="T43" s="200">
        <v>451.53899742336552</v>
      </c>
    </row>
    <row r="44" spans="1:20" x14ac:dyDescent="0.35">
      <c r="A44" s="201" t="s">
        <v>931</v>
      </c>
      <c r="B44" s="200">
        <v>370.45238763722278</v>
      </c>
      <c r="C44" s="200">
        <v>0</v>
      </c>
      <c r="D44" s="200">
        <v>91.419448647818072</v>
      </c>
      <c r="E44" s="200">
        <v>42.565157378061727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370.45238763722278</v>
      </c>
      <c r="Q44" s="200">
        <v>0</v>
      </c>
      <c r="R44" s="200">
        <v>1</v>
      </c>
      <c r="S44" s="200">
        <v>894.13744403545331</v>
      </c>
      <c r="T44" s="200">
        <v>523.68505639823047</v>
      </c>
    </row>
    <row r="45" spans="1:20" x14ac:dyDescent="0.35">
      <c r="A45" s="201" t="s">
        <v>930</v>
      </c>
      <c r="B45" s="200">
        <v>1556.026604000009</v>
      </c>
      <c r="C45" s="200">
        <v>0</v>
      </c>
      <c r="D45" s="200">
        <v>393.76494259957991</v>
      </c>
      <c r="E45" s="200">
        <v>52.622261270004387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1556.026604000009</v>
      </c>
      <c r="Q45" s="200">
        <v>0</v>
      </c>
      <c r="R45" s="200">
        <v>1</v>
      </c>
      <c r="S45" s="200">
        <v>1648.3341871769501</v>
      </c>
      <c r="T45" s="200">
        <v>92.307583176940156</v>
      </c>
    </row>
    <row r="46" spans="1:20" x14ac:dyDescent="0.35">
      <c r="A46" s="201" t="s">
        <v>929</v>
      </c>
      <c r="B46" s="200">
        <v>0</v>
      </c>
      <c r="C46" s="200">
        <v>261.31004483979177</v>
      </c>
      <c r="D46" s="200">
        <v>11.97859107175876</v>
      </c>
      <c r="E46" s="200">
        <v>0</v>
      </c>
      <c r="F46" s="200">
        <v>56.684487942802619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0</v>
      </c>
      <c r="Q46" s="200">
        <v>261.31004483979177</v>
      </c>
      <c r="R46" s="200">
        <v>1</v>
      </c>
      <c r="S46" s="200">
        <v>19.90066484012014</v>
      </c>
      <c r="T46" s="200">
        <v>281.21070967991187</v>
      </c>
    </row>
    <row r="47" spans="1:20" x14ac:dyDescent="0.35">
      <c r="A47" s="201" t="s">
        <v>928</v>
      </c>
      <c r="B47" s="200">
        <v>5880.3199174556239</v>
      </c>
      <c r="C47" s="200">
        <v>0</v>
      </c>
      <c r="D47" s="200">
        <v>426.58111872198549</v>
      </c>
      <c r="E47" s="200">
        <v>597.0553467047456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5880.3199174556239</v>
      </c>
      <c r="Q47" s="200">
        <v>0</v>
      </c>
      <c r="R47" s="200">
        <v>1</v>
      </c>
      <c r="S47" s="200">
        <v>7164.7039468634684</v>
      </c>
      <c r="T47" s="200">
        <v>1284.3840294078441</v>
      </c>
    </row>
    <row r="48" spans="1:20" x14ac:dyDescent="0.35">
      <c r="A48" s="201" t="s">
        <v>927</v>
      </c>
      <c r="B48" s="200">
        <v>5366.7543760242588</v>
      </c>
      <c r="C48" s="200">
        <v>0</v>
      </c>
      <c r="D48" s="200">
        <v>193.80185775998399</v>
      </c>
      <c r="E48" s="200">
        <v>7247.3753481339018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5366.7543760242588</v>
      </c>
      <c r="Q48" s="200">
        <v>0</v>
      </c>
      <c r="R48" s="200">
        <v>1</v>
      </c>
      <c r="S48" s="200">
        <v>8662.554649517333</v>
      </c>
      <c r="T48" s="200">
        <v>3295.8002734930742</v>
      </c>
    </row>
    <row r="49" spans="1:20" x14ac:dyDescent="0.35">
      <c r="A49" s="201" t="s">
        <v>926</v>
      </c>
      <c r="B49" s="200">
        <v>0</v>
      </c>
      <c r="C49" s="200">
        <v>0</v>
      </c>
      <c r="D49" s="200">
        <v>0</v>
      </c>
      <c r="E49" s="200">
        <v>0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0</v>
      </c>
      <c r="R49" s="200">
        <v>1</v>
      </c>
      <c r="S49" s="200">
        <v>0</v>
      </c>
      <c r="T49" s="200">
        <v>0</v>
      </c>
    </row>
    <row r="50" spans="1:20" x14ac:dyDescent="0.35">
      <c r="A50" s="201" t="s">
        <v>925</v>
      </c>
      <c r="B50" s="200">
        <v>510.72522287844993</v>
      </c>
      <c r="C50" s="200">
        <v>0</v>
      </c>
      <c r="D50" s="200">
        <v>16.776834726207461</v>
      </c>
      <c r="E50" s="200">
        <v>178.72809893538661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510.72522287844993</v>
      </c>
      <c r="Q50" s="200">
        <v>0</v>
      </c>
      <c r="R50" s="200">
        <v>1</v>
      </c>
      <c r="S50" s="200">
        <v>604.51927592530149</v>
      </c>
      <c r="T50" s="200">
        <v>93.794053046851616</v>
      </c>
    </row>
    <row r="51" spans="1:20" x14ac:dyDescent="0.35">
      <c r="A51" s="201" t="s">
        <v>924</v>
      </c>
      <c r="B51" s="200">
        <v>621.26447132223666</v>
      </c>
      <c r="C51" s="200">
        <v>0</v>
      </c>
      <c r="D51" s="200">
        <v>32.859336957486143</v>
      </c>
      <c r="E51" s="200">
        <v>46.16990830534521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621.26447132223666</v>
      </c>
      <c r="Q51" s="200">
        <v>0</v>
      </c>
      <c r="R51" s="200">
        <v>1</v>
      </c>
      <c r="S51" s="200">
        <v>721.57770948077894</v>
      </c>
      <c r="T51" s="200">
        <v>100.31323815854221</v>
      </c>
    </row>
    <row r="52" spans="1:20" x14ac:dyDescent="0.35">
      <c r="A52" s="201" t="s">
        <v>923</v>
      </c>
      <c r="B52" s="200">
        <v>0</v>
      </c>
      <c r="C52" s="200">
        <v>491.73145252997801</v>
      </c>
      <c r="D52" s="200">
        <v>42.1527820153796</v>
      </c>
      <c r="E52" s="200">
        <v>0</v>
      </c>
      <c r="F52" s="200">
        <v>309.97452802642641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491.73145252997801</v>
      </c>
      <c r="R52" s="200">
        <v>1</v>
      </c>
      <c r="S52" s="200">
        <v>1058.648710960638</v>
      </c>
      <c r="T52" s="200">
        <v>1550.380163490616</v>
      </c>
    </row>
    <row r="53" spans="1:20" x14ac:dyDescent="0.35">
      <c r="A53" s="201" t="s">
        <v>922</v>
      </c>
      <c r="B53" s="200">
        <v>10.175864732205429</v>
      </c>
      <c r="C53" s="200">
        <v>0</v>
      </c>
      <c r="D53" s="200">
        <v>2.7597349346429429</v>
      </c>
      <c r="E53" s="200">
        <v>2.996994430998869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10.175864732205429</v>
      </c>
      <c r="Q53" s="200">
        <v>0</v>
      </c>
      <c r="R53" s="200">
        <v>1</v>
      </c>
      <c r="S53" s="200">
        <v>37.940717133890423</v>
      </c>
      <c r="T53" s="200">
        <v>27.76485240168499</v>
      </c>
    </row>
    <row r="54" spans="1:20" x14ac:dyDescent="0.35">
      <c r="A54" s="201" t="s">
        <v>921</v>
      </c>
      <c r="B54" s="200">
        <v>781.38324924242386</v>
      </c>
      <c r="C54" s="200">
        <v>0</v>
      </c>
      <c r="D54" s="200">
        <v>104.68303577485869</v>
      </c>
      <c r="E54" s="200">
        <v>122.4887356743817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781.38324924242386</v>
      </c>
      <c r="Q54" s="200">
        <v>0</v>
      </c>
      <c r="R54" s="200">
        <v>1</v>
      </c>
      <c r="S54" s="200">
        <v>1386.566553547297</v>
      </c>
      <c r="T54" s="200">
        <v>605.18330430487288</v>
      </c>
    </row>
    <row r="55" spans="1:20" x14ac:dyDescent="0.35">
      <c r="A55" s="201" t="s">
        <v>920</v>
      </c>
      <c r="B55" s="200">
        <v>1589.747908318109</v>
      </c>
      <c r="C55" s="200">
        <v>0</v>
      </c>
      <c r="D55" s="200">
        <v>64.068634241163707</v>
      </c>
      <c r="E55" s="200">
        <v>204.93383810552891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1589.747908318109</v>
      </c>
      <c r="Q55" s="200">
        <v>0</v>
      </c>
      <c r="R55" s="200">
        <v>1</v>
      </c>
      <c r="S55" s="200">
        <v>1759.068898102317</v>
      </c>
      <c r="T55" s="200">
        <v>169.3209897842089</v>
      </c>
    </row>
    <row r="56" spans="1:20" x14ac:dyDescent="0.35">
      <c r="A56" s="201" t="s">
        <v>919</v>
      </c>
      <c r="B56" s="200">
        <v>331.60025858329891</v>
      </c>
      <c r="C56" s="200">
        <v>0</v>
      </c>
      <c r="D56" s="200">
        <v>171.92515609784601</v>
      </c>
      <c r="E56" s="200">
        <v>28.646534979738881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331.60025858329891</v>
      </c>
      <c r="Q56" s="200">
        <v>0</v>
      </c>
      <c r="R56" s="200">
        <v>1</v>
      </c>
      <c r="S56" s="200">
        <v>3678.4801893432141</v>
      </c>
      <c r="T56" s="200">
        <v>3346.8799307599152</v>
      </c>
    </row>
    <row r="57" spans="1:20" x14ac:dyDescent="0.35">
      <c r="A57" s="201" t="s">
        <v>918</v>
      </c>
      <c r="B57" s="200">
        <v>784.30127277186079</v>
      </c>
      <c r="C57" s="200">
        <v>0</v>
      </c>
      <c r="D57" s="200">
        <v>36.166528342437331</v>
      </c>
      <c r="E57" s="200">
        <v>273.4552705412965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784.30127277186079</v>
      </c>
      <c r="Q57" s="200">
        <v>0</v>
      </c>
      <c r="R57" s="200">
        <v>1</v>
      </c>
      <c r="S57" s="200">
        <v>786.74931751490556</v>
      </c>
      <c r="T57" s="200">
        <v>2.4480447430447878</v>
      </c>
    </row>
    <row r="58" spans="1:20" x14ac:dyDescent="0.35">
      <c r="A58" s="201" t="s">
        <v>917</v>
      </c>
      <c r="B58" s="200">
        <v>0</v>
      </c>
      <c r="C58" s="200">
        <v>221.27585684614721</v>
      </c>
      <c r="D58" s="200">
        <v>7.458902425871214</v>
      </c>
      <c r="E58" s="200">
        <v>0</v>
      </c>
      <c r="F58" s="200">
        <v>678.00180754313919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221.27585684614721</v>
      </c>
      <c r="R58" s="200">
        <v>1</v>
      </c>
      <c r="S58" s="200">
        <v>0</v>
      </c>
      <c r="T58" s="200">
        <v>221.27585684614721</v>
      </c>
    </row>
    <row r="59" spans="1:20" x14ac:dyDescent="0.35">
      <c r="A59" s="201" t="s">
        <v>916</v>
      </c>
      <c r="B59" s="200">
        <v>468.59551245394499</v>
      </c>
      <c r="C59" s="200">
        <v>0</v>
      </c>
      <c r="D59" s="200">
        <v>9.4543004341255781</v>
      </c>
      <c r="E59" s="200">
        <v>197.02305948281071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468.59551245394499</v>
      </c>
      <c r="Q59" s="200">
        <v>0</v>
      </c>
      <c r="R59" s="200">
        <v>1</v>
      </c>
      <c r="S59" s="200">
        <v>468.59551245394499</v>
      </c>
      <c r="T59" s="200">
        <v>0</v>
      </c>
    </row>
    <row r="60" spans="1:20" x14ac:dyDescent="0.35">
      <c r="A60" s="201" t="s">
        <v>915</v>
      </c>
      <c r="B60" s="200">
        <v>98.490763574953817</v>
      </c>
      <c r="C60" s="200">
        <v>0</v>
      </c>
      <c r="D60" s="200">
        <v>4.5826010722427233</v>
      </c>
      <c r="E60" s="200">
        <v>77.441068510019988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98.490763574953817</v>
      </c>
      <c r="Q60" s="200">
        <v>0</v>
      </c>
      <c r="R60" s="200">
        <v>1</v>
      </c>
      <c r="S60" s="200">
        <v>98.490763574953817</v>
      </c>
      <c r="T60" s="200">
        <v>0</v>
      </c>
    </row>
    <row r="61" spans="1:20" x14ac:dyDescent="0.35">
      <c r="A61" s="201" t="s">
        <v>914</v>
      </c>
      <c r="B61" s="200">
        <v>0</v>
      </c>
      <c r="C61" s="200">
        <v>0</v>
      </c>
      <c r="D61" s="200">
        <v>0</v>
      </c>
      <c r="E61" s="200">
        <v>0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0</v>
      </c>
      <c r="R61" s="200">
        <v>1</v>
      </c>
      <c r="S61" s="200">
        <v>0</v>
      </c>
      <c r="T61" s="200">
        <v>0</v>
      </c>
    </row>
    <row r="62" spans="1:20" x14ac:dyDescent="0.35">
      <c r="A62" s="201" t="s">
        <v>913</v>
      </c>
      <c r="B62" s="200">
        <v>182.02156460970369</v>
      </c>
      <c r="C62" s="200">
        <v>0</v>
      </c>
      <c r="D62" s="200">
        <v>24.24977515109088</v>
      </c>
      <c r="E62" s="200">
        <v>19.326882757043389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182.02156460970369</v>
      </c>
      <c r="Q62" s="200">
        <v>0</v>
      </c>
      <c r="R62" s="200">
        <v>1</v>
      </c>
      <c r="S62" s="200">
        <v>382.54989969012439</v>
      </c>
      <c r="T62" s="200">
        <v>200.5283350804207</v>
      </c>
    </row>
    <row r="63" spans="1:20" x14ac:dyDescent="0.35">
      <c r="A63" s="201" t="s">
        <v>912</v>
      </c>
      <c r="B63" s="200">
        <v>0</v>
      </c>
      <c r="C63" s="200">
        <v>191.73173741438791</v>
      </c>
      <c r="D63" s="200">
        <v>18.169982734979921</v>
      </c>
      <c r="E63" s="200">
        <v>0</v>
      </c>
      <c r="F63" s="200">
        <v>47.611952194522772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191.73173741438791</v>
      </c>
      <c r="R63" s="200">
        <v>1</v>
      </c>
      <c r="S63" s="200">
        <v>3.814992729451915</v>
      </c>
      <c r="T63" s="200">
        <v>195.54673014383991</v>
      </c>
    </row>
    <row r="64" spans="1:20" x14ac:dyDescent="0.35">
      <c r="A64" s="201" t="s">
        <v>911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910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909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908</v>
      </c>
      <c r="B67" s="200">
        <v>0</v>
      </c>
      <c r="C67" s="200">
        <v>0</v>
      </c>
      <c r="D67" s="200">
        <v>0</v>
      </c>
      <c r="E67" s="200">
        <v>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0</v>
      </c>
      <c r="R67" s="200">
        <v>1</v>
      </c>
      <c r="S67" s="200">
        <v>0</v>
      </c>
      <c r="T67" s="200">
        <v>0</v>
      </c>
    </row>
    <row r="68" spans="1:20" x14ac:dyDescent="0.35">
      <c r="A68" s="201" t="s">
        <v>907</v>
      </c>
      <c r="B68" s="200">
        <v>51.038146966014928</v>
      </c>
      <c r="C68" s="200">
        <v>0</v>
      </c>
      <c r="D68" s="200">
        <v>9.7451674584172565</v>
      </c>
      <c r="E68" s="200">
        <v>28.91902581770557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51.038146966014928</v>
      </c>
      <c r="Q68" s="200">
        <v>0</v>
      </c>
      <c r="R68" s="200">
        <v>1</v>
      </c>
      <c r="S68" s="200">
        <v>76.707868930362352</v>
      </c>
      <c r="T68" s="200">
        <v>25.669721964347421</v>
      </c>
    </row>
    <row r="69" spans="1:20" x14ac:dyDescent="0.35">
      <c r="A69" s="201" t="s">
        <v>906</v>
      </c>
      <c r="B69" s="200">
        <v>865.14646986554976</v>
      </c>
      <c r="C69" s="200">
        <v>0</v>
      </c>
      <c r="D69" s="200">
        <v>82.872991543861374</v>
      </c>
      <c r="E69" s="200">
        <v>129.1215698689121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865.14646986554976</v>
      </c>
      <c r="Q69" s="200">
        <v>0</v>
      </c>
      <c r="R69" s="200">
        <v>1</v>
      </c>
      <c r="S69" s="200">
        <v>1669.151306900498</v>
      </c>
      <c r="T69" s="200">
        <v>804.00483703494774</v>
      </c>
    </row>
    <row r="70" spans="1:20" x14ac:dyDescent="0.35">
      <c r="A70" s="201" t="s">
        <v>905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904</v>
      </c>
      <c r="B71" s="200">
        <v>0</v>
      </c>
      <c r="C71" s="200">
        <v>96.830274135662478</v>
      </c>
      <c r="D71" s="200">
        <v>141.92020611215199</v>
      </c>
      <c r="E71" s="200">
        <v>0</v>
      </c>
      <c r="F71" s="200">
        <v>245.90090419152079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96.830274135662478</v>
      </c>
      <c r="R71" s="200">
        <v>1</v>
      </c>
      <c r="S71" s="200">
        <v>301.4068195230019</v>
      </c>
      <c r="T71" s="200">
        <v>398.23709365866438</v>
      </c>
    </row>
    <row r="72" spans="1:20" x14ac:dyDescent="0.35">
      <c r="A72" s="201" t="s">
        <v>903</v>
      </c>
      <c r="B72" s="200">
        <v>0</v>
      </c>
      <c r="C72" s="200">
        <v>0</v>
      </c>
      <c r="D72" s="200">
        <v>0</v>
      </c>
      <c r="E72" s="200">
        <v>0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0</v>
      </c>
      <c r="R72" s="200">
        <v>1</v>
      </c>
      <c r="S72" s="200">
        <v>0</v>
      </c>
      <c r="T72" s="200">
        <v>0</v>
      </c>
    </row>
    <row r="73" spans="1:20" x14ac:dyDescent="0.35">
      <c r="A73" s="201" t="s">
        <v>902</v>
      </c>
      <c r="B73" s="200">
        <v>1096.217552371684</v>
      </c>
      <c r="C73" s="200">
        <v>0</v>
      </c>
      <c r="D73" s="200">
        <v>103.8556656567919</v>
      </c>
      <c r="E73" s="200">
        <v>232.5663646509494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1096.217552371684</v>
      </c>
      <c r="Q73" s="200">
        <v>0</v>
      </c>
      <c r="R73" s="200">
        <v>1</v>
      </c>
      <c r="S73" s="200">
        <v>1245.1806680993179</v>
      </c>
      <c r="T73" s="200">
        <v>148.96311572763349</v>
      </c>
    </row>
    <row r="74" spans="1:20" x14ac:dyDescent="0.35">
      <c r="A74" s="201" t="s">
        <v>901</v>
      </c>
      <c r="B74" s="200">
        <v>296.358524192841</v>
      </c>
      <c r="C74" s="200">
        <v>0</v>
      </c>
      <c r="D74" s="200">
        <v>43.228756225417101</v>
      </c>
      <c r="E74" s="200">
        <v>118.93946806931039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296.358524192841</v>
      </c>
      <c r="Q74" s="200">
        <v>0</v>
      </c>
      <c r="R74" s="200">
        <v>1</v>
      </c>
      <c r="S74" s="200">
        <v>315.24045378158462</v>
      </c>
      <c r="T74" s="200">
        <v>18.881929588743581</v>
      </c>
    </row>
    <row r="75" spans="1:20" x14ac:dyDescent="0.35">
      <c r="A75" s="201" t="s">
        <v>900</v>
      </c>
      <c r="B75" s="200">
        <v>0</v>
      </c>
      <c r="C75" s="200">
        <v>0</v>
      </c>
      <c r="D75" s="200">
        <v>0</v>
      </c>
      <c r="E75" s="200">
        <v>0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0</v>
      </c>
      <c r="R75" s="200">
        <v>1</v>
      </c>
      <c r="S75" s="200">
        <v>0</v>
      </c>
      <c r="T75" s="200">
        <v>0</v>
      </c>
    </row>
    <row r="76" spans="1:20" x14ac:dyDescent="0.35">
      <c r="A76" s="201" t="s">
        <v>899</v>
      </c>
      <c r="B76" s="200">
        <v>0.84021704341227033</v>
      </c>
      <c r="C76" s="200">
        <v>0</v>
      </c>
      <c r="D76" s="200">
        <v>0.1008813389208239</v>
      </c>
      <c r="E76" s="200">
        <v>4.2186312555574226</v>
      </c>
      <c r="F76" s="200">
        <v>0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0.84021704341227033</v>
      </c>
      <c r="Q76" s="200">
        <v>0</v>
      </c>
      <c r="R76" s="200">
        <v>1</v>
      </c>
      <c r="S76" s="200">
        <v>0.84021704341227033</v>
      </c>
      <c r="T76" s="200">
        <v>0</v>
      </c>
    </row>
    <row r="77" spans="1:20" x14ac:dyDescent="0.35">
      <c r="A77" s="201" t="s">
        <v>898</v>
      </c>
      <c r="B77" s="200">
        <v>0</v>
      </c>
      <c r="C77" s="200">
        <v>42.868800038341597</v>
      </c>
      <c r="D77" s="200">
        <v>6.3341683977298722</v>
      </c>
      <c r="E77" s="200">
        <v>0</v>
      </c>
      <c r="F77" s="200">
        <v>654.26950582691495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0</v>
      </c>
      <c r="Q77" s="200">
        <v>42.868800038341597</v>
      </c>
      <c r="R77" s="200">
        <v>1</v>
      </c>
      <c r="S77" s="200">
        <v>0</v>
      </c>
      <c r="T77" s="200">
        <v>42.868800038341597</v>
      </c>
    </row>
    <row r="78" spans="1:20" x14ac:dyDescent="0.35">
      <c r="A78" s="201" t="s">
        <v>897</v>
      </c>
      <c r="B78" s="200">
        <v>559.8068960300202</v>
      </c>
      <c r="C78" s="200">
        <v>0</v>
      </c>
      <c r="D78" s="200">
        <v>20.14531625558185</v>
      </c>
      <c r="E78" s="200">
        <v>57585.487828647783</v>
      </c>
      <c r="F78" s="200">
        <v>0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559.8068960300202</v>
      </c>
      <c r="Q78" s="200">
        <v>0</v>
      </c>
      <c r="R78" s="200">
        <v>1</v>
      </c>
      <c r="S78" s="200">
        <v>1214.428247488964</v>
      </c>
      <c r="T78" s="200">
        <v>654.62135145894354</v>
      </c>
    </row>
    <row r="79" spans="1:20" x14ac:dyDescent="0.35">
      <c r="A79" s="201" t="s">
        <v>896</v>
      </c>
      <c r="B79" s="200">
        <v>0</v>
      </c>
      <c r="C79" s="200">
        <v>1745.1490224160691</v>
      </c>
      <c r="D79" s="200">
        <v>76.027035022982759</v>
      </c>
      <c r="E79" s="200">
        <v>0</v>
      </c>
      <c r="F79" s="200">
        <v>34882.72217707683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0</v>
      </c>
      <c r="Q79" s="200">
        <v>1745.1490224160691</v>
      </c>
      <c r="R79" s="200">
        <v>1</v>
      </c>
      <c r="S79" s="200">
        <v>314.04395670303859</v>
      </c>
      <c r="T79" s="200">
        <v>2059.1929791191069</v>
      </c>
    </row>
    <row r="80" spans="1:20" x14ac:dyDescent="0.35">
      <c r="A80" s="201" t="s">
        <v>895</v>
      </c>
      <c r="B80" s="200">
        <v>269.46276771811188</v>
      </c>
      <c r="C80" s="200">
        <v>0</v>
      </c>
      <c r="D80" s="200">
        <v>36.123897521046651</v>
      </c>
      <c r="E80" s="200">
        <v>9694.6897803179327</v>
      </c>
      <c r="F80" s="200">
        <v>0</v>
      </c>
      <c r="G80" s="200">
        <v>0</v>
      </c>
      <c r="H80" s="200">
        <v>1</v>
      </c>
      <c r="I80" s="200">
        <v>1</v>
      </c>
      <c r="J80" s="200">
        <v>1</v>
      </c>
      <c r="K80" s="200">
        <v>1</v>
      </c>
      <c r="L80" s="200">
        <v>0</v>
      </c>
      <c r="M80" s="200">
        <v>0</v>
      </c>
      <c r="N80" s="200">
        <v>0</v>
      </c>
      <c r="O80" s="200">
        <v>0</v>
      </c>
      <c r="P80" s="200">
        <v>269.46276771811188</v>
      </c>
      <c r="Q80" s="200">
        <v>0</v>
      </c>
      <c r="R80" s="200">
        <v>1</v>
      </c>
      <c r="S80" s="200">
        <v>798.51547488229187</v>
      </c>
      <c r="T80" s="200">
        <v>529.05270716417999</v>
      </c>
    </row>
    <row r="81" spans="1:20" x14ac:dyDescent="0.35">
      <c r="A81" s="201" t="s">
        <v>894</v>
      </c>
      <c r="B81" s="200">
        <v>15512.20017840559</v>
      </c>
      <c r="C81" s="200">
        <v>0</v>
      </c>
      <c r="D81" s="200">
        <v>134.10501787742689</v>
      </c>
      <c r="E81" s="200">
        <v>226599.79340959791</v>
      </c>
      <c r="F81" s="200">
        <v>0</v>
      </c>
      <c r="G81" s="200">
        <v>0</v>
      </c>
      <c r="H81" s="200">
        <v>1</v>
      </c>
      <c r="I81" s="200">
        <v>1</v>
      </c>
      <c r="J81" s="200">
        <v>1</v>
      </c>
      <c r="K81" s="200">
        <v>1</v>
      </c>
      <c r="L81" s="200">
        <v>0</v>
      </c>
      <c r="M81" s="200">
        <v>0</v>
      </c>
      <c r="N81" s="200">
        <v>0</v>
      </c>
      <c r="O81" s="200">
        <v>0</v>
      </c>
      <c r="P81" s="200">
        <v>15512.20017840559</v>
      </c>
      <c r="Q81" s="200">
        <v>0</v>
      </c>
      <c r="R81" s="200">
        <v>1</v>
      </c>
      <c r="S81" s="200">
        <v>66424.49274333872</v>
      </c>
      <c r="T81" s="200">
        <v>50912.29256493313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30BB18-5BD0-424E-94D7-0F9B5D5EE821}">
  <dimension ref="A1:Y81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965</v>
      </c>
    </row>
    <row r="6" spans="1:25" x14ac:dyDescent="0.35">
      <c r="A6" s="201" t="s">
        <v>873</v>
      </c>
      <c r="B6" s="200" t="s">
        <v>964</v>
      </c>
    </row>
    <row r="7" spans="1:25" x14ac:dyDescent="0.35">
      <c r="A7" s="201" t="s">
        <v>872</v>
      </c>
      <c r="B7" s="200">
        <v>16602</v>
      </c>
    </row>
    <row r="8" spans="1:25" x14ac:dyDescent="0.35">
      <c r="A8" s="201" t="s">
        <v>871</v>
      </c>
      <c r="B8" s="200">
        <v>8577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963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925</v>
      </c>
    </row>
    <row r="15" spans="1:25" s="202" customFormat="1" ht="50" customHeight="1" x14ac:dyDescent="0.35">
      <c r="A15" s="202" t="s">
        <v>4</v>
      </c>
      <c r="B15" s="202" t="s">
        <v>961</v>
      </c>
      <c r="C15" s="202" t="s">
        <v>960</v>
      </c>
      <c r="D15" s="202" t="s">
        <v>164</v>
      </c>
      <c r="E15" s="202" t="s">
        <v>287</v>
      </c>
      <c r="F15" s="202" t="s">
        <v>289</v>
      </c>
      <c r="G15" s="202" t="s">
        <v>977</v>
      </c>
      <c r="H15" s="202" t="s">
        <v>976</v>
      </c>
      <c r="I15" s="202" t="s">
        <v>975</v>
      </c>
      <c r="J15" s="202" t="s">
        <v>974</v>
      </c>
      <c r="K15" s="202" t="s">
        <v>973</v>
      </c>
      <c r="L15" s="202" t="s">
        <v>972</v>
      </c>
      <c r="M15" s="202" t="s">
        <v>971</v>
      </c>
      <c r="N15" s="202" t="s">
        <v>970</v>
      </c>
      <c r="O15" s="202" t="s">
        <v>969</v>
      </c>
      <c r="P15" s="202" t="s">
        <v>968</v>
      </c>
      <c r="Q15" s="202" t="s">
        <v>967</v>
      </c>
      <c r="R15" s="202" t="s">
        <v>966</v>
      </c>
      <c r="S15" s="202" t="s">
        <v>961</v>
      </c>
      <c r="T15" s="202" t="s">
        <v>960</v>
      </c>
      <c r="U15" s="202" t="s">
        <v>988</v>
      </c>
      <c r="V15" s="202" t="s">
        <v>987</v>
      </c>
      <c r="W15" s="202" t="s">
        <v>982</v>
      </c>
      <c r="X15" s="202" t="s">
        <v>985</v>
      </c>
      <c r="Y15" s="202" t="s">
        <v>980</v>
      </c>
    </row>
    <row r="16" spans="1:25" x14ac:dyDescent="0.35">
      <c r="A16" s="201" t="s">
        <v>478</v>
      </c>
      <c r="B16" s="200">
        <v>0</v>
      </c>
      <c r="C16" s="200">
        <v>100163.4767426217</v>
      </c>
      <c r="D16" s="200">
        <v>0</v>
      </c>
      <c r="E16" s="200">
        <v>0</v>
      </c>
      <c r="F16" s="200">
        <v>0</v>
      </c>
      <c r="G16" s="200">
        <v>-32859.054842925398</v>
      </c>
      <c r="H16" s="200">
        <v>1</v>
      </c>
      <c r="I16" s="200">
        <v>1</v>
      </c>
      <c r="J16" s="200">
        <v>1</v>
      </c>
      <c r="K16" s="200">
        <v>1</v>
      </c>
      <c r="L16" s="200">
        <v>-3141.0418241904249</v>
      </c>
      <c r="M16" s="200">
        <v>425447.71338611329</v>
      </c>
      <c r="N16" s="200">
        <v>289284.13997637591</v>
      </c>
      <c r="O16" s="200">
        <v>-136163.5734097375</v>
      </c>
      <c r="P16" s="200">
        <v>11610.241562879561</v>
      </c>
      <c r="Q16" s="200">
        <v>111773.7183055013</v>
      </c>
      <c r="R16" s="200">
        <v>1</v>
      </c>
      <c r="S16" s="200">
        <v>136670.29485588591</v>
      </c>
      <c r="T16" s="200">
        <v>236833.77159850771</v>
      </c>
      <c r="U16" s="199">
        <v>67700.629539718138</v>
      </c>
      <c r="V16" s="199">
        <v>117378.1443085458</v>
      </c>
      <c r="W16" s="199">
        <v>84519.089465620404</v>
      </c>
      <c r="X16" s="199">
        <v>3535.1679393418208</v>
      </c>
      <c r="Y16" s="199">
        <v>394.12611515139531</v>
      </c>
    </row>
    <row r="17" spans="1:20" x14ac:dyDescent="0.35">
      <c r="A17" s="201" t="s">
        <v>958</v>
      </c>
      <c r="B17" s="200">
        <v>0</v>
      </c>
      <c r="C17" s="200">
        <v>173.07690432268981</v>
      </c>
      <c r="D17" s="200">
        <v>18.520126551747179</v>
      </c>
      <c r="E17" s="200">
        <v>0</v>
      </c>
      <c r="F17" s="200">
        <v>0.40914912613826587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173.07690432268981</v>
      </c>
      <c r="R17" s="200">
        <v>1</v>
      </c>
      <c r="S17" s="200">
        <v>395.5464024914192</v>
      </c>
      <c r="T17" s="200">
        <v>568.62330681410901</v>
      </c>
    </row>
    <row r="18" spans="1:20" x14ac:dyDescent="0.35">
      <c r="A18" s="201" t="s">
        <v>957</v>
      </c>
      <c r="B18" s="200">
        <v>0</v>
      </c>
      <c r="C18" s="200">
        <v>2712.7070564072678</v>
      </c>
      <c r="D18" s="200">
        <v>71.760329132312421</v>
      </c>
      <c r="E18" s="200">
        <v>0</v>
      </c>
      <c r="F18" s="200">
        <v>7.8495761506335127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2712.7070564072678</v>
      </c>
      <c r="R18" s="200">
        <v>1</v>
      </c>
      <c r="S18" s="200">
        <v>367.12898254233932</v>
      </c>
      <c r="T18" s="200">
        <v>3079.836038949607</v>
      </c>
    </row>
    <row r="19" spans="1:20" x14ac:dyDescent="0.35">
      <c r="A19" s="201" t="s">
        <v>956</v>
      </c>
      <c r="B19" s="200">
        <v>716.4607275107245</v>
      </c>
      <c r="C19" s="200">
        <v>0</v>
      </c>
      <c r="D19" s="200">
        <v>20.487838078426101</v>
      </c>
      <c r="E19" s="200">
        <v>41.082223339418611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716.4607275107245</v>
      </c>
      <c r="Q19" s="200">
        <v>0</v>
      </c>
      <c r="R19" s="200">
        <v>1</v>
      </c>
      <c r="S19" s="200">
        <v>745.67697592205138</v>
      </c>
      <c r="T19" s="200">
        <v>29.216248411326859</v>
      </c>
    </row>
    <row r="20" spans="1:20" x14ac:dyDescent="0.35">
      <c r="A20" s="201" t="s">
        <v>955</v>
      </c>
      <c r="B20" s="200">
        <v>50.804366142632148</v>
      </c>
      <c r="C20" s="200">
        <v>0</v>
      </c>
      <c r="D20" s="200">
        <v>47.047257008524703</v>
      </c>
      <c r="E20" s="200">
        <v>20.36537451150161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50.804366142632148</v>
      </c>
      <c r="Q20" s="200">
        <v>0</v>
      </c>
      <c r="R20" s="200">
        <v>1</v>
      </c>
      <c r="S20" s="200">
        <v>459.09873177580329</v>
      </c>
      <c r="T20" s="200">
        <v>408.29436563317108</v>
      </c>
    </row>
    <row r="21" spans="1:20" x14ac:dyDescent="0.35">
      <c r="A21" s="201" t="s">
        <v>954</v>
      </c>
      <c r="B21" s="200">
        <v>0</v>
      </c>
      <c r="C21" s="200">
        <v>0.56533303189040851</v>
      </c>
      <c r="D21" s="200">
        <v>0.72920460478019478</v>
      </c>
      <c r="E21" s="200">
        <v>0</v>
      </c>
      <c r="F21" s="200">
        <v>4.557869524848128E-2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0.56533303189040851</v>
      </c>
      <c r="R21" s="200">
        <v>1</v>
      </c>
      <c r="S21" s="200">
        <v>0</v>
      </c>
      <c r="T21" s="200">
        <v>0.56533303189040851</v>
      </c>
    </row>
    <row r="22" spans="1:20" x14ac:dyDescent="0.35">
      <c r="A22" s="201" t="s">
        <v>953</v>
      </c>
      <c r="B22" s="200">
        <v>0</v>
      </c>
      <c r="C22" s="200">
        <v>13.552251821998089</v>
      </c>
      <c r="D22" s="200">
        <v>7.2329677280475639</v>
      </c>
      <c r="E22" s="200">
        <v>0</v>
      </c>
      <c r="F22" s="200">
        <v>0.65438815402229655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13.552251821998089</v>
      </c>
      <c r="R22" s="200">
        <v>1</v>
      </c>
      <c r="S22" s="200">
        <v>15.07683605660378</v>
      </c>
      <c r="T22" s="200">
        <v>28.629087878601869</v>
      </c>
    </row>
    <row r="23" spans="1:20" x14ac:dyDescent="0.35">
      <c r="A23" s="201" t="s">
        <v>952</v>
      </c>
      <c r="B23" s="200">
        <v>28.741128207877669</v>
      </c>
      <c r="C23" s="200">
        <v>0</v>
      </c>
      <c r="D23" s="200">
        <v>129.81135954166001</v>
      </c>
      <c r="E23" s="200">
        <v>31.565526622300631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28.741128207877669</v>
      </c>
      <c r="Q23" s="200">
        <v>0</v>
      </c>
      <c r="R23" s="200">
        <v>1</v>
      </c>
      <c r="S23" s="200">
        <v>246.37324990291171</v>
      </c>
      <c r="T23" s="200">
        <v>217.6321216950341</v>
      </c>
    </row>
    <row r="24" spans="1:20" x14ac:dyDescent="0.35">
      <c r="A24" s="201" t="s">
        <v>951</v>
      </c>
      <c r="B24" s="200">
        <v>118.398017858697</v>
      </c>
      <c r="C24" s="200">
        <v>0</v>
      </c>
      <c r="D24" s="200">
        <v>47.218466456247867</v>
      </c>
      <c r="E24" s="200">
        <v>8.0104178554023076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118.398017858697</v>
      </c>
      <c r="Q24" s="200">
        <v>0</v>
      </c>
      <c r="R24" s="200">
        <v>1</v>
      </c>
      <c r="S24" s="200">
        <v>153.91676771586009</v>
      </c>
      <c r="T24" s="200">
        <v>35.51874985716308</v>
      </c>
    </row>
    <row r="25" spans="1:20" x14ac:dyDescent="0.35">
      <c r="A25" s="201" t="s">
        <v>950</v>
      </c>
      <c r="B25" s="200">
        <v>0</v>
      </c>
      <c r="C25" s="200">
        <v>123.3903863489783</v>
      </c>
      <c r="D25" s="200">
        <v>8.8900267191124058</v>
      </c>
      <c r="E25" s="200">
        <v>0</v>
      </c>
      <c r="F25" s="200">
        <v>2.7487788117379761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123.3903863489783</v>
      </c>
      <c r="R25" s="200">
        <v>1</v>
      </c>
      <c r="S25" s="200">
        <v>29.015926436639781</v>
      </c>
      <c r="T25" s="200">
        <v>152.4063127856181</v>
      </c>
    </row>
    <row r="26" spans="1:20" x14ac:dyDescent="0.35">
      <c r="A26" s="201" t="s">
        <v>949</v>
      </c>
      <c r="B26" s="200">
        <v>0</v>
      </c>
      <c r="C26" s="200">
        <v>0</v>
      </c>
      <c r="D26" s="200">
        <v>0</v>
      </c>
      <c r="E26" s="200">
        <v>0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0</v>
      </c>
      <c r="R26" s="200">
        <v>1</v>
      </c>
      <c r="S26" s="200">
        <v>0</v>
      </c>
      <c r="T26" s="200">
        <v>0</v>
      </c>
    </row>
    <row r="27" spans="1:20" x14ac:dyDescent="0.35">
      <c r="A27" s="201" t="s">
        <v>948</v>
      </c>
      <c r="B27" s="200">
        <v>28.328151621488772</v>
      </c>
      <c r="C27" s="200">
        <v>0</v>
      </c>
      <c r="D27" s="200">
        <v>14.27020858493473</v>
      </c>
      <c r="E27" s="200">
        <v>15.44549406696925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28.328151621488772</v>
      </c>
      <c r="Q27" s="200">
        <v>0</v>
      </c>
      <c r="R27" s="200">
        <v>1</v>
      </c>
      <c r="S27" s="200">
        <v>104.5193619528727</v>
      </c>
      <c r="T27" s="200">
        <v>76.191210331383886</v>
      </c>
    </row>
    <row r="28" spans="1:20" x14ac:dyDescent="0.35">
      <c r="A28" s="201" t="s">
        <v>947</v>
      </c>
      <c r="B28" s="200">
        <v>233.5708741062297</v>
      </c>
      <c r="C28" s="200">
        <v>0</v>
      </c>
      <c r="D28" s="200">
        <v>287.05219972426403</v>
      </c>
      <c r="E28" s="200">
        <v>16.382771836386329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233.5708741062297</v>
      </c>
      <c r="Q28" s="200">
        <v>0</v>
      </c>
      <c r="R28" s="200">
        <v>1</v>
      </c>
      <c r="S28" s="200">
        <v>365.54038563048061</v>
      </c>
      <c r="T28" s="200">
        <v>131.96951152425089</v>
      </c>
    </row>
    <row r="29" spans="1:20" x14ac:dyDescent="0.35">
      <c r="A29" s="201" t="s">
        <v>946</v>
      </c>
      <c r="B29" s="200">
        <v>0</v>
      </c>
      <c r="C29" s="200">
        <v>91.497188621869753</v>
      </c>
      <c r="D29" s="200">
        <v>111.8758593270461</v>
      </c>
      <c r="E29" s="200">
        <v>0</v>
      </c>
      <c r="F29" s="200">
        <v>5.1469546308690246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91.497188621869753</v>
      </c>
      <c r="R29" s="200">
        <v>1</v>
      </c>
      <c r="S29" s="200">
        <v>79.766174967622618</v>
      </c>
      <c r="T29" s="200">
        <v>171.2633635894924</v>
      </c>
    </row>
    <row r="30" spans="1:20" x14ac:dyDescent="0.35">
      <c r="A30" s="201" t="s">
        <v>945</v>
      </c>
      <c r="B30" s="200">
        <v>0</v>
      </c>
      <c r="C30" s="200">
        <v>0</v>
      </c>
      <c r="D30" s="200">
        <v>0</v>
      </c>
      <c r="E30" s="200">
        <v>0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0</v>
      </c>
      <c r="R30" s="200">
        <v>1</v>
      </c>
      <c r="S30" s="200">
        <v>0</v>
      </c>
      <c r="T30" s="200">
        <v>0</v>
      </c>
    </row>
    <row r="31" spans="1:20" x14ac:dyDescent="0.35">
      <c r="A31" s="201" t="s">
        <v>944</v>
      </c>
      <c r="B31" s="200">
        <v>0</v>
      </c>
      <c r="C31" s="200">
        <v>30811.785843518901</v>
      </c>
      <c r="D31" s="200">
        <v>116.8495292703446</v>
      </c>
      <c r="E31" s="200">
        <v>0</v>
      </c>
      <c r="F31" s="200">
        <v>4729.9818655532627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</v>
      </c>
      <c r="Q31" s="200">
        <v>30811.785843518901</v>
      </c>
      <c r="R31" s="200">
        <v>1</v>
      </c>
      <c r="S31" s="200">
        <v>31003.338332765241</v>
      </c>
      <c r="T31" s="200">
        <v>61815.124176284153</v>
      </c>
    </row>
    <row r="32" spans="1:20" x14ac:dyDescent="0.35">
      <c r="A32" s="201" t="s">
        <v>943</v>
      </c>
      <c r="B32" s="200">
        <v>0</v>
      </c>
      <c r="C32" s="200">
        <v>1509.181889052124</v>
      </c>
      <c r="D32" s="200">
        <v>96.015825094896755</v>
      </c>
      <c r="E32" s="200">
        <v>0</v>
      </c>
      <c r="F32" s="200">
        <v>56.570997129918453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0</v>
      </c>
      <c r="Q32" s="200">
        <v>1509.181889052124</v>
      </c>
      <c r="R32" s="200">
        <v>1</v>
      </c>
      <c r="S32" s="200">
        <v>33842.055191326712</v>
      </c>
      <c r="T32" s="200">
        <v>35351.237080378844</v>
      </c>
    </row>
    <row r="33" spans="1:20" x14ac:dyDescent="0.35">
      <c r="A33" s="201" t="s">
        <v>942</v>
      </c>
      <c r="B33" s="200">
        <v>0</v>
      </c>
      <c r="C33" s="200">
        <v>90.099321791812386</v>
      </c>
      <c r="D33" s="200">
        <v>90.975853086469698</v>
      </c>
      <c r="E33" s="200">
        <v>0</v>
      </c>
      <c r="F33" s="200">
        <v>9.1052112891704251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</v>
      </c>
      <c r="Q33" s="200">
        <v>90.099321791812386</v>
      </c>
      <c r="R33" s="200">
        <v>1</v>
      </c>
      <c r="S33" s="200">
        <v>0</v>
      </c>
      <c r="T33" s="200">
        <v>90.099321791812386</v>
      </c>
    </row>
    <row r="34" spans="1:20" x14ac:dyDescent="0.35">
      <c r="A34" s="201" t="s">
        <v>941</v>
      </c>
      <c r="B34" s="200">
        <v>0</v>
      </c>
      <c r="C34" s="200">
        <v>637.03656047980917</v>
      </c>
      <c r="D34" s="200">
        <v>46.933453552395413</v>
      </c>
      <c r="E34" s="200">
        <v>0</v>
      </c>
      <c r="F34" s="200">
        <v>10.171081527766081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637.03656047980917</v>
      </c>
      <c r="R34" s="200">
        <v>1</v>
      </c>
      <c r="S34" s="200">
        <v>586.86677850273509</v>
      </c>
      <c r="T34" s="200">
        <v>1223.903338982544</v>
      </c>
    </row>
    <row r="35" spans="1:20" x14ac:dyDescent="0.35">
      <c r="A35" s="201" t="s">
        <v>940</v>
      </c>
      <c r="B35" s="200">
        <v>0</v>
      </c>
      <c r="C35" s="200">
        <v>3632.439326604047</v>
      </c>
      <c r="D35" s="200">
        <v>39.287355822686742</v>
      </c>
      <c r="E35" s="200">
        <v>0</v>
      </c>
      <c r="F35" s="200">
        <v>125.32888569156761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0</v>
      </c>
      <c r="Q35" s="200">
        <v>3632.439326604047</v>
      </c>
      <c r="R35" s="200">
        <v>1</v>
      </c>
      <c r="S35" s="200">
        <v>714.10285772968416</v>
      </c>
      <c r="T35" s="200">
        <v>4346.5421843337308</v>
      </c>
    </row>
    <row r="36" spans="1:20" x14ac:dyDescent="0.35">
      <c r="A36" s="201" t="s">
        <v>939</v>
      </c>
      <c r="B36" s="200">
        <v>410.03584807622161</v>
      </c>
      <c r="C36" s="200">
        <v>0</v>
      </c>
      <c r="D36" s="200">
        <v>60.730629664088823</v>
      </c>
      <c r="E36" s="200">
        <v>41.677109399964273</v>
      </c>
      <c r="F36" s="200">
        <v>0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410.03584807622161</v>
      </c>
      <c r="Q36" s="200">
        <v>0</v>
      </c>
      <c r="R36" s="200">
        <v>1</v>
      </c>
      <c r="S36" s="200">
        <v>2386.1874055277099</v>
      </c>
      <c r="T36" s="200">
        <v>1976.151557451489</v>
      </c>
    </row>
    <row r="37" spans="1:20" x14ac:dyDescent="0.35">
      <c r="A37" s="201" t="s">
        <v>938</v>
      </c>
      <c r="B37" s="200">
        <v>282.9643479726858</v>
      </c>
      <c r="C37" s="200">
        <v>0</v>
      </c>
      <c r="D37" s="200">
        <v>32.571191287394278</v>
      </c>
      <c r="E37" s="200">
        <v>22.199081616087941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282.9643479726858</v>
      </c>
      <c r="Q37" s="200">
        <v>0</v>
      </c>
      <c r="R37" s="200">
        <v>1</v>
      </c>
      <c r="S37" s="200">
        <v>1391.7615656866169</v>
      </c>
      <c r="T37" s="200">
        <v>1108.7972177139311</v>
      </c>
    </row>
    <row r="38" spans="1:20" x14ac:dyDescent="0.35">
      <c r="A38" s="201" t="s">
        <v>937</v>
      </c>
      <c r="B38" s="200">
        <v>0</v>
      </c>
      <c r="C38" s="200">
        <v>4779.7232640012408</v>
      </c>
      <c r="D38" s="200">
        <v>83.107753275056936</v>
      </c>
      <c r="E38" s="200">
        <v>0</v>
      </c>
      <c r="F38" s="200">
        <v>673.47618722257516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4779.7232640012408</v>
      </c>
      <c r="R38" s="200">
        <v>1</v>
      </c>
      <c r="S38" s="200">
        <v>4956.8592177659157</v>
      </c>
      <c r="T38" s="200">
        <v>9736.5824817671564</v>
      </c>
    </row>
    <row r="39" spans="1:20" x14ac:dyDescent="0.35">
      <c r="A39" s="201" t="s">
        <v>936</v>
      </c>
      <c r="B39" s="200">
        <v>0</v>
      </c>
      <c r="C39" s="200">
        <v>3908.829901147566</v>
      </c>
      <c r="D39" s="200">
        <v>154.0933024601963</v>
      </c>
      <c r="E39" s="200">
        <v>0</v>
      </c>
      <c r="F39" s="200">
        <v>387.82182336969078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</v>
      </c>
      <c r="Q39" s="200">
        <v>3908.829901147566</v>
      </c>
      <c r="R39" s="200">
        <v>1</v>
      </c>
      <c r="S39" s="200">
        <v>2666.0991600715902</v>
      </c>
      <c r="T39" s="200">
        <v>6574.9290612191553</v>
      </c>
    </row>
    <row r="40" spans="1:20" x14ac:dyDescent="0.35">
      <c r="A40" s="201" t="s">
        <v>935</v>
      </c>
      <c r="B40" s="200">
        <v>0</v>
      </c>
      <c r="C40" s="200">
        <v>3307.7912477189452</v>
      </c>
      <c r="D40" s="200">
        <v>75.134918142143533</v>
      </c>
      <c r="E40" s="200">
        <v>0</v>
      </c>
      <c r="F40" s="200">
        <v>1021.774675900069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3307.7912477189452</v>
      </c>
      <c r="R40" s="200">
        <v>1</v>
      </c>
      <c r="S40" s="200">
        <v>2482.141104357891</v>
      </c>
      <c r="T40" s="200">
        <v>5789.9323520768357</v>
      </c>
    </row>
    <row r="41" spans="1:20" x14ac:dyDescent="0.35">
      <c r="A41" s="201" t="s">
        <v>934</v>
      </c>
      <c r="B41" s="200">
        <v>770.16078933482038</v>
      </c>
      <c r="C41" s="200">
        <v>0</v>
      </c>
      <c r="D41" s="200">
        <v>205.70008527330731</v>
      </c>
      <c r="E41" s="200">
        <v>154.50255805875699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770.16078933482038</v>
      </c>
      <c r="Q41" s="200">
        <v>0</v>
      </c>
      <c r="R41" s="200">
        <v>1</v>
      </c>
      <c r="S41" s="200">
        <v>1477.9385235865459</v>
      </c>
      <c r="T41" s="200">
        <v>707.77773425172597</v>
      </c>
    </row>
    <row r="42" spans="1:20" x14ac:dyDescent="0.35">
      <c r="A42" s="201" t="s">
        <v>933</v>
      </c>
      <c r="B42" s="200">
        <v>1056.5070826672879</v>
      </c>
      <c r="C42" s="200">
        <v>0</v>
      </c>
      <c r="D42" s="200">
        <v>119.1277013664498</v>
      </c>
      <c r="E42" s="200">
        <v>224.29269614075099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1056.5070826672879</v>
      </c>
      <c r="Q42" s="200">
        <v>0</v>
      </c>
      <c r="R42" s="200">
        <v>1</v>
      </c>
      <c r="S42" s="200">
        <v>7697.2931073317968</v>
      </c>
      <c r="T42" s="200">
        <v>6640.7860246645087</v>
      </c>
    </row>
    <row r="43" spans="1:20" x14ac:dyDescent="0.35">
      <c r="A43" s="201" t="s">
        <v>932</v>
      </c>
      <c r="B43" s="200">
        <v>2566.414221281932</v>
      </c>
      <c r="C43" s="200">
        <v>0</v>
      </c>
      <c r="D43" s="200">
        <v>256.54147111813808</v>
      </c>
      <c r="E43" s="200">
        <v>526.79555814723619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2566.414221281932</v>
      </c>
      <c r="Q43" s="200">
        <v>0</v>
      </c>
      <c r="R43" s="200">
        <v>1</v>
      </c>
      <c r="S43" s="200">
        <v>10623.93658554283</v>
      </c>
      <c r="T43" s="200">
        <v>8057.5223642608926</v>
      </c>
    </row>
    <row r="44" spans="1:20" x14ac:dyDescent="0.35">
      <c r="A44" s="201" t="s">
        <v>931</v>
      </c>
      <c r="B44" s="200">
        <v>0</v>
      </c>
      <c r="C44" s="200">
        <v>545.96411788308762</v>
      </c>
      <c r="D44" s="200">
        <v>93.923019245516983</v>
      </c>
      <c r="E44" s="200">
        <v>0</v>
      </c>
      <c r="F44" s="200">
        <v>89.754605569510218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545.96411788308762</v>
      </c>
      <c r="R44" s="200">
        <v>1</v>
      </c>
      <c r="S44" s="200">
        <v>379.11393433605241</v>
      </c>
      <c r="T44" s="200">
        <v>925.07805221913998</v>
      </c>
    </row>
    <row r="45" spans="1:20" x14ac:dyDescent="0.35">
      <c r="A45" s="201" t="s">
        <v>930</v>
      </c>
      <c r="B45" s="200">
        <v>39.907755301465727</v>
      </c>
      <c r="C45" s="200">
        <v>0</v>
      </c>
      <c r="D45" s="200">
        <v>11.07050302102108</v>
      </c>
      <c r="E45" s="200">
        <v>3.7719238506788062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39.907755301465727</v>
      </c>
      <c r="Q45" s="200">
        <v>0</v>
      </c>
      <c r="R45" s="200">
        <v>1</v>
      </c>
      <c r="S45" s="200">
        <v>39.907755301465727</v>
      </c>
      <c r="T45" s="200">
        <v>0</v>
      </c>
    </row>
    <row r="46" spans="1:20" x14ac:dyDescent="0.35">
      <c r="A46" s="201" t="s">
        <v>929</v>
      </c>
      <c r="B46" s="200">
        <v>290.43791323981941</v>
      </c>
      <c r="C46" s="200">
        <v>0</v>
      </c>
      <c r="D46" s="200">
        <v>43.844161023378497</v>
      </c>
      <c r="E46" s="200">
        <v>37.816863742960258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290.43791323981941</v>
      </c>
      <c r="Q46" s="200">
        <v>0</v>
      </c>
      <c r="R46" s="200">
        <v>1</v>
      </c>
      <c r="S46" s="200">
        <v>574.58016296436267</v>
      </c>
      <c r="T46" s="200">
        <v>284.14224972454332</v>
      </c>
    </row>
    <row r="47" spans="1:20" x14ac:dyDescent="0.35">
      <c r="A47" s="201" t="s">
        <v>928</v>
      </c>
      <c r="B47" s="200">
        <v>215.5637282004424</v>
      </c>
      <c r="C47" s="200">
        <v>0</v>
      </c>
      <c r="D47" s="200">
        <v>30.28215909065322</v>
      </c>
      <c r="E47" s="200">
        <v>61.170559227116648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215.5637282004424</v>
      </c>
      <c r="Q47" s="200">
        <v>0</v>
      </c>
      <c r="R47" s="200">
        <v>1</v>
      </c>
      <c r="S47" s="200">
        <v>349.43313160436003</v>
      </c>
      <c r="T47" s="200">
        <v>133.8694034039176</v>
      </c>
    </row>
    <row r="48" spans="1:20" x14ac:dyDescent="0.35">
      <c r="A48" s="201" t="s">
        <v>927</v>
      </c>
      <c r="B48" s="200">
        <v>0</v>
      </c>
      <c r="C48" s="200">
        <v>257.15346170686388</v>
      </c>
      <c r="D48" s="200">
        <v>64.714024993896601</v>
      </c>
      <c r="E48" s="200">
        <v>0</v>
      </c>
      <c r="F48" s="200">
        <v>52.529772936623303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257.15346170686388</v>
      </c>
      <c r="R48" s="200">
        <v>1</v>
      </c>
      <c r="S48" s="200">
        <v>1433.2412042823571</v>
      </c>
      <c r="T48" s="200">
        <v>1690.394665989221</v>
      </c>
    </row>
    <row r="49" spans="1:20" x14ac:dyDescent="0.35">
      <c r="A49" s="201" t="s">
        <v>926</v>
      </c>
      <c r="B49" s="200">
        <v>0</v>
      </c>
      <c r="C49" s="200">
        <v>510.72522287844993</v>
      </c>
      <c r="D49" s="200">
        <v>16.776834726207461</v>
      </c>
      <c r="E49" s="200">
        <v>0</v>
      </c>
      <c r="F49" s="200">
        <v>171.51518686875639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510.72522287844993</v>
      </c>
      <c r="R49" s="200">
        <v>1</v>
      </c>
      <c r="S49" s="200">
        <v>93.794053046851616</v>
      </c>
      <c r="T49" s="200">
        <v>604.51927592530149</v>
      </c>
    </row>
    <row r="50" spans="1:20" x14ac:dyDescent="0.35">
      <c r="A50" s="201" t="s">
        <v>925</v>
      </c>
      <c r="B50" s="200">
        <v>0</v>
      </c>
      <c r="C50" s="200">
        <v>0</v>
      </c>
      <c r="D50" s="200">
        <v>0</v>
      </c>
      <c r="E50" s="200">
        <v>0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0</v>
      </c>
      <c r="R50" s="200">
        <v>1</v>
      </c>
      <c r="S50" s="200">
        <v>0</v>
      </c>
      <c r="T50" s="200">
        <v>0</v>
      </c>
    </row>
    <row r="51" spans="1:20" x14ac:dyDescent="0.35">
      <c r="A51" s="201" t="s">
        <v>924</v>
      </c>
      <c r="B51" s="200">
        <v>2698.4602913049098</v>
      </c>
      <c r="C51" s="200">
        <v>0</v>
      </c>
      <c r="D51" s="200">
        <v>363.02986852765861</v>
      </c>
      <c r="E51" s="200">
        <v>560.46907295229403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2698.4602913049098</v>
      </c>
      <c r="Q51" s="200">
        <v>0</v>
      </c>
      <c r="R51" s="200">
        <v>1</v>
      </c>
      <c r="S51" s="200">
        <v>4963.7563272639518</v>
      </c>
      <c r="T51" s="200">
        <v>2265.296035959042</v>
      </c>
    </row>
    <row r="52" spans="1:20" x14ac:dyDescent="0.35">
      <c r="A52" s="201" t="s">
        <v>923</v>
      </c>
      <c r="B52" s="200">
        <v>0</v>
      </c>
      <c r="C52" s="200">
        <v>4762.1723238388286</v>
      </c>
      <c r="D52" s="200">
        <v>135.04254042099149</v>
      </c>
      <c r="E52" s="200">
        <v>0</v>
      </c>
      <c r="F52" s="200">
        <v>611.34659214924409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4762.1723238388286</v>
      </c>
      <c r="R52" s="200">
        <v>1</v>
      </c>
      <c r="S52" s="200">
        <v>1090.0625567008719</v>
      </c>
      <c r="T52" s="200">
        <v>5852.2348805397014</v>
      </c>
    </row>
    <row r="53" spans="1:20" x14ac:dyDescent="0.35">
      <c r="A53" s="201" t="s">
        <v>922</v>
      </c>
      <c r="B53" s="200">
        <v>0</v>
      </c>
      <c r="C53" s="200">
        <v>1454.6691994723151</v>
      </c>
      <c r="D53" s="200">
        <v>121.00936843086011</v>
      </c>
      <c r="E53" s="200">
        <v>0</v>
      </c>
      <c r="F53" s="200">
        <v>450.06763240657199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1454.6691994723151</v>
      </c>
      <c r="R53" s="200">
        <v>1</v>
      </c>
      <c r="S53" s="200">
        <v>417.72485736078181</v>
      </c>
      <c r="T53" s="200">
        <v>1872.394056833097</v>
      </c>
    </row>
    <row r="54" spans="1:20" x14ac:dyDescent="0.35">
      <c r="A54" s="201" t="s">
        <v>921</v>
      </c>
      <c r="B54" s="200">
        <v>0</v>
      </c>
      <c r="C54" s="200">
        <v>2915.824579588455</v>
      </c>
      <c r="D54" s="200">
        <v>253.8445053410351</v>
      </c>
      <c r="E54" s="200">
        <v>0</v>
      </c>
      <c r="F54" s="200">
        <v>624.21534668158461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2915.824579588455</v>
      </c>
      <c r="R54" s="200">
        <v>1</v>
      </c>
      <c r="S54" s="200">
        <v>377.52776437275122</v>
      </c>
      <c r="T54" s="200">
        <v>3293.3523439612059</v>
      </c>
    </row>
    <row r="55" spans="1:20" x14ac:dyDescent="0.35">
      <c r="A55" s="201" t="s">
        <v>920</v>
      </c>
      <c r="B55" s="200">
        <v>0</v>
      </c>
      <c r="C55" s="200">
        <v>375.50286900822812</v>
      </c>
      <c r="D55" s="200">
        <v>20.409899803486219</v>
      </c>
      <c r="E55" s="200">
        <v>0</v>
      </c>
      <c r="F55" s="200">
        <v>35.855446356599188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375.50286900822812</v>
      </c>
      <c r="R55" s="200">
        <v>1</v>
      </c>
      <c r="S55" s="200">
        <v>62.26213243980434</v>
      </c>
      <c r="T55" s="200">
        <v>437.76500144803248</v>
      </c>
    </row>
    <row r="56" spans="1:20" x14ac:dyDescent="0.35">
      <c r="A56" s="201" t="s">
        <v>919</v>
      </c>
      <c r="B56" s="200">
        <v>0</v>
      </c>
      <c r="C56" s="200">
        <v>2169.351886212622</v>
      </c>
      <c r="D56" s="200">
        <v>69.89288904781354</v>
      </c>
      <c r="E56" s="200">
        <v>0</v>
      </c>
      <c r="F56" s="200">
        <v>209.84246649942571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2169.351886212622</v>
      </c>
      <c r="R56" s="200">
        <v>1</v>
      </c>
      <c r="S56" s="200">
        <v>170.60844099941809</v>
      </c>
      <c r="T56" s="200">
        <v>2339.9603272120398</v>
      </c>
    </row>
    <row r="57" spans="1:20" x14ac:dyDescent="0.35">
      <c r="A57" s="201" t="s">
        <v>918</v>
      </c>
      <c r="B57" s="200">
        <v>0</v>
      </c>
      <c r="C57" s="200">
        <v>84.521086895651706</v>
      </c>
      <c r="D57" s="200">
        <v>16.1945585544042</v>
      </c>
      <c r="E57" s="200">
        <v>0</v>
      </c>
      <c r="F57" s="200">
        <v>14.01115900104012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84.521086895651706</v>
      </c>
      <c r="R57" s="200">
        <v>1</v>
      </c>
      <c r="S57" s="200">
        <v>87.503210360867939</v>
      </c>
      <c r="T57" s="200">
        <v>172.02429725651959</v>
      </c>
    </row>
    <row r="58" spans="1:20" x14ac:dyDescent="0.35">
      <c r="A58" s="201" t="s">
        <v>917</v>
      </c>
      <c r="B58" s="200">
        <v>0</v>
      </c>
      <c r="C58" s="200">
        <v>333.19217670185049</v>
      </c>
      <c r="D58" s="200">
        <v>88.019701294583584</v>
      </c>
      <c r="E58" s="200">
        <v>0</v>
      </c>
      <c r="F58" s="200">
        <v>207.91029069514411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333.19217670185049</v>
      </c>
      <c r="R58" s="200">
        <v>1</v>
      </c>
      <c r="S58" s="200">
        <v>891.46090005101587</v>
      </c>
      <c r="T58" s="200">
        <v>1224.6530767528659</v>
      </c>
    </row>
    <row r="59" spans="1:20" x14ac:dyDescent="0.35">
      <c r="A59" s="201" t="s">
        <v>916</v>
      </c>
      <c r="B59" s="200">
        <v>0</v>
      </c>
      <c r="C59" s="200">
        <v>0</v>
      </c>
      <c r="D59" s="200">
        <v>0</v>
      </c>
      <c r="E59" s="200">
        <v>0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0</v>
      </c>
      <c r="R59" s="200">
        <v>1</v>
      </c>
      <c r="S59" s="200">
        <v>0</v>
      </c>
      <c r="T59" s="200">
        <v>0</v>
      </c>
    </row>
    <row r="60" spans="1:20" x14ac:dyDescent="0.35">
      <c r="A60" s="201" t="s">
        <v>915</v>
      </c>
      <c r="B60" s="200">
        <v>0</v>
      </c>
      <c r="C60" s="200">
        <v>2577.6384978775968</v>
      </c>
      <c r="D60" s="200">
        <v>282.3536253477435</v>
      </c>
      <c r="E60" s="200">
        <v>0</v>
      </c>
      <c r="F60" s="200">
        <v>2013.8779822415561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2577.6384978775968</v>
      </c>
      <c r="R60" s="200">
        <v>1</v>
      </c>
      <c r="S60" s="200">
        <v>1095.3098255748141</v>
      </c>
      <c r="T60" s="200">
        <v>3672.9483234524109</v>
      </c>
    </row>
    <row r="61" spans="1:20" x14ac:dyDescent="0.35">
      <c r="A61" s="201" t="s">
        <v>914</v>
      </c>
      <c r="B61" s="200">
        <v>0</v>
      </c>
      <c r="C61" s="200">
        <v>2996.5226678576082</v>
      </c>
      <c r="D61" s="200">
        <v>409.5207637837982</v>
      </c>
      <c r="E61" s="200">
        <v>0</v>
      </c>
      <c r="F61" s="200">
        <v>519.37585711618601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2996.5226678576082</v>
      </c>
      <c r="R61" s="200">
        <v>1</v>
      </c>
      <c r="S61" s="200">
        <v>1403.4154295711151</v>
      </c>
      <c r="T61" s="200">
        <v>4399.9380974287224</v>
      </c>
    </row>
    <row r="62" spans="1:20" x14ac:dyDescent="0.35">
      <c r="A62" s="201" t="s">
        <v>913</v>
      </c>
      <c r="B62" s="200">
        <v>0</v>
      </c>
      <c r="C62" s="200">
        <v>365.25367488980481</v>
      </c>
      <c r="D62" s="200">
        <v>34.94659679136268</v>
      </c>
      <c r="E62" s="200">
        <v>0</v>
      </c>
      <c r="F62" s="200">
        <v>42.368711941381683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365.25367488980481</v>
      </c>
      <c r="R62" s="200">
        <v>1</v>
      </c>
      <c r="S62" s="200">
        <v>173.39577627693151</v>
      </c>
      <c r="T62" s="200">
        <v>538.6494511667363</v>
      </c>
    </row>
    <row r="63" spans="1:20" x14ac:dyDescent="0.35">
      <c r="A63" s="201" t="s">
        <v>912</v>
      </c>
      <c r="B63" s="200">
        <v>0</v>
      </c>
      <c r="C63" s="200">
        <v>149.89855053616529</v>
      </c>
      <c r="D63" s="200">
        <v>16.330614083803091</v>
      </c>
      <c r="E63" s="200">
        <v>0</v>
      </c>
      <c r="F63" s="200">
        <v>7.5806035396635929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149.89855053616529</v>
      </c>
      <c r="R63" s="200">
        <v>1</v>
      </c>
      <c r="S63" s="200">
        <v>0</v>
      </c>
      <c r="T63" s="200">
        <v>149.89855053616529</v>
      </c>
    </row>
    <row r="64" spans="1:20" x14ac:dyDescent="0.35">
      <c r="A64" s="201" t="s">
        <v>911</v>
      </c>
      <c r="B64" s="200">
        <v>0</v>
      </c>
      <c r="C64" s="200">
        <v>6.0625105503695842</v>
      </c>
      <c r="D64" s="200">
        <v>7.1608464625060266</v>
      </c>
      <c r="E64" s="200">
        <v>0</v>
      </c>
      <c r="F64" s="200">
        <v>5.0008180936441322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6.0625105503695842</v>
      </c>
      <c r="R64" s="200">
        <v>1</v>
      </c>
      <c r="S64" s="200">
        <v>0</v>
      </c>
      <c r="T64" s="200">
        <v>6.0625105503695842</v>
      </c>
    </row>
    <row r="65" spans="1:20" x14ac:dyDescent="0.35">
      <c r="A65" s="201" t="s">
        <v>910</v>
      </c>
      <c r="B65" s="200">
        <v>0</v>
      </c>
      <c r="C65" s="200">
        <v>2931.424067402495</v>
      </c>
      <c r="D65" s="200">
        <v>622.6374784933206</v>
      </c>
      <c r="E65" s="200">
        <v>0</v>
      </c>
      <c r="F65" s="200">
        <v>4969.1588135218663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2931.424067402495</v>
      </c>
      <c r="R65" s="200">
        <v>1</v>
      </c>
      <c r="S65" s="200">
        <v>3641.1683615860352</v>
      </c>
      <c r="T65" s="200">
        <v>6572.5924289885297</v>
      </c>
    </row>
    <row r="66" spans="1:20" x14ac:dyDescent="0.35">
      <c r="A66" s="201" t="s">
        <v>909</v>
      </c>
      <c r="B66" s="200">
        <v>0</v>
      </c>
      <c r="C66" s="200">
        <v>28.571431005088129</v>
      </c>
      <c r="D66" s="200">
        <v>13.8330664665189</v>
      </c>
      <c r="E66" s="200">
        <v>0</v>
      </c>
      <c r="F66" s="200">
        <v>32.995987854972299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28.571431005088129</v>
      </c>
      <c r="R66" s="200">
        <v>1</v>
      </c>
      <c r="S66" s="200">
        <v>10.86073095579075</v>
      </c>
      <c r="T66" s="200">
        <v>39.432161960878886</v>
      </c>
    </row>
    <row r="67" spans="1:20" x14ac:dyDescent="0.35">
      <c r="A67" s="201" t="s">
        <v>908</v>
      </c>
      <c r="B67" s="200">
        <v>0</v>
      </c>
      <c r="C67" s="200">
        <v>2285.0462046060738</v>
      </c>
      <c r="D67" s="200">
        <v>331.07309049431211</v>
      </c>
      <c r="E67" s="200">
        <v>0</v>
      </c>
      <c r="F67" s="200">
        <v>1914.015432474278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2285.0462046060738</v>
      </c>
      <c r="R67" s="200">
        <v>1</v>
      </c>
      <c r="S67" s="200">
        <v>14.350422137241701</v>
      </c>
      <c r="T67" s="200">
        <v>2299.3966267433161</v>
      </c>
    </row>
    <row r="68" spans="1:20" x14ac:dyDescent="0.35">
      <c r="A68" s="201" t="s">
        <v>907</v>
      </c>
      <c r="B68" s="200">
        <v>11.786786892462439</v>
      </c>
      <c r="C68" s="200">
        <v>0</v>
      </c>
      <c r="D68" s="200">
        <v>1.4151621221471431</v>
      </c>
      <c r="E68" s="200">
        <v>18.665400785617301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11.786786892462439</v>
      </c>
      <c r="Q68" s="200">
        <v>0</v>
      </c>
      <c r="R68" s="200">
        <v>1</v>
      </c>
      <c r="S68" s="200">
        <v>11.786786892462439</v>
      </c>
      <c r="T68" s="200">
        <v>0</v>
      </c>
    </row>
    <row r="69" spans="1:20" x14ac:dyDescent="0.35">
      <c r="A69" s="201" t="s">
        <v>906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905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904</v>
      </c>
      <c r="B71" s="200">
        <v>0</v>
      </c>
      <c r="C71" s="200">
        <v>0</v>
      </c>
      <c r="D71" s="200">
        <v>0</v>
      </c>
      <c r="E71" s="200">
        <v>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0</v>
      </c>
      <c r="R71" s="200">
        <v>1</v>
      </c>
      <c r="S71" s="200">
        <v>0</v>
      </c>
      <c r="T71" s="200">
        <v>0</v>
      </c>
    </row>
    <row r="72" spans="1:20" x14ac:dyDescent="0.35">
      <c r="A72" s="201" t="s">
        <v>903</v>
      </c>
      <c r="B72" s="200">
        <v>0</v>
      </c>
      <c r="C72" s="200">
        <v>0</v>
      </c>
      <c r="D72" s="200">
        <v>0</v>
      </c>
      <c r="E72" s="200">
        <v>0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0</v>
      </c>
      <c r="R72" s="200">
        <v>1</v>
      </c>
      <c r="S72" s="200">
        <v>0</v>
      </c>
      <c r="T72" s="200">
        <v>0</v>
      </c>
    </row>
    <row r="73" spans="1:20" x14ac:dyDescent="0.35">
      <c r="A73" s="201" t="s">
        <v>902</v>
      </c>
      <c r="B73" s="200">
        <v>0</v>
      </c>
      <c r="C73" s="200">
        <v>0</v>
      </c>
      <c r="D73" s="200">
        <v>0</v>
      </c>
      <c r="E73" s="200">
        <v>0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0</v>
      </c>
      <c r="R73" s="200">
        <v>1</v>
      </c>
      <c r="S73" s="200">
        <v>0</v>
      </c>
      <c r="T73" s="200">
        <v>0</v>
      </c>
    </row>
    <row r="74" spans="1:20" x14ac:dyDescent="0.35">
      <c r="A74" s="201" t="s">
        <v>901</v>
      </c>
      <c r="B74" s="200">
        <v>0</v>
      </c>
      <c r="C74" s="200">
        <v>0</v>
      </c>
      <c r="D74" s="200">
        <v>0</v>
      </c>
      <c r="E74" s="200">
        <v>0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0</v>
      </c>
      <c r="R74" s="200">
        <v>1</v>
      </c>
      <c r="S74" s="200">
        <v>0</v>
      </c>
      <c r="T74" s="200">
        <v>0</v>
      </c>
    </row>
    <row r="75" spans="1:20" x14ac:dyDescent="0.35">
      <c r="A75" s="201" t="s">
        <v>900</v>
      </c>
      <c r="B75" s="200">
        <v>0</v>
      </c>
      <c r="C75" s="200">
        <v>0</v>
      </c>
      <c r="D75" s="200">
        <v>0</v>
      </c>
      <c r="E75" s="200">
        <v>0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0</v>
      </c>
      <c r="R75" s="200">
        <v>1</v>
      </c>
      <c r="S75" s="200">
        <v>0</v>
      </c>
      <c r="T75" s="200">
        <v>0</v>
      </c>
    </row>
    <row r="76" spans="1:20" x14ac:dyDescent="0.35">
      <c r="A76" s="201" t="s">
        <v>899</v>
      </c>
      <c r="B76" s="200">
        <v>0</v>
      </c>
      <c r="C76" s="200">
        <v>82.030214945039759</v>
      </c>
      <c r="D76" s="200">
        <v>9.8646841641087537</v>
      </c>
      <c r="E76" s="200">
        <v>0</v>
      </c>
      <c r="F76" s="200">
        <v>185.58112943050409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82.030214945039759</v>
      </c>
      <c r="R76" s="200">
        <v>1</v>
      </c>
      <c r="S76" s="200">
        <v>1.001922418232418</v>
      </c>
      <c r="T76" s="200">
        <v>83.03213736327217</v>
      </c>
    </row>
    <row r="77" spans="1:20" x14ac:dyDescent="0.35">
      <c r="A77" s="201" t="s">
        <v>898</v>
      </c>
      <c r="B77" s="200">
        <v>416.72928880825259</v>
      </c>
      <c r="C77" s="200">
        <v>0</v>
      </c>
      <c r="D77" s="200">
        <v>149.95510443230151</v>
      </c>
      <c r="E77" s="200" t="s">
        <v>990</v>
      </c>
      <c r="F77" s="200">
        <v>0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416.72928880825259</v>
      </c>
      <c r="Q77" s="200">
        <v>0</v>
      </c>
      <c r="R77" s="200">
        <v>1</v>
      </c>
      <c r="S77" s="200">
        <v>519.22500571719058</v>
      </c>
      <c r="T77" s="200">
        <v>102.49571690893799</v>
      </c>
    </row>
    <row r="78" spans="1:20" x14ac:dyDescent="0.35">
      <c r="A78" s="201" t="s">
        <v>897</v>
      </c>
      <c r="B78" s="200">
        <v>1674.9702443516151</v>
      </c>
      <c r="C78" s="200">
        <v>0</v>
      </c>
      <c r="D78" s="200">
        <v>53.741271459667807</v>
      </c>
      <c r="E78" s="200">
        <v>481542.9508239936</v>
      </c>
      <c r="F78" s="200">
        <v>0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1674.9702443516151</v>
      </c>
      <c r="Q78" s="200">
        <v>0</v>
      </c>
      <c r="R78" s="200">
        <v>1</v>
      </c>
      <c r="S78" s="200">
        <v>2628.968234544192</v>
      </c>
      <c r="T78" s="200">
        <v>953.9979901925775</v>
      </c>
    </row>
    <row r="79" spans="1:20" x14ac:dyDescent="0.35">
      <c r="A79" s="201" t="s">
        <v>896</v>
      </c>
      <c r="B79" s="200">
        <v>0</v>
      </c>
      <c r="C79" s="200">
        <v>151.03195240443571</v>
      </c>
      <c r="D79" s="200">
        <v>17.52236318972464</v>
      </c>
      <c r="E79" s="200">
        <v>0</v>
      </c>
      <c r="F79" s="200">
        <v>614.79603327073744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0</v>
      </c>
      <c r="Q79" s="200">
        <v>151.03195240443571</v>
      </c>
      <c r="R79" s="200">
        <v>1</v>
      </c>
      <c r="S79" s="200">
        <v>130.86469432704979</v>
      </c>
      <c r="T79" s="200">
        <v>281.89664673148548</v>
      </c>
    </row>
    <row r="80" spans="1:20" x14ac:dyDescent="0.35">
      <c r="A80" s="201" t="s">
        <v>895</v>
      </c>
      <c r="B80" s="200">
        <v>0</v>
      </c>
      <c r="C80" s="200">
        <v>400.63471362791631</v>
      </c>
      <c r="D80" s="200">
        <v>70.369312383464575</v>
      </c>
      <c r="E80" s="200">
        <v>0</v>
      </c>
      <c r="F80" s="200">
        <v>2664.4823918709349</v>
      </c>
      <c r="G80" s="200">
        <v>0</v>
      </c>
      <c r="H80" s="200">
        <v>1</v>
      </c>
      <c r="I80" s="200">
        <v>1</v>
      </c>
      <c r="J80" s="200">
        <v>1</v>
      </c>
      <c r="K80" s="200">
        <v>1</v>
      </c>
      <c r="L80" s="200">
        <v>0</v>
      </c>
      <c r="M80" s="200">
        <v>0</v>
      </c>
      <c r="N80" s="200">
        <v>0</v>
      </c>
      <c r="O80" s="200">
        <v>0</v>
      </c>
      <c r="P80" s="200">
        <v>0</v>
      </c>
      <c r="Q80" s="200">
        <v>400.63471362791631</v>
      </c>
      <c r="R80" s="200">
        <v>1</v>
      </c>
      <c r="S80" s="200">
        <v>697.41136125342325</v>
      </c>
      <c r="T80" s="200">
        <v>1098.04607488134</v>
      </c>
    </row>
    <row r="81" spans="1:20" x14ac:dyDescent="0.35">
      <c r="A81" s="201" t="s">
        <v>894</v>
      </c>
      <c r="B81" s="200">
        <v>0</v>
      </c>
      <c r="C81" s="200">
        <v>34598.850420743169</v>
      </c>
      <c r="D81" s="200">
        <v>87.552040289499601</v>
      </c>
      <c r="E81" s="200">
        <v>0</v>
      </c>
      <c r="F81" s="200" t="s">
        <v>990</v>
      </c>
      <c r="G81" s="200">
        <v>0</v>
      </c>
      <c r="H81" s="200">
        <v>1</v>
      </c>
      <c r="I81" s="200">
        <v>1</v>
      </c>
      <c r="J81" s="200">
        <v>1</v>
      </c>
      <c r="K81" s="200">
        <v>1</v>
      </c>
      <c r="L81" s="200">
        <v>0</v>
      </c>
      <c r="M81" s="200">
        <v>0</v>
      </c>
      <c r="N81" s="200">
        <v>0</v>
      </c>
      <c r="O81" s="200">
        <v>0</v>
      </c>
      <c r="P81" s="200">
        <v>0</v>
      </c>
      <c r="Q81" s="200">
        <v>34598.850420743169</v>
      </c>
      <c r="R81" s="200">
        <v>1</v>
      </c>
      <c r="S81" s="200">
        <v>12621.320247956681</v>
      </c>
      <c r="T81" s="200">
        <v>47220.170668699837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5739F2-F734-4EFB-A3B7-A58AE339E812}">
  <dimension ref="A1:Y81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965</v>
      </c>
    </row>
    <row r="6" spans="1:25" x14ac:dyDescent="0.35">
      <c r="A6" s="201" t="s">
        <v>873</v>
      </c>
      <c r="B6" s="200" t="s">
        <v>964</v>
      </c>
    </row>
    <row r="7" spans="1:25" x14ac:dyDescent="0.35">
      <c r="A7" s="201" t="s">
        <v>872</v>
      </c>
      <c r="B7" s="200">
        <v>16602</v>
      </c>
    </row>
    <row r="8" spans="1:25" x14ac:dyDescent="0.35">
      <c r="A8" s="201" t="s">
        <v>871</v>
      </c>
      <c r="B8" s="200">
        <v>8577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963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924</v>
      </c>
    </row>
    <row r="15" spans="1:25" s="202" customFormat="1" ht="50" customHeight="1" x14ac:dyDescent="0.35">
      <c r="A15" s="202" t="s">
        <v>4</v>
      </c>
      <c r="B15" s="202" t="s">
        <v>961</v>
      </c>
      <c r="C15" s="202" t="s">
        <v>960</v>
      </c>
      <c r="D15" s="202" t="s">
        <v>164</v>
      </c>
      <c r="E15" s="202" t="s">
        <v>287</v>
      </c>
      <c r="F15" s="202" t="s">
        <v>289</v>
      </c>
      <c r="G15" s="202" t="s">
        <v>977</v>
      </c>
      <c r="H15" s="202" t="s">
        <v>976</v>
      </c>
      <c r="I15" s="202" t="s">
        <v>975</v>
      </c>
      <c r="J15" s="202" t="s">
        <v>974</v>
      </c>
      <c r="K15" s="202" t="s">
        <v>973</v>
      </c>
      <c r="L15" s="202" t="s">
        <v>972</v>
      </c>
      <c r="M15" s="202" t="s">
        <v>971</v>
      </c>
      <c r="N15" s="202" t="s">
        <v>970</v>
      </c>
      <c r="O15" s="202" t="s">
        <v>969</v>
      </c>
      <c r="P15" s="202" t="s">
        <v>968</v>
      </c>
      <c r="Q15" s="202" t="s">
        <v>967</v>
      </c>
      <c r="R15" s="202" t="s">
        <v>966</v>
      </c>
      <c r="S15" s="202" t="s">
        <v>961</v>
      </c>
      <c r="T15" s="202" t="s">
        <v>960</v>
      </c>
      <c r="U15" s="202" t="s">
        <v>988</v>
      </c>
      <c r="V15" s="202" t="s">
        <v>987</v>
      </c>
      <c r="W15" s="202" t="s">
        <v>982</v>
      </c>
      <c r="X15" s="202" t="s">
        <v>985</v>
      </c>
      <c r="Y15" s="202" t="s">
        <v>980</v>
      </c>
    </row>
    <row r="16" spans="1:25" x14ac:dyDescent="0.35">
      <c r="A16" s="201" t="s">
        <v>478</v>
      </c>
      <c r="B16" s="200">
        <v>0</v>
      </c>
      <c r="C16" s="200">
        <v>1937.9330300868239</v>
      </c>
      <c r="D16" s="200">
        <v>0</v>
      </c>
      <c r="E16" s="200">
        <v>0</v>
      </c>
      <c r="F16" s="200">
        <v>0</v>
      </c>
      <c r="G16" s="200">
        <v>-12445.56330919464</v>
      </c>
      <c r="H16" s="200">
        <v>1</v>
      </c>
      <c r="I16" s="200">
        <v>1</v>
      </c>
      <c r="J16" s="200">
        <v>1</v>
      </c>
      <c r="K16" s="200">
        <v>1</v>
      </c>
      <c r="L16" s="200">
        <v>-11216.73361218275</v>
      </c>
      <c r="M16" s="200">
        <v>322320.15974280518</v>
      </c>
      <c r="N16" s="200">
        <v>296719.92979134101</v>
      </c>
      <c r="O16" s="200">
        <v>-25600.229951464222</v>
      </c>
      <c r="P16" s="200">
        <v>35586.820533891863</v>
      </c>
      <c r="Q16" s="200">
        <v>37524.753563978687</v>
      </c>
      <c r="R16" s="200">
        <v>1</v>
      </c>
      <c r="S16" s="200">
        <v>114570.6227846375</v>
      </c>
      <c r="T16" s="200">
        <v>116508.5558147243</v>
      </c>
      <c r="U16" s="199">
        <v>90496.937853716372</v>
      </c>
      <c r="V16" s="199">
        <v>101057.8443990317</v>
      </c>
      <c r="W16" s="199">
        <v>88612.281089837023</v>
      </c>
      <c r="X16" s="199">
        <v>14256.8216753328</v>
      </c>
      <c r="Y16" s="199">
        <v>3040.088063150054</v>
      </c>
    </row>
    <row r="17" spans="1:20" x14ac:dyDescent="0.35">
      <c r="A17" s="201" t="s">
        <v>958</v>
      </c>
      <c r="B17" s="200">
        <v>0</v>
      </c>
      <c r="C17" s="200">
        <v>487.61066406062889</v>
      </c>
      <c r="D17" s="200">
        <v>33.132626463974752</v>
      </c>
      <c r="E17" s="200">
        <v>0</v>
      </c>
      <c r="F17" s="200">
        <v>3.2907465588524158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487.61066406062889</v>
      </c>
      <c r="R17" s="200">
        <v>1</v>
      </c>
      <c r="S17" s="200">
        <v>251.13458322635501</v>
      </c>
      <c r="T17" s="200">
        <v>738.74524728698395</v>
      </c>
    </row>
    <row r="18" spans="1:20" x14ac:dyDescent="0.35">
      <c r="A18" s="201" t="s">
        <v>957</v>
      </c>
      <c r="B18" s="200">
        <v>0</v>
      </c>
      <c r="C18" s="200">
        <v>104.413669138242</v>
      </c>
      <c r="D18" s="200">
        <v>75.568472691558142</v>
      </c>
      <c r="E18" s="200">
        <v>0</v>
      </c>
      <c r="F18" s="200">
        <v>0.86254030644598023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104.413669138242</v>
      </c>
      <c r="R18" s="200">
        <v>1</v>
      </c>
      <c r="S18" s="200">
        <v>1014.279965911421</v>
      </c>
      <c r="T18" s="200">
        <v>1118.693635049663</v>
      </c>
    </row>
    <row r="19" spans="1:20" x14ac:dyDescent="0.35">
      <c r="A19" s="201" t="s">
        <v>956</v>
      </c>
      <c r="B19" s="200">
        <v>21.855675684285188</v>
      </c>
      <c r="C19" s="200">
        <v>0</v>
      </c>
      <c r="D19" s="200">
        <v>32.871316762820918</v>
      </c>
      <c r="E19" s="200">
        <v>0.31782449550677921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21.855675684285188</v>
      </c>
      <c r="Q19" s="200">
        <v>0</v>
      </c>
      <c r="R19" s="200">
        <v>1</v>
      </c>
      <c r="S19" s="200">
        <v>400.47127549906412</v>
      </c>
      <c r="T19" s="200">
        <v>378.61559981477888</v>
      </c>
    </row>
    <row r="20" spans="1:20" x14ac:dyDescent="0.35">
      <c r="A20" s="201" t="s">
        <v>955</v>
      </c>
      <c r="B20" s="200">
        <v>1075.0935051691711</v>
      </c>
      <c r="C20" s="200">
        <v>0</v>
      </c>
      <c r="D20" s="200">
        <v>181.45725658418661</v>
      </c>
      <c r="E20" s="200">
        <v>109.29471982999689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1075.0935051691711</v>
      </c>
      <c r="Q20" s="200">
        <v>0</v>
      </c>
      <c r="R20" s="200">
        <v>1</v>
      </c>
      <c r="S20" s="200">
        <v>1505.0844591428879</v>
      </c>
      <c r="T20" s="200">
        <v>429.9909539737173</v>
      </c>
    </row>
    <row r="21" spans="1:20" x14ac:dyDescent="0.35">
      <c r="A21" s="201" t="s">
        <v>954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953</v>
      </c>
      <c r="B22" s="200">
        <v>350.89086880737989</v>
      </c>
      <c r="C22" s="200">
        <v>0</v>
      </c>
      <c r="D22" s="200">
        <v>85.608908427300889</v>
      </c>
      <c r="E22" s="200">
        <v>14.442473567739761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350.89086880737989</v>
      </c>
      <c r="Q22" s="200">
        <v>0</v>
      </c>
      <c r="R22" s="200">
        <v>1</v>
      </c>
      <c r="S22" s="200">
        <v>350.89086880737989</v>
      </c>
      <c r="T22" s="200">
        <v>0</v>
      </c>
    </row>
    <row r="23" spans="1:20" x14ac:dyDescent="0.35">
      <c r="A23" s="201" t="s">
        <v>952</v>
      </c>
      <c r="B23" s="200">
        <v>417.20443016646442</v>
      </c>
      <c r="C23" s="200">
        <v>0</v>
      </c>
      <c r="D23" s="200">
        <v>193.57141663119651</v>
      </c>
      <c r="E23" s="200">
        <v>116.20363615740879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417.20443016646442</v>
      </c>
      <c r="Q23" s="200">
        <v>0</v>
      </c>
      <c r="R23" s="200">
        <v>1</v>
      </c>
      <c r="S23" s="200">
        <v>417.20443016646442</v>
      </c>
      <c r="T23" s="200">
        <v>0</v>
      </c>
    </row>
    <row r="24" spans="1:20" x14ac:dyDescent="0.35">
      <c r="A24" s="201" t="s">
        <v>951</v>
      </c>
      <c r="B24" s="200">
        <v>0</v>
      </c>
      <c r="C24" s="200">
        <v>129.40960188831971</v>
      </c>
      <c r="D24" s="200">
        <v>80.369551766688659</v>
      </c>
      <c r="E24" s="200">
        <v>0</v>
      </c>
      <c r="F24" s="200">
        <v>15.911029595555251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129.40960188831971</v>
      </c>
      <c r="R24" s="200">
        <v>1</v>
      </c>
      <c r="S24" s="200">
        <v>36.555917306514843</v>
      </c>
      <c r="T24" s="200">
        <v>165.96551919483451</v>
      </c>
    </row>
    <row r="25" spans="1:20" x14ac:dyDescent="0.35">
      <c r="A25" s="201" t="s">
        <v>950</v>
      </c>
      <c r="B25" s="200">
        <v>258.58768188403258</v>
      </c>
      <c r="C25" s="200">
        <v>0</v>
      </c>
      <c r="D25" s="200">
        <v>121.6410282271482</v>
      </c>
      <c r="E25" s="200">
        <v>4.7270054316072487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258.58768188403258</v>
      </c>
      <c r="Q25" s="200">
        <v>0</v>
      </c>
      <c r="R25" s="200">
        <v>1</v>
      </c>
      <c r="S25" s="200">
        <v>870.60783927816328</v>
      </c>
      <c r="T25" s="200">
        <v>612.02015739413071</v>
      </c>
    </row>
    <row r="26" spans="1:20" x14ac:dyDescent="0.35">
      <c r="A26" s="201" t="s">
        <v>949</v>
      </c>
      <c r="B26" s="200">
        <v>0</v>
      </c>
      <c r="C26" s="200">
        <v>0</v>
      </c>
      <c r="D26" s="200">
        <v>0</v>
      </c>
      <c r="E26" s="200">
        <v>0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0</v>
      </c>
      <c r="R26" s="200">
        <v>1</v>
      </c>
      <c r="S26" s="200">
        <v>0</v>
      </c>
      <c r="T26" s="200">
        <v>0</v>
      </c>
    </row>
    <row r="27" spans="1:20" x14ac:dyDescent="0.35">
      <c r="A27" s="201" t="s">
        <v>948</v>
      </c>
      <c r="B27" s="200">
        <v>996.96574079076584</v>
      </c>
      <c r="C27" s="200">
        <v>0</v>
      </c>
      <c r="D27" s="200">
        <v>117.75140366320539</v>
      </c>
      <c r="E27" s="200">
        <v>137.85590720869189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996.96574079076584</v>
      </c>
      <c r="Q27" s="200">
        <v>0</v>
      </c>
      <c r="R27" s="200">
        <v>1</v>
      </c>
      <c r="S27" s="200">
        <v>1003.475987292447</v>
      </c>
      <c r="T27" s="200">
        <v>6.5102465016815936</v>
      </c>
    </row>
    <row r="28" spans="1:20" x14ac:dyDescent="0.35">
      <c r="A28" s="201" t="s">
        <v>947</v>
      </c>
      <c r="B28" s="200">
        <v>73.450672048291992</v>
      </c>
      <c r="C28" s="200">
        <v>0</v>
      </c>
      <c r="D28" s="200">
        <v>73.663526347511549</v>
      </c>
      <c r="E28" s="200">
        <v>1.3065500467283451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73.450672048291992</v>
      </c>
      <c r="Q28" s="200">
        <v>0</v>
      </c>
      <c r="R28" s="200">
        <v>1</v>
      </c>
      <c r="S28" s="200">
        <v>73.450672048291992</v>
      </c>
      <c r="T28" s="200">
        <v>0</v>
      </c>
    </row>
    <row r="29" spans="1:20" x14ac:dyDescent="0.35">
      <c r="A29" s="201" t="s">
        <v>946</v>
      </c>
      <c r="B29" s="200">
        <v>0</v>
      </c>
      <c r="C29" s="200">
        <v>0</v>
      </c>
      <c r="D29" s="200">
        <v>0</v>
      </c>
      <c r="E29" s="200">
        <v>0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0</v>
      </c>
      <c r="R29" s="200">
        <v>1</v>
      </c>
      <c r="S29" s="200">
        <v>0</v>
      </c>
      <c r="T29" s="200">
        <v>0</v>
      </c>
    </row>
    <row r="30" spans="1:20" x14ac:dyDescent="0.35">
      <c r="A30" s="201" t="s">
        <v>945</v>
      </c>
      <c r="B30" s="200">
        <v>0</v>
      </c>
      <c r="C30" s="200">
        <v>0</v>
      </c>
      <c r="D30" s="200">
        <v>0</v>
      </c>
      <c r="E30" s="200">
        <v>0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0</v>
      </c>
      <c r="R30" s="200">
        <v>1</v>
      </c>
      <c r="S30" s="200">
        <v>0</v>
      </c>
      <c r="T30" s="200">
        <v>0</v>
      </c>
    </row>
    <row r="31" spans="1:20" x14ac:dyDescent="0.35">
      <c r="A31" s="201" t="s">
        <v>944</v>
      </c>
      <c r="B31" s="200">
        <v>0</v>
      </c>
      <c r="C31" s="200">
        <v>8107.598723246705</v>
      </c>
      <c r="D31" s="200">
        <v>108.55469317868069</v>
      </c>
      <c r="E31" s="200">
        <v>0</v>
      </c>
      <c r="F31" s="200">
        <v>3553.1503282296121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</v>
      </c>
      <c r="Q31" s="200">
        <v>8107.598723246705</v>
      </c>
      <c r="R31" s="200">
        <v>1</v>
      </c>
      <c r="S31" s="200">
        <v>22212.186872265269</v>
      </c>
      <c r="T31" s="200">
        <v>30319.78559551197</v>
      </c>
    </row>
    <row r="32" spans="1:20" x14ac:dyDescent="0.35">
      <c r="A32" s="201" t="s">
        <v>943</v>
      </c>
      <c r="B32" s="200">
        <v>0</v>
      </c>
      <c r="C32" s="200">
        <v>7635.8690262063656</v>
      </c>
      <c r="D32" s="200">
        <v>76.951443262817733</v>
      </c>
      <c r="E32" s="200">
        <v>0</v>
      </c>
      <c r="F32" s="200">
        <v>817.12679324188093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0</v>
      </c>
      <c r="Q32" s="200">
        <v>7635.8690262063656</v>
      </c>
      <c r="R32" s="200">
        <v>1</v>
      </c>
      <c r="S32" s="200">
        <v>13293.315173325531</v>
      </c>
      <c r="T32" s="200">
        <v>20929.184199531901</v>
      </c>
    </row>
    <row r="33" spans="1:20" x14ac:dyDescent="0.35">
      <c r="A33" s="201" t="s">
        <v>942</v>
      </c>
      <c r="B33" s="200">
        <v>0</v>
      </c>
      <c r="C33" s="200">
        <v>0</v>
      </c>
      <c r="D33" s="200">
        <v>0</v>
      </c>
      <c r="E33" s="200">
        <v>0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</v>
      </c>
      <c r="Q33" s="200">
        <v>0</v>
      </c>
      <c r="R33" s="200">
        <v>1</v>
      </c>
      <c r="S33" s="200">
        <v>0</v>
      </c>
      <c r="T33" s="200">
        <v>0</v>
      </c>
    </row>
    <row r="34" spans="1:20" x14ac:dyDescent="0.35">
      <c r="A34" s="201" t="s">
        <v>941</v>
      </c>
      <c r="B34" s="200">
        <v>0</v>
      </c>
      <c r="C34" s="200">
        <v>36.798721698479312</v>
      </c>
      <c r="D34" s="200">
        <v>50.655550306640713</v>
      </c>
      <c r="E34" s="200">
        <v>0</v>
      </c>
      <c r="F34" s="200">
        <v>1.6773134971783701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36.798721698479312</v>
      </c>
      <c r="R34" s="200">
        <v>1</v>
      </c>
      <c r="S34" s="200">
        <v>576.83909565332078</v>
      </c>
      <c r="T34" s="200">
        <v>613.63781735180009</v>
      </c>
    </row>
    <row r="35" spans="1:20" x14ac:dyDescent="0.35">
      <c r="A35" s="201" t="s">
        <v>940</v>
      </c>
      <c r="B35" s="200">
        <v>0</v>
      </c>
      <c r="C35" s="200">
        <v>349.21567967036401</v>
      </c>
      <c r="D35" s="200">
        <v>29.270259493962541</v>
      </c>
      <c r="E35" s="200">
        <v>0</v>
      </c>
      <c r="F35" s="200">
        <v>34.397373020921172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0</v>
      </c>
      <c r="Q35" s="200">
        <v>349.21567967036401</v>
      </c>
      <c r="R35" s="200">
        <v>1</v>
      </c>
      <c r="S35" s="200">
        <v>943.62198198599651</v>
      </c>
      <c r="T35" s="200">
        <v>1292.837661656361</v>
      </c>
    </row>
    <row r="36" spans="1:20" x14ac:dyDescent="0.35">
      <c r="A36" s="201" t="s">
        <v>939</v>
      </c>
      <c r="B36" s="200">
        <v>0</v>
      </c>
      <c r="C36" s="200">
        <v>254.13633054136261</v>
      </c>
      <c r="D36" s="200">
        <v>5.6549637956785839</v>
      </c>
      <c r="E36" s="200">
        <v>0</v>
      </c>
      <c r="F36" s="200">
        <v>29.870313502147241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0</v>
      </c>
      <c r="Q36" s="200">
        <v>254.13633054136261</v>
      </c>
      <c r="R36" s="200">
        <v>1</v>
      </c>
      <c r="S36" s="200">
        <v>0</v>
      </c>
      <c r="T36" s="200">
        <v>254.13633054136261</v>
      </c>
    </row>
    <row r="37" spans="1:20" x14ac:dyDescent="0.35">
      <c r="A37" s="201" t="s">
        <v>938</v>
      </c>
      <c r="B37" s="200">
        <v>1995.061945999219</v>
      </c>
      <c r="C37" s="200">
        <v>0</v>
      </c>
      <c r="D37" s="200">
        <v>46.385488238864262</v>
      </c>
      <c r="E37" s="200">
        <v>39.693669734292293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1995.061945999219</v>
      </c>
      <c r="Q37" s="200">
        <v>0</v>
      </c>
      <c r="R37" s="200">
        <v>1</v>
      </c>
      <c r="S37" s="200">
        <v>2226.548306336616</v>
      </c>
      <c r="T37" s="200">
        <v>231.48636033739641</v>
      </c>
    </row>
    <row r="38" spans="1:20" x14ac:dyDescent="0.35">
      <c r="A38" s="201" t="s">
        <v>937</v>
      </c>
      <c r="B38" s="200">
        <v>0</v>
      </c>
      <c r="C38" s="200">
        <v>1948.2853656341749</v>
      </c>
      <c r="D38" s="200">
        <v>44.268820394390289</v>
      </c>
      <c r="E38" s="200">
        <v>0</v>
      </c>
      <c r="F38" s="200">
        <v>783.70170545866915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1948.2853656341749</v>
      </c>
      <c r="R38" s="200">
        <v>1</v>
      </c>
      <c r="S38" s="200">
        <v>1265.2034096109389</v>
      </c>
      <c r="T38" s="200">
        <v>3213.4887752451141</v>
      </c>
    </row>
    <row r="39" spans="1:20" x14ac:dyDescent="0.35">
      <c r="A39" s="201" t="s">
        <v>936</v>
      </c>
      <c r="B39" s="200">
        <v>0</v>
      </c>
      <c r="C39" s="200">
        <v>6792.398447174317</v>
      </c>
      <c r="D39" s="200">
        <v>449.21943297966601</v>
      </c>
      <c r="E39" s="200">
        <v>0</v>
      </c>
      <c r="F39" s="200">
        <v>1923.921542843947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</v>
      </c>
      <c r="Q39" s="200">
        <v>6792.398447174317</v>
      </c>
      <c r="R39" s="200">
        <v>1</v>
      </c>
      <c r="S39" s="200">
        <v>5244.774512373413</v>
      </c>
      <c r="T39" s="200">
        <v>12037.17295954773</v>
      </c>
    </row>
    <row r="40" spans="1:20" x14ac:dyDescent="0.35">
      <c r="A40" s="201" t="s">
        <v>935</v>
      </c>
      <c r="B40" s="200">
        <v>2797.877649195711</v>
      </c>
      <c r="C40" s="200">
        <v>0</v>
      </c>
      <c r="D40" s="200">
        <v>64.25920068523871</v>
      </c>
      <c r="E40" s="200">
        <v>718.31013690593477</v>
      </c>
      <c r="F40" s="200">
        <v>0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2797.877649195711</v>
      </c>
      <c r="Q40" s="200">
        <v>0</v>
      </c>
      <c r="R40" s="200">
        <v>1</v>
      </c>
      <c r="S40" s="200">
        <v>3550.7954093507292</v>
      </c>
      <c r="T40" s="200">
        <v>752.91776015501773</v>
      </c>
    </row>
    <row r="41" spans="1:20" x14ac:dyDescent="0.35">
      <c r="A41" s="201" t="s">
        <v>934</v>
      </c>
      <c r="B41" s="200">
        <v>0</v>
      </c>
      <c r="C41" s="200">
        <v>62.971833878743979</v>
      </c>
      <c r="D41" s="200">
        <v>9.3986660267275806</v>
      </c>
      <c r="E41" s="200">
        <v>0</v>
      </c>
      <c r="F41" s="200">
        <v>8.544194795769199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62.971833878743979</v>
      </c>
      <c r="R41" s="200">
        <v>1</v>
      </c>
      <c r="S41" s="200">
        <v>0</v>
      </c>
      <c r="T41" s="200">
        <v>62.971833878743979</v>
      </c>
    </row>
    <row r="42" spans="1:20" x14ac:dyDescent="0.35">
      <c r="A42" s="201" t="s">
        <v>933</v>
      </c>
      <c r="B42" s="200">
        <v>0</v>
      </c>
      <c r="C42" s="200">
        <v>371.66807384449157</v>
      </c>
      <c r="D42" s="200">
        <v>8.5214153980123992</v>
      </c>
      <c r="E42" s="200">
        <v>0</v>
      </c>
      <c r="F42" s="200">
        <v>46.548770072421057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371.66807384449157</v>
      </c>
      <c r="R42" s="200">
        <v>1</v>
      </c>
      <c r="S42" s="200">
        <v>130.0637751720738</v>
      </c>
      <c r="T42" s="200">
        <v>501.73184901656538</v>
      </c>
    </row>
    <row r="43" spans="1:20" x14ac:dyDescent="0.35">
      <c r="A43" s="201" t="s">
        <v>932</v>
      </c>
      <c r="B43" s="200">
        <v>0</v>
      </c>
      <c r="C43" s="200">
        <v>1261.5764366662791</v>
      </c>
      <c r="D43" s="200">
        <v>229.9206357388164</v>
      </c>
      <c r="E43" s="200">
        <v>0</v>
      </c>
      <c r="F43" s="200">
        <v>316.03507879672509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1261.5764366662791</v>
      </c>
      <c r="R43" s="200">
        <v>1</v>
      </c>
      <c r="S43" s="200">
        <v>4846.3407034985639</v>
      </c>
      <c r="T43" s="200">
        <v>6107.9171401648427</v>
      </c>
    </row>
    <row r="44" spans="1:20" x14ac:dyDescent="0.35">
      <c r="A44" s="201" t="s">
        <v>931</v>
      </c>
      <c r="B44" s="200">
        <v>296.48166221540731</v>
      </c>
      <c r="C44" s="200">
        <v>0</v>
      </c>
      <c r="D44" s="200">
        <v>61.603198865763808</v>
      </c>
      <c r="E44" s="200">
        <v>24.145399114686409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296.48166221540731</v>
      </c>
      <c r="Q44" s="200">
        <v>0</v>
      </c>
      <c r="R44" s="200">
        <v>1</v>
      </c>
      <c r="S44" s="200">
        <v>392.86475977111888</v>
      </c>
      <c r="T44" s="200">
        <v>96.383097555711572</v>
      </c>
    </row>
    <row r="45" spans="1:20" x14ac:dyDescent="0.35">
      <c r="A45" s="201" t="s">
        <v>930</v>
      </c>
      <c r="B45" s="200">
        <v>0</v>
      </c>
      <c r="C45" s="200">
        <v>0</v>
      </c>
      <c r="D45" s="200">
        <v>0</v>
      </c>
      <c r="E45" s="200">
        <v>0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0</v>
      </c>
      <c r="R45" s="200">
        <v>1</v>
      </c>
      <c r="S45" s="200">
        <v>0</v>
      </c>
      <c r="T45" s="200">
        <v>0</v>
      </c>
    </row>
    <row r="46" spans="1:20" x14ac:dyDescent="0.35">
      <c r="A46" s="201" t="s">
        <v>929</v>
      </c>
      <c r="B46" s="200">
        <v>301.76057612941378</v>
      </c>
      <c r="C46" s="200">
        <v>0</v>
      </c>
      <c r="D46" s="200">
        <v>73.886583266935773</v>
      </c>
      <c r="E46" s="200">
        <v>9.9645176424981496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301.76057612941378</v>
      </c>
      <c r="Q46" s="200">
        <v>0</v>
      </c>
      <c r="R46" s="200">
        <v>1</v>
      </c>
      <c r="S46" s="200">
        <v>605.62798474124975</v>
      </c>
      <c r="T46" s="200">
        <v>303.86740861183591</v>
      </c>
    </row>
    <row r="47" spans="1:20" x14ac:dyDescent="0.35">
      <c r="A47" s="201" t="s">
        <v>928</v>
      </c>
      <c r="B47" s="200">
        <v>32.762830925133159</v>
      </c>
      <c r="C47" s="200">
        <v>0</v>
      </c>
      <c r="D47" s="200">
        <v>3.3429259423491389</v>
      </c>
      <c r="E47" s="200">
        <v>2.3578152076659018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32.762830925133159</v>
      </c>
      <c r="Q47" s="200">
        <v>0</v>
      </c>
      <c r="R47" s="200">
        <v>1</v>
      </c>
      <c r="S47" s="200">
        <v>32.762830925133159</v>
      </c>
      <c r="T47" s="200">
        <v>0</v>
      </c>
    </row>
    <row r="48" spans="1:20" x14ac:dyDescent="0.35">
      <c r="A48" s="201" t="s">
        <v>927</v>
      </c>
      <c r="B48" s="200">
        <v>0</v>
      </c>
      <c r="C48" s="200">
        <v>102.4845640290357</v>
      </c>
      <c r="D48" s="200">
        <v>3.8699304722693011</v>
      </c>
      <c r="E48" s="200">
        <v>0</v>
      </c>
      <c r="F48" s="200">
        <v>59.765469841966258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102.4845640290357</v>
      </c>
      <c r="R48" s="200">
        <v>1</v>
      </c>
      <c r="S48" s="200">
        <v>7.2953498812203108</v>
      </c>
      <c r="T48" s="200">
        <v>109.7799139102561</v>
      </c>
    </row>
    <row r="49" spans="1:20" x14ac:dyDescent="0.35">
      <c r="A49" s="201" t="s">
        <v>926</v>
      </c>
      <c r="B49" s="200">
        <v>0</v>
      </c>
      <c r="C49" s="200">
        <v>621.26447132223666</v>
      </c>
      <c r="D49" s="200">
        <v>32.859336957486128</v>
      </c>
      <c r="E49" s="200">
        <v>0</v>
      </c>
      <c r="F49" s="200">
        <v>595.62171640349845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621.26447132223666</v>
      </c>
      <c r="R49" s="200">
        <v>1</v>
      </c>
      <c r="S49" s="200">
        <v>100.31323815854221</v>
      </c>
      <c r="T49" s="200">
        <v>721.57770948077894</v>
      </c>
    </row>
    <row r="50" spans="1:20" x14ac:dyDescent="0.35">
      <c r="A50" s="201" t="s">
        <v>925</v>
      </c>
      <c r="B50" s="200">
        <v>0</v>
      </c>
      <c r="C50" s="200">
        <v>2698.4602913049098</v>
      </c>
      <c r="D50" s="200">
        <v>363.02986852765861</v>
      </c>
      <c r="E50" s="200">
        <v>0</v>
      </c>
      <c r="F50" s="200">
        <v>2959.7579432632201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2698.4602913049098</v>
      </c>
      <c r="R50" s="200">
        <v>1</v>
      </c>
      <c r="S50" s="200">
        <v>2265.296035959042</v>
      </c>
      <c r="T50" s="200">
        <v>4963.7563272639518</v>
      </c>
    </row>
    <row r="51" spans="1:20" x14ac:dyDescent="0.35">
      <c r="A51" s="201" t="s">
        <v>924</v>
      </c>
      <c r="B51" s="200">
        <v>0</v>
      </c>
      <c r="C51" s="200">
        <v>0</v>
      </c>
      <c r="D51" s="200">
        <v>0</v>
      </c>
      <c r="E51" s="200">
        <v>0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0</v>
      </c>
      <c r="R51" s="200">
        <v>1</v>
      </c>
      <c r="S51" s="200">
        <v>0</v>
      </c>
      <c r="T51" s="200">
        <v>0</v>
      </c>
    </row>
    <row r="52" spans="1:20" x14ac:dyDescent="0.35">
      <c r="A52" s="201" t="s">
        <v>923</v>
      </c>
      <c r="B52" s="200">
        <v>0</v>
      </c>
      <c r="C52" s="200">
        <v>732.90042428629295</v>
      </c>
      <c r="D52" s="200">
        <v>26.698597450296059</v>
      </c>
      <c r="E52" s="200">
        <v>0</v>
      </c>
      <c r="F52" s="200">
        <v>268.6000527216018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732.90042428629295</v>
      </c>
      <c r="R52" s="200">
        <v>1</v>
      </c>
      <c r="S52" s="200">
        <v>46.346587621607547</v>
      </c>
      <c r="T52" s="200">
        <v>779.24701190790051</v>
      </c>
    </row>
    <row r="53" spans="1:20" x14ac:dyDescent="0.35">
      <c r="A53" s="201" t="s">
        <v>922</v>
      </c>
      <c r="B53" s="200">
        <v>0</v>
      </c>
      <c r="C53" s="200">
        <v>70.633248100907679</v>
      </c>
      <c r="D53" s="200">
        <v>62.133583912360599</v>
      </c>
      <c r="E53" s="200">
        <v>0</v>
      </c>
      <c r="F53" s="200">
        <v>62.388055083848613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70.633248100907679</v>
      </c>
      <c r="R53" s="200">
        <v>1</v>
      </c>
      <c r="S53" s="200">
        <v>329.12485365488942</v>
      </c>
      <c r="T53" s="200">
        <v>399.75810175579699</v>
      </c>
    </row>
    <row r="54" spans="1:20" x14ac:dyDescent="0.35">
      <c r="A54" s="201" t="s">
        <v>921</v>
      </c>
      <c r="B54" s="200">
        <v>0</v>
      </c>
      <c r="C54" s="200">
        <v>0</v>
      </c>
      <c r="D54" s="200">
        <v>0</v>
      </c>
      <c r="E54" s="200">
        <v>0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0</v>
      </c>
      <c r="R54" s="200">
        <v>1</v>
      </c>
      <c r="S54" s="200">
        <v>0</v>
      </c>
      <c r="T54" s="200">
        <v>0</v>
      </c>
    </row>
    <row r="55" spans="1:20" x14ac:dyDescent="0.35">
      <c r="A55" s="201" t="s">
        <v>920</v>
      </c>
      <c r="B55" s="200">
        <v>0</v>
      </c>
      <c r="C55" s="200">
        <v>434.84217868070562</v>
      </c>
      <c r="D55" s="200">
        <v>67.343109741007183</v>
      </c>
      <c r="E55" s="200">
        <v>0</v>
      </c>
      <c r="F55" s="200">
        <v>118.5365459979609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434.84217868070562</v>
      </c>
      <c r="R55" s="200">
        <v>1</v>
      </c>
      <c r="S55" s="200">
        <v>285.66239427239162</v>
      </c>
      <c r="T55" s="200">
        <v>720.50457295309718</v>
      </c>
    </row>
    <row r="56" spans="1:20" x14ac:dyDescent="0.35">
      <c r="A56" s="201" t="s">
        <v>919</v>
      </c>
      <c r="B56" s="200">
        <v>0</v>
      </c>
      <c r="C56" s="200">
        <v>314.15553047135211</v>
      </c>
      <c r="D56" s="200">
        <v>16.311709914711681</v>
      </c>
      <c r="E56" s="200">
        <v>0</v>
      </c>
      <c r="F56" s="200">
        <v>86.753462960654502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314.15553047135211</v>
      </c>
      <c r="R56" s="200">
        <v>1</v>
      </c>
      <c r="S56" s="200">
        <v>12.53976107591307</v>
      </c>
      <c r="T56" s="200">
        <v>326.69529154726519</v>
      </c>
    </row>
    <row r="57" spans="1:20" x14ac:dyDescent="0.35">
      <c r="A57" s="201" t="s">
        <v>918</v>
      </c>
      <c r="B57" s="200">
        <v>224.84074469791989</v>
      </c>
      <c r="C57" s="200">
        <v>0</v>
      </c>
      <c r="D57" s="200">
        <v>21.419212380898252</v>
      </c>
      <c r="E57" s="200">
        <v>55.563948492287828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224.84074469791989</v>
      </c>
      <c r="Q57" s="200">
        <v>0</v>
      </c>
      <c r="R57" s="200">
        <v>1</v>
      </c>
      <c r="S57" s="200">
        <v>224.84074469791989</v>
      </c>
      <c r="T57" s="200">
        <v>0</v>
      </c>
    </row>
    <row r="58" spans="1:20" x14ac:dyDescent="0.35">
      <c r="A58" s="201" t="s">
        <v>917</v>
      </c>
      <c r="B58" s="200">
        <v>0</v>
      </c>
      <c r="C58" s="200">
        <v>562.06382775849738</v>
      </c>
      <c r="D58" s="200">
        <v>260.4494794662545</v>
      </c>
      <c r="E58" s="200">
        <v>0</v>
      </c>
      <c r="F58" s="200">
        <v>1001.256983460197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562.06382775849738</v>
      </c>
      <c r="R58" s="200">
        <v>1</v>
      </c>
      <c r="S58" s="200">
        <v>1634.013835322108</v>
      </c>
      <c r="T58" s="200">
        <v>2196.0776630806049</v>
      </c>
    </row>
    <row r="59" spans="1:20" x14ac:dyDescent="0.35">
      <c r="A59" s="201" t="s">
        <v>916</v>
      </c>
      <c r="B59" s="200">
        <v>124.4788028322906</v>
      </c>
      <c r="C59" s="200">
        <v>0</v>
      </c>
      <c r="D59" s="200">
        <v>5.1338268068895898</v>
      </c>
      <c r="E59" s="200">
        <v>37.096167413850793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124.4788028322906</v>
      </c>
      <c r="Q59" s="200">
        <v>0</v>
      </c>
      <c r="R59" s="200">
        <v>1</v>
      </c>
      <c r="S59" s="200">
        <v>124.4788028322906</v>
      </c>
      <c r="T59" s="200">
        <v>0</v>
      </c>
    </row>
    <row r="60" spans="1:20" x14ac:dyDescent="0.35">
      <c r="A60" s="201" t="s">
        <v>915</v>
      </c>
      <c r="B60" s="200">
        <v>0</v>
      </c>
      <c r="C60" s="200">
        <v>2190.320860439439</v>
      </c>
      <c r="D60" s="200">
        <v>227.8217181659073</v>
      </c>
      <c r="E60" s="200">
        <v>0</v>
      </c>
      <c r="F60" s="200">
        <v>4885.3717330536037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2190.320860439439</v>
      </c>
      <c r="R60" s="200">
        <v>1</v>
      </c>
      <c r="S60" s="200">
        <v>106.7967886503078</v>
      </c>
      <c r="T60" s="200">
        <v>2297.1176490897469</v>
      </c>
    </row>
    <row r="61" spans="1:20" x14ac:dyDescent="0.35">
      <c r="A61" s="201" t="s">
        <v>914</v>
      </c>
      <c r="B61" s="200">
        <v>5167.5502741007194</v>
      </c>
      <c r="C61" s="200">
        <v>0</v>
      </c>
      <c r="D61" s="200">
        <v>544.28065987892853</v>
      </c>
      <c r="E61" s="200">
        <v>443.67084893886641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5167.5502741007194</v>
      </c>
      <c r="Q61" s="200">
        <v>0</v>
      </c>
      <c r="R61" s="200">
        <v>1</v>
      </c>
      <c r="S61" s="200">
        <v>5167.5502741007194</v>
      </c>
      <c r="T61" s="200">
        <v>0</v>
      </c>
    </row>
    <row r="62" spans="1:20" x14ac:dyDescent="0.35">
      <c r="A62" s="201" t="s">
        <v>913</v>
      </c>
      <c r="B62" s="200">
        <v>0</v>
      </c>
      <c r="C62" s="200">
        <v>4.4421968118175528</v>
      </c>
      <c r="D62" s="200">
        <v>9.5140334939291158</v>
      </c>
      <c r="E62" s="200">
        <v>0</v>
      </c>
      <c r="F62" s="200">
        <v>1.471049187936192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4.4421968118175528</v>
      </c>
      <c r="R62" s="200">
        <v>1</v>
      </c>
      <c r="S62" s="200">
        <v>55.294330785300048</v>
      </c>
      <c r="T62" s="200">
        <v>59.7365275971176</v>
      </c>
    </row>
    <row r="63" spans="1:20" x14ac:dyDescent="0.35">
      <c r="A63" s="201" t="s">
        <v>912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911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910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909</v>
      </c>
      <c r="B66" s="200">
        <v>75.60147649808539</v>
      </c>
      <c r="C66" s="200">
        <v>0</v>
      </c>
      <c r="D66" s="200">
        <v>30.353782913526501</v>
      </c>
      <c r="E66" s="200">
        <v>68.800546090133921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75.60147649808539</v>
      </c>
      <c r="Q66" s="200">
        <v>0</v>
      </c>
      <c r="R66" s="200">
        <v>1</v>
      </c>
      <c r="S66" s="200">
        <v>75.60147649808539</v>
      </c>
      <c r="T66" s="200">
        <v>0</v>
      </c>
    </row>
    <row r="67" spans="1:20" x14ac:dyDescent="0.35">
      <c r="A67" s="201" t="s">
        <v>908</v>
      </c>
      <c r="B67" s="200">
        <v>0</v>
      </c>
      <c r="C67" s="200">
        <v>408.68694658413108</v>
      </c>
      <c r="D67" s="200">
        <v>118.2213483102217</v>
      </c>
      <c r="E67" s="200">
        <v>0</v>
      </c>
      <c r="F67" s="200">
        <v>977.28210652611165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408.68694658413108</v>
      </c>
      <c r="R67" s="200">
        <v>1</v>
      </c>
      <c r="S67" s="200">
        <v>29.863369565161261</v>
      </c>
      <c r="T67" s="200">
        <v>438.55031614929231</v>
      </c>
    </row>
    <row r="68" spans="1:20" x14ac:dyDescent="0.35">
      <c r="A68" s="201" t="s">
        <v>907</v>
      </c>
      <c r="B68" s="200">
        <v>0</v>
      </c>
      <c r="C68" s="200">
        <v>629.09790222676145</v>
      </c>
      <c r="D68" s="200">
        <v>138.62523434906441</v>
      </c>
      <c r="E68" s="200">
        <v>0</v>
      </c>
      <c r="F68" s="200">
        <v>1894.0802229781659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629.09790222676145</v>
      </c>
      <c r="R68" s="200">
        <v>1</v>
      </c>
      <c r="S68" s="200">
        <v>43.93662076779394</v>
      </c>
      <c r="T68" s="200">
        <v>673.03452299455535</v>
      </c>
    </row>
    <row r="69" spans="1:20" x14ac:dyDescent="0.35">
      <c r="A69" s="201" t="s">
        <v>906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905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904</v>
      </c>
      <c r="B71" s="200">
        <v>0</v>
      </c>
      <c r="C71" s="200">
        <v>0</v>
      </c>
      <c r="D71" s="200">
        <v>0</v>
      </c>
      <c r="E71" s="200">
        <v>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0</v>
      </c>
      <c r="R71" s="200">
        <v>1</v>
      </c>
      <c r="S71" s="200">
        <v>0</v>
      </c>
      <c r="T71" s="200">
        <v>0</v>
      </c>
    </row>
    <row r="72" spans="1:20" x14ac:dyDescent="0.35">
      <c r="A72" s="201" t="s">
        <v>903</v>
      </c>
      <c r="B72" s="200">
        <v>0</v>
      </c>
      <c r="C72" s="200">
        <v>955.60604744784018</v>
      </c>
      <c r="D72" s="200">
        <v>2592.855712970043</v>
      </c>
      <c r="E72" s="200">
        <v>0</v>
      </c>
      <c r="F72" s="200">
        <v>8160.9345579173578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955.60604744784018</v>
      </c>
      <c r="R72" s="200">
        <v>1</v>
      </c>
      <c r="S72" s="200">
        <v>153.5271778652496</v>
      </c>
      <c r="T72" s="200">
        <v>1109.13322531309</v>
      </c>
    </row>
    <row r="73" spans="1:20" x14ac:dyDescent="0.35">
      <c r="A73" s="201" t="s">
        <v>902</v>
      </c>
      <c r="B73" s="200">
        <v>0</v>
      </c>
      <c r="C73" s="200">
        <v>0</v>
      </c>
      <c r="D73" s="200">
        <v>0</v>
      </c>
      <c r="E73" s="200">
        <v>0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0</v>
      </c>
      <c r="R73" s="200">
        <v>1</v>
      </c>
      <c r="S73" s="200">
        <v>0</v>
      </c>
      <c r="T73" s="200">
        <v>0</v>
      </c>
    </row>
    <row r="74" spans="1:20" x14ac:dyDescent="0.35">
      <c r="A74" s="201" t="s">
        <v>901</v>
      </c>
      <c r="B74" s="200">
        <v>0</v>
      </c>
      <c r="C74" s="200">
        <v>235.74726628020571</v>
      </c>
      <c r="D74" s="200">
        <v>62.057027372672913</v>
      </c>
      <c r="E74" s="200">
        <v>0</v>
      </c>
      <c r="F74" s="200">
        <v>556.65633287101969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235.74726628020571</v>
      </c>
      <c r="R74" s="200">
        <v>1</v>
      </c>
      <c r="S74" s="200">
        <v>0</v>
      </c>
      <c r="T74" s="200">
        <v>235.74726628020571</v>
      </c>
    </row>
    <row r="75" spans="1:20" x14ac:dyDescent="0.35">
      <c r="A75" s="201" t="s">
        <v>900</v>
      </c>
      <c r="B75" s="200">
        <v>0</v>
      </c>
      <c r="C75" s="200">
        <v>0</v>
      </c>
      <c r="D75" s="200">
        <v>0</v>
      </c>
      <c r="E75" s="200">
        <v>0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0</v>
      </c>
      <c r="R75" s="200">
        <v>1</v>
      </c>
      <c r="S75" s="200">
        <v>0</v>
      </c>
      <c r="T75" s="200">
        <v>0</v>
      </c>
    </row>
    <row r="76" spans="1:20" x14ac:dyDescent="0.35">
      <c r="A76" s="201" t="s">
        <v>899</v>
      </c>
      <c r="B76" s="200">
        <v>0</v>
      </c>
      <c r="C76" s="200">
        <v>22.09523458608442</v>
      </c>
      <c r="D76" s="200">
        <v>4.9432831193497151</v>
      </c>
      <c r="E76" s="200">
        <v>0</v>
      </c>
      <c r="F76" s="200">
        <v>142.70438304829099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22.09523458608442</v>
      </c>
      <c r="R76" s="200">
        <v>1</v>
      </c>
      <c r="S76" s="200">
        <v>0</v>
      </c>
      <c r="T76" s="200">
        <v>22.09523458608442</v>
      </c>
    </row>
    <row r="77" spans="1:20" x14ac:dyDescent="0.35">
      <c r="A77" s="201" t="s">
        <v>898</v>
      </c>
      <c r="B77" s="200">
        <v>0</v>
      </c>
      <c r="C77" s="200">
        <v>0</v>
      </c>
      <c r="D77" s="200">
        <v>0</v>
      </c>
      <c r="E77" s="200">
        <v>0</v>
      </c>
      <c r="F77" s="200">
        <v>0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0</v>
      </c>
      <c r="Q77" s="200">
        <v>0</v>
      </c>
      <c r="R77" s="200">
        <v>1</v>
      </c>
      <c r="S77" s="200">
        <v>0</v>
      </c>
      <c r="T77" s="200">
        <v>0</v>
      </c>
    </row>
    <row r="78" spans="1:20" x14ac:dyDescent="0.35">
      <c r="A78" s="201" t="s">
        <v>897</v>
      </c>
      <c r="B78" s="200">
        <v>2878.897384518616</v>
      </c>
      <c r="C78" s="200">
        <v>0</v>
      </c>
      <c r="D78" s="200">
        <v>88.005011790006193</v>
      </c>
      <c r="E78" s="200">
        <v>209901.57523384929</v>
      </c>
      <c r="F78" s="200">
        <v>0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2878.897384518616</v>
      </c>
      <c r="Q78" s="200">
        <v>0</v>
      </c>
      <c r="R78" s="200">
        <v>1</v>
      </c>
      <c r="S78" s="200">
        <v>3390.9257338372722</v>
      </c>
      <c r="T78" s="200">
        <v>512.02834931865573</v>
      </c>
    </row>
    <row r="79" spans="1:20" x14ac:dyDescent="0.35">
      <c r="A79" s="201" t="s">
        <v>896</v>
      </c>
      <c r="B79" s="200">
        <v>744.80977027608378</v>
      </c>
      <c r="C79" s="200">
        <v>0</v>
      </c>
      <c r="D79" s="200">
        <v>55.459926814866527</v>
      </c>
      <c r="E79" s="200">
        <v>2377.5103009308991</v>
      </c>
      <c r="F79" s="200">
        <v>0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744.80977027608378</v>
      </c>
      <c r="Q79" s="200">
        <v>0</v>
      </c>
      <c r="R79" s="200">
        <v>1</v>
      </c>
      <c r="S79" s="200">
        <v>792.18580932452358</v>
      </c>
      <c r="T79" s="200">
        <v>47.3760390484398</v>
      </c>
    </row>
    <row r="80" spans="1:20" x14ac:dyDescent="0.35">
      <c r="A80" s="201" t="s">
        <v>895</v>
      </c>
      <c r="B80" s="200">
        <v>58.508446855597747</v>
      </c>
      <c r="C80" s="200">
        <v>0</v>
      </c>
      <c r="D80" s="200">
        <v>25.19798379692125</v>
      </c>
      <c r="E80" s="200">
        <v>1491.998637574595</v>
      </c>
      <c r="F80" s="200">
        <v>0</v>
      </c>
      <c r="G80" s="200">
        <v>0</v>
      </c>
      <c r="H80" s="200">
        <v>1</v>
      </c>
      <c r="I80" s="200">
        <v>1</v>
      </c>
      <c r="J80" s="200">
        <v>1</v>
      </c>
      <c r="K80" s="200">
        <v>1</v>
      </c>
      <c r="L80" s="200">
        <v>0</v>
      </c>
      <c r="M80" s="200">
        <v>0</v>
      </c>
      <c r="N80" s="200">
        <v>0</v>
      </c>
      <c r="O80" s="200">
        <v>0</v>
      </c>
      <c r="P80" s="200">
        <v>58.508446855597747</v>
      </c>
      <c r="Q80" s="200">
        <v>0</v>
      </c>
      <c r="R80" s="200">
        <v>1</v>
      </c>
      <c r="S80" s="200">
        <v>248.4076227890894</v>
      </c>
      <c r="T80" s="200">
        <v>189.8991759334917</v>
      </c>
    </row>
    <row r="81" spans="1:20" x14ac:dyDescent="0.35">
      <c r="A81" s="201" t="s">
        <v>894</v>
      </c>
      <c r="B81" s="200">
        <v>17694.140395097271</v>
      </c>
      <c r="C81" s="200">
        <v>0</v>
      </c>
      <c r="D81" s="200">
        <v>137.03340372575821</v>
      </c>
      <c r="E81" s="200">
        <v>183202.03118020971</v>
      </c>
      <c r="F81" s="200">
        <v>0</v>
      </c>
      <c r="G81" s="200">
        <v>0</v>
      </c>
      <c r="H81" s="200">
        <v>1</v>
      </c>
      <c r="I81" s="200">
        <v>1</v>
      </c>
      <c r="J81" s="200">
        <v>1</v>
      </c>
      <c r="K81" s="200">
        <v>1</v>
      </c>
      <c r="L81" s="200">
        <v>0</v>
      </c>
      <c r="M81" s="200">
        <v>0</v>
      </c>
      <c r="N81" s="200">
        <v>0</v>
      </c>
      <c r="O81" s="200">
        <v>0</v>
      </c>
      <c r="P81" s="200">
        <v>17694.140395097271</v>
      </c>
      <c r="Q81" s="200">
        <v>0</v>
      </c>
      <c r="R81" s="200">
        <v>1</v>
      </c>
      <c r="S81" s="200">
        <v>38232.521163289137</v>
      </c>
      <c r="T81" s="200">
        <v>20538.38076819187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4B888-125F-4144-91D4-163AC032337F}">
  <dimension ref="A1:Y81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965</v>
      </c>
    </row>
    <row r="6" spans="1:25" x14ac:dyDescent="0.35">
      <c r="A6" s="201" t="s">
        <v>873</v>
      </c>
      <c r="B6" s="200" t="s">
        <v>964</v>
      </c>
    </row>
    <row r="7" spans="1:25" x14ac:dyDescent="0.35">
      <c r="A7" s="201" t="s">
        <v>872</v>
      </c>
      <c r="B7" s="200">
        <v>16602</v>
      </c>
    </row>
    <row r="8" spans="1:25" x14ac:dyDescent="0.35">
      <c r="A8" s="201" t="s">
        <v>871</v>
      </c>
      <c r="B8" s="200">
        <v>8577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963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923</v>
      </c>
    </row>
    <row r="15" spans="1:25" s="202" customFormat="1" ht="50" customHeight="1" x14ac:dyDescent="0.35">
      <c r="A15" s="202" t="s">
        <v>4</v>
      </c>
      <c r="B15" s="202" t="s">
        <v>961</v>
      </c>
      <c r="C15" s="202" t="s">
        <v>960</v>
      </c>
      <c r="D15" s="202" t="s">
        <v>164</v>
      </c>
      <c r="E15" s="202" t="s">
        <v>287</v>
      </c>
      <c r="F15" s="202" t="s">
        <v>289</v>
      </c>
      <c r="G15" s="202" t="s">
        <v>977</v>
      </c>
      <c r="H15" s="202" t="s">
        <v>976</v>
      </c>
      <c r="I15" s="202" t="s">
        <v>975</v>
      </c>
      <c r="J15" s="202" t="s">
        <v>974</v>
      </c>
      <c r="K15" s="202" t="s">
        <v>973</v>
      </c>
      <c r="L15" s="202" t="s">
        <v>972</v>
      </c>
      <c r="M15" s="202" t="s">
        <v>971</v>
      </c>
      <c r="N15" s="202" t="s">
        <v>970</v>
      </c>
      <c r="O15" s="202" t="s">
        <v>969</v>
      </c>
      <c r="P15" s="202" t="s">
        <v>968</v>
      </c>
      <c r="Q15" s="202" t="s">
        <v>967</v>
      </c>
      <c r="R15" s="202" t="s">
        <v>966</v>
      </c>
      <c r="S15" s="202" t="s">
        <v>961</v>
      </c>
      <c r="T15" s="202" t="s">
        <v>960</v>
      </c>
      <c r="U15" s="202" t="s">
        <v>988</v>
      </c>
      <c r="V15" s="202" t="s">
        <v>987</v>
      </c>
      <c r="W15" s="202" t="s">
        <v>982</v>
      </c>
      <c r="X15" s="202" t="s">
        <v>985</v>
      </c>
      <c r="Y15" s="202" t="s">
        <v>980</v>
      </c>
    </row>
    <row r="16" spans="1:25" x14ac:dyDescent="0.35">
      <c r="A16" s="201" t="s">
        <v>478</v>
      </c>
      <c r="B16" s="200">
        <v>61012.718516386973</v>
      </c>
      <c r="C16" s="200">
        <v>0</v>
      </c>
      <c r="D16" s="200">
        <v>0</v>
      </c>
      <c r="E16" s="200">
        <v>0</v>
      </c>
      <c r="F16" s="200">
        <v>0</v>
      </c>
      <c r="G16" s="200">
        <v>172598.81821114311</v>
      </c>
      <c r="H16" s="200">
        <v>1</v>
      </c>
      <c r="I16" s="200">
        <v>1</v>
      </c>
      <c r="J16" s="200">
        <v>1</v>
      </c>
      <c r="K16" s="200">
        <v>1</v>
      </c>
      <c r="L16" s="200">
        <v>-361.98146617740849</v>
      </c>
      <c r="M16" s="200">
        <v>598623.9389684007</v>
      </c>
      <c r="N16" s="200">
        <v>831873.49422975327</v>
      </c>
      <c r="O16" s="200">
        <v>233249.55526135259</v>
      </c>
      <c r="P16" s="200">
        <v>100920.6145296226</v>
      </c>
      <c r="Q16" s="200">
        <v>39907.896013235659</v>
      </c>
      <c r="R16" s="200">
        <v>1</v>
      </c>
      <c r="S16" s="200">
        <v>318857.61032964231</v>
      </c>
      <c r="T16" s="200">
        <v>257844.89181325541</v>
      </c>
      <c r="U16" s="199">
        <v>220557.66369946531</v>
      </c>
      <c r="V16" s="199">
        <v>116462.4388783613</v>
      </c>
      <c r="W16" s="199">
        <v>289061.25708950439</v>
      </c>
      <c r="X16" s="199">
        <v>3758.9445773188022</v>
      </c>
      <c r="Y16" s="199">
        <v>3396.9631111413942</v>
      </c>
    </row>
    <row r="17" spans="1:20" x14ac:dyDescent="0.35">
      <c r="A17" s="201" t="s">
        <v>958</v>
      </c>
      <c r="B17" s="200">
        <v>1331.312791508793</v>
      </c>
      <c r="C17" s="200">
        <v>0</v>
      </c>
      <c r="D17" s="200">
        <v>27.30858749266595</v>
      </c>
      <c r="E17" s="200">
        <v>4.2272141008691353</v>
      </c>
      <c r="F17" s="200">
        <v>0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1331.312791508793</v>
      </c>
      <c r="Q17" s="200">
        <v>0</v>
      </c>
      <c r="R17" s="200">
        <v>1</v>
      </c>
      <c r="S17" s="200">
        <v>1653.406982634363</v>
      </c>
      <c r="T17" s="200">
        <v>322.09419112556952</v>
      </c>
    </row>
    <row r="18" spans="1:20" x14ac:dyDescent="0.35">
      <c r="A18" s="201" t="s">
        <v>957</v>
      </c>
      <c r="B18" s="200">
        <v>0</v>
      </c>
      <c r="C18" s="200">
        <v>5396.1963536004396</v>
      </c>
      <c r="D18" s="200">
        <v>165.16381618096179</v>
      </c>
      <c r="E18" s="200">
        <v>0</v>
      </c>
      <c r="F18" s="200">
        <v>28.54974531697599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5396.1963536004396</v>
      </c>
      <c r="R18" s="200">
        <v>1</v>
      </c>
      <c r="S18" s="200">
        <v>3010.2970401945208</v>
      </c>
      <c r="T18" s="200">
        <v>8406.4933937949609</v>
      </c>
    </row>
    <row r="19" spans="1:20" x14ac:dyDescent="0.35">
      <c r="A19" s="201" t="s">
        <v>956</v>
      </c>
      <c r="B19" s="200">
        <v>1429.9731878759151</v>
      </c>
      <c r="C19" s="200">
        <v>0</v>
      </c>
      <c r="D19" s="200">
        <v>45.29528765981469</v>
      </c>
      <c r="E19" s="200">
        <v>34.0314358367689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1429.9731878759151</v>
      </c>
      <c r="Q19" s="200">
        <v>0</v>
      </c>
      <c r="R19" s="200">
        <v>1</v>
      </c>
      <c r="S19" s="200">
        <v>2068.163057795055</v>
      </c>
      <c r="T19" s="200">
        <v>638.1898699191396</v>
      </c>
    </row>
    <row r="20" spans="1:20" x14ac:dyDescent="0.35">
      <c r="A20" s="201" t="s">
        <v>955</v>
      </c>
      <c r="B20" s="200">
        <v>0</v>
      </c>
      <c r="C20" s="200">
        <v>10.46753196824212</v>
      </c>
      <c r="D20" s="200">
        <v>0.40382983320085569</v>
      </c>
      <c r="E20" s="200">
        <v>0</v>
      </c>
      <c r="F20" s="200">
        <v>2.4398656660197919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10.46753196824212</v>
      </c>
      <c r="R20" s="200">
        <v>1</v>
      </c>
      <c r="S20" s="200">
        <v>0</v>
      </c>
      <c r="T20" s="200">
        <v>10.46753196824212</v>
      </c>
    </row>
    <row r="21" spans="1:20" x14ac:dyDescent="0.35">
      <c r="A21" s="201" t="s">
        <v>954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953</v>
      </c>
      <c r="B22" s="200">
        <v>0</v>
      </c>
      <c r="C22" s="200">
        <v>87.129636944680186</v>
      </c>
      <c r="D22" s="200">
        <v>22.45815753629282</v>
      </c>
      <c r="E22" s="200">
        <v>0</v>
      </c>
      <c r="F22" s="200">
        <v>7.6923857520517727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87.129636944680186</v>
      </c>
      <c r="R22" s="200">
        <v>1</v>
      </c>
      <c r="S22" s="200">
        <v>76.262179086480103</v>
      </c>
      <c r="T22" s="200">
        <v>163.39181603116029</v>
      </c>
    </row>
    <row r="23" spans="1:20" x14ac:dyDescent="0.35">
      <c r="A23" s="201" t="s">
        <v>952</v>
      </c>
      <c r="B23" s="200">
        <v>34.924630665264793</v>
      </c>
      <c r="C23" s="200">
        <v>0</v>
      </c>
      <c r="D23" s="200">
        <v>6.5379598338016542</v>
      </c>
      <c r="E23" s="200">
        <v>15.91958999242012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34.924630665264793</v>
      </c>
      <c r="Q23" s="200">
        <v>0</v>
      </c>
      <c r="R23" s="200">
        <v>1</v>
      </c>
      <c r="S23" s="200">
        <v>34.924630665264793</v>
      </c>
      <c r="T23" s="200">
        <v>0</v>
      </c>
    </row>
    <row r="24" spans="1:20" x14ac:dyDescent="0.35">
      <c r="A24" s="201" t="s">
        <v>951</v>
      </c>
      <c r="B24" s="200">
        <v>280.81570409535061</v>
      </c>
      <c r="C24" s="200">
        <v>0</v>
      </c>
      <c r="D24" s="200">
        <v>47.477451338500181</v>
      </c>
      <c r="E24" s="200">
        <v>7.885386039996015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280.81570409535061</v>
      </c>
      <c r="Q24" s="200">
        <v>0</v>
      </c>
      <c r="R24" s="200">
        <v>1</v>
      </c>
      <c r="S24" s="200">
        <v>291.3603538286946</v>
      </c>
      <c r="T24" s="200">
        <v>10.544649733344039</v>
      </c>
    </row>
    <row r="25" spans="1:20" x14ac:dyDescent="0.35">
      <c r="A25" s="201" t="s">
        <v>950</v>
      </c>
      <c r="B25" s="200">
        <v>0</v>
      </c>
      <c r="C25" s="200">
        <v>65.543162126923335</v>
      </c>
      <c r="D25" s="200">
        <v>52.349876084092926</v>
      </c>
      <c r="E25" s="200">
        <v>0</v>
      </c>
      <c r="F25" s="200">
        <v>2.6696667031288959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65.543162126923335</v>
      </c>
      <c r="R25" s="200">
        <v>1</v>
      </c>
      <c r="S25" s="200">
        <v>754.50102124405873</v>
      </c>
      <c r="T25" s="200">
        <v>820.04418337098207</v>
      </c>
    </row>
    <row r="26" spans="1:20" x14ac:dyDescent="0.35">
      <c r="A26" s="201" t="s">
        <v>949</v>
      </c>
      <c r="B26" s="200">
        <v>15.469727699998449</v>
      </c>
      <c r="C26" s="200">
        <v>0</v>
      </c>
      <c r="D26" s="200">
        <v>136.81752246951399</v>
      </c>
      <c r="E26" s="200">
        <v>3.9168235053949417E-2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15.469727699998449</v>
      </c>
      <c r="Q26" s="200">
        <v>0</v>
      </c>
      <c r="R26" s="200">
        <v>1</v>
      </c>
      <c r="S26" s="200">
        <v>15.469727699998449</v>
      </c>
      <c r="T26" s="200">
        <v>0</v>
      </c>
    </row>
    <row r="27" spans="1:20" x14ac:dyDescent="0.35">
      <c r="A27" s="201" t="s">
        <v>948</v>
      </c>
      <c r="B27" s="200">
        <v>38.491771611082072</v>
      </c>
      <c r="C27" s="200">
        <v>0</v>
      </c>
      <c r="D27" s="200">
        <v>22.184042445590109</v>
      </c>
      <c r="E27" s="200">
        <v>8.7104841733187879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38.491771611082072</v>
      </c>
      <c r="Q27" s="200">
        <v>0</v>
      </c>
      <c r="R27" s="200">
        <v>1</v>
      </c>
      <c r="S27" s="200">
        <v>266.80117834972378</v>
      </c>
      <c r="T27" s="200">
        <v>228.3094067386418</v>
      </c>
    </row>
    <row r="28" spans="1:20" x14ac:dyDescent="0.35">
      <c r="A28" s="201" t="s">
        <v>947</v>
      </c>
      <c r="B28" s="200">
        <v>0</v>
      </c>
      <c r="C28" s="200">
        <v>187.7980658175602</v>
      </c>
      <c r="D28" s="200">
        <v>86.381916507286178</v>
      </c>
      <c r="E28" s="200">
        <v>0</v>
      </c>
      <c r="F28" s="200">
        <v>4.5333608856110059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187.7980658175602</v>
      </c>
      <c r="R28" s="200">
        <v>1</v>
      </c>
      <c r="S28" s="200">
        <v>10.50764196184131</v>
      </c>
      <c r="T28" s="200">
        <v>198.3057077794015</v>
      </c>
    </row>
    <row r="29" spans="1:20" x14ac:dyDescent="0.35">
      <c r="A29" s="201" t="s">
        <v>946</v>
      </c>
      <c r="B29" s="200">
        <v>69.168084020150616</v>
      </c>
      <c r="C29" s="200">
        <v>0</v>
      </c>
      <c r="D29" s="200">
        <v>20.43247712466669</v>
      </c>
      <c r="E29" s="200">
        <v>5.0413218217681202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69.168084020150616</v>
      </c>
      <c r="Q29" s="200">
        <v>0</v>
      </c>
      <c r="R29" s="200">
        <v>1</v>
      </c>
      <c r="S29" s="200">
        <v>69.168084020150616</v>
      </c>
      <c r="T29" s="200">
        <v>0</v>
      </c>
    </row>
    <row r="30" spans="1:20" x14ac:dyDescent="0.35">
      <c r="A30" s="201" t="s">
        <v>945</v>
      </c>
      <c r="B30" s="200">
        <v>0</v>
      </c>
      <c r="C30" s="200">
        <v>0</v>
      </c>
      <c r="D30" s="200">
        <v>0</v>
      </c>
      <c r="E30" s="200">
        <v>0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0</v>
      </c>
      <c r="R30" s="200">
        <v>1</v>
      </c>
      <c r="S30" s="200">
        <v>0</v>
      </c>
      <c r="T30" s="200">
        <v>0</v>
      </c>
    </row>
    <row r="31" spans="1:20" x14ac:dyDescent="0.35">
      <c r="A31" s="201" t="s">
        <v>944</v>
      </c>
      <c r="B31" s="200">
        <v>3138.710913912902</v>
      </c>
      <c r="C31" s="200">
        <v>0</v>
      </c>
      <c r="D31" s="200">
        <v>62.679284370315372</v>
      </c>
      <c r="E31" s="200">
        <v>871.00745601453559</v>
      </c>
      <c r="F31" s="200">
        <v>0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3138.710913912902</v>
      </c>
      <c r="Q31" s="200">
        <v>0</v>
      </c>
      <c r="R31" s="200">
        <v>1</v>
      </c>
      <c r="S31" s="200">
        <v>39314.754369734947</v>
      </c>
      <c r="T31" s="200">
        <v>36176.043455822037</v>
      </c>
    </row>
    <row r="32" spans="1:20" x14ac:dyDescent="0.35">
      <c r="A32" s="201" t="s">
        <v>943</v>
      </c>
      <c r="B32" s="200">
        <v>33063.503265682361</v>
      </c>
      <c r="C32" s="200">
        <v>0</v>
      </c>
      <c r="D32" s="200">
        <v>108.8876910595497</v>
      </c>
      <c r="E32" s="200">
        <v>954.29210798024644</v>
      </c>
      <c r="F32" s="200">
        <v>0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33063.503265682361</v>
      </c>
      <c r="Q32" s="200">
        <v>0</v>
      </c>
      <c r="R32" s="200">
        <v>1</v>
      </c>
      <c r="S32" s="200">
        <v>77141.24516176738</v>
      </c>
      <c r="T32" s="200">
        <v>44077.741896085019</v>
      </c>
    </row>
    <row r="33" spans="1:20" x14ac:dyDescent="0.35">
      <c r="A33" s="201" t="s">
        <v>942</v>
      </c>
      <c r="B33" s="200">
        <v>0</v>
      </c>
      <c r="C33" s="200">
        <v>67.019444378542374</v>
      </c>
      <c r="D33" s="200">
        <v>53.445635940453883</v>
      </c>
      <c r="E33" s="200">
        <v>0</v>
      </c>
      <c r="F33" s="200">
        <v>12.38341745631614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</v>
      </c>
      <c r="Q33" s="200">
        <v>67.019444378542374</v>
      </c>
      <c r="R33" s="200">
        <v>1</v>
      </c>
      <c r="S33" s="200">
        <v>0</v>
      </c>
      <c r="T33" s="200">
        <v>67.019444378542374</v>
      </c>
    </row>
    <row r="34" spans="1:20" x14ac:dyDescent="0.35">
      <c r="A34" s="201" t="s">
        <v>941</v>
      </c>
      <c r="B34" s="200">
        <v>0</v>
      </c>
      <c r="C34" s="200">
        <v>739.83060991827369</v>
      </c>
      <c r="D34" s="200">
        <v>81.815248434519219</v>
      </c>
      <c r="E34" s="200">
        <v>0</v>
      </c>
      <c r="F34" s="200">
        <v>21.59763801302142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739.83060991827369</v>
      </c>
      <c r="R34" s="200">
        <v>1</v>
      </c>
      <c r="S34" s="200">
        <v>2023.742676322684</v>
      </c>
      <c r="T34" s="200">
        <v>2763.5732862409568</v>
      </c>
    </row>
    <row r="35" spans="1:20" x14ac:dyDescent="0.35">
      <c r="A35" s="201" t="s">
        <v>940</v>
      </c>
      <c r="B35" s="200">
        <v>0</v>
      </c>
      <c r="C35" s="200">
        <v>3896.9129939412451</v>
      </c>
      <c r="D35" s="200">
        <v>122.9707761048769</v>
      </c>
      <c r="E35" s="200">
        <v>0</v>
      </c>
      <c r="F35" s="200">
        <v>245.83555978560469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0</v>
      </c>
      <c r="Q35" s="200">
        <v>3896.9129939412451</v>
      </c>
      <c r="R35" s="200">
        <v>1</v>
      </c>
      <c r="S35" s="200">
        <v>9606.9689833357952</v>
      </c>
      <c r="T35" s="200">
        <v>13503.88197727704</v>
      </c>
    </row>
    <row r="36" spans="1:20" x14ac:dyDescent="0.35">
      <c r="A36" s="201" t="s">
        <v>939</v>
      </c>
      <c r="B36" s="200">
        <v>2680.7607040286789</v>
      </c>
      <c r="C36" s="200">
        <v>0</v>
      </c>
      <c r="D36" s="200">
        <v>72.791323106421572</v>
      </c>
      <c r="E36" s="200">
        <v>113.0901136233764</v>
      </c>
      <c r="F36" s="200">
        <v>0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2680.7607040286789</v>
      </c>
      <c r="Q36" s="200">
        <v>0</v>
      </c>
      <c r="R36" s="200">
        <v>1</v>
      </c>
      <c r="S36" s="200">
        <v>5460.7867070909888</v>
      </c>
      <c r="T36" s="200">
        <v>2780.026003062309</v>
      </c>
    </row>
    <row r="37" spans="1:20" x14ac:dyDescent="0.35">
      <c r="A37" s="201" t="s">
        <v>938</v>
      </c>
      <c r="B37" s="200">
        <v>12712.82184269865</v>
      </c>
      <c r="C37" s="200">
        <v>0</v>
      </c>
      <c r="D37" s="200">
        <v>173.74351043990589</v>
      </c>
      <c r="E37" s="200">
        <v>413.93874402623061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12712.82184269865</v>
      </c>
      <c r="Q37" s="200">
        <v>0</v>
      </c>
      <c r="R37" s="200">
        <v>1</v>
      </c>
      <c r="S37" s="200">
        <v>18420.695860000731</v>
      </c>
      <c r="T37" s="200">
        <v>5707.8740173020897</v>
      </c>
    </row>
    <row r="38" spans="1:20" x14ac:dyDescent="0.35">
      <c r="A38" s="201" t="s">
        <v>937</v>
      </c>
      <c r="B38" s="200">
        <v>0</v>
      </c>
      <c r="C38" s="200">
        <v>3658.8708529782921</v>
      </c>
      <c r="D38" s="200">
        <v>70.608440610662839</v>
      </c>
      <c r="E38" s="200">
        <v>0</v>
      </c>
      <c r="F38" s="200">
        <v>942.62240189447266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3658.8708529782921</v>
      </c>
      <c r="R38" s="200">
        <v>1</v>
      </c>
      <c r="S38" s="200">
        <v>6806.1813832357084</v>
      </c>
      <c r="T38" s="200">
        <v>10465.052236214</v>
      </c>
    </row>
    <row r="39" spans="1:20" x14ac:dyDescent="0.35">
      <c r="A39" s="201" t="s">
        <v>936</v>
      </c>
      <c r="B39" s="200">
        <v>695.29518734882186</v>
      </c>
      <c r="C39" s="200">
        <v>0</v>
      </c>
      <c r="D39" s="200">
        <v>12.260592879423751</v>
      </c>
      <c r="E39" s="200">
        <v>52.785141855345522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695.29518734882186</v>
      </c>
      <c r="Q39" s="200">
        <v>0</v>
      </c>
      <c r="R39" s="200">
        <v>1</v>
      </c>
      <c r="S39" s="200">
        <v>948.09132318126626</v>
      </c>
      <c r="T39" s="200">
        <v>252.79613583244449</v>
      </c>
    </row>
    <row r="40" spans="1:20" x14ac:dyDescent="0.35">
      <c r="A40" s="201" t="s">
        <v>935</v>
      </c>
      <c r="B40" s="200">
        <v>0</v>
      </c>
      <c r="C40" s="200">
        <v>7281.2398763581232</v>
      </c>
      <c r="D40" s="200">
        <v>73.160835806347251</v>
      </c>
      <c r="E40" s="200">
        <v>0</v>
      </c>
      <c r="F40" s="200">
        <v>4112.3830857004823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7281.2398763581232</v>
      </c>
      <c r="R40" s="200">
        <v>1</v>
      </c>
      <c r="S40" s="200">
        <v>2455.356661334014</v>
      </c>
      <c r="T40" s="200">
        <v>9736.5965376921376</v>
      </c>
    </row>
    <row r="41" spans="1:20" x14ac:dyDescent="0.35">
      <c r="A41" s="201" t="s">
        <v>934</v>
      </c>
      <c r="B41" s="200">
        <v>0</v>
      </c>
      <c r="C41" s="200">
        <v>209.8024382549149</v>
      </c>
      <c r="D41" s="200">
        <v>29.494426692245369</v>
      </c>
      <c r="E41" s="200">
        <v>0</v>
      </c>
      <c r="F41" s="200">
        <v>18.231725941560711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209.8024382549149</v>
      </c>
      <c r="R41" s="200">
        <v>1</v>
      </c>
      <c r="S41" s="200">
        <v>144.8536548497847</v>
      </c>
      <c r="T41" s="200">
        <v>354.65609310469961</v>
      </c>
    </row>
    <row r="42" spans="1:20" x14ac:dyDescent="0.35">
      <c r="A42" s="201" t="s">
        <v>933</v>
      </c>
      <c r="B42" s="200">
        <v>0</v>
      </c>
      <c r="C42" s="200">
        <v>9356.3159663949682</v>
      </c>
      <c r="D42" s="200">
        <v>180.266678132614</v>
      </c>
      <c r="E42" s="200">
        <v>0</v>
      </c>
      <c r="F42" s="200">
        <v>750.49929033753631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9356.3159663949682</v>
      </c>
      <c r="R42" s="200">
        <v>1</v>
      </c>
      <c r="S42" s="200">
        <v>12042.62132919865</v>
      </c>
      <c r="T42" s="200">
        <v>21398.93729559362</v>
      </c>
    </row>
    <row r="43" spans="1:20" x14ac:dyDescent="0.35">
      <c r="A43" s="201" t="s">
        <v>932</v>
      </c>
      <c r="B43" s="200">
        <v>0</v>
      </c>
      <c r="C43" s="200">
        <v>134.70674986802209</v>
      </c>
      <c r="D43" s="200">
        <v>55.584852691448297</v>
      </c>
      <c r="E43" s="200">
        <v>0</v>
      </c>
      <c r="F43" s="200">
        <v>21.612426649877619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134.70674986802209</v>
      </c>
      <c r="R43" s="200">
        <v>1</v>
      </c>
      <c r="S43" s="200">
        <v>3331.1784732990582</v>
      </c>
      <c r="T43" s="200">
        <v>3465.8852231670799</v>
      </c>
    </row>
    <row r="44" spans="1:20" x14ac:dyDescent="0.35">
      <c r="A44" s="201" t="s">
        <v>931</v>
      </c>
      <c r="B44" s="200">
        <v>0</v>
      </c>
      <c r="C44" s="200">
        <v>9.6870865083672726</v>
      </c>
      <c r="D44" s="200">
        <v>9.4257879470548236</v>
      </c>
      <c r="E44" s="200">
        <v>0</v>
      </c>
      <c r="F44" s="200">
        <v>2.9117695795566401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9.6870865083672726</v>
      </c>
      <c r="R44" s="200">
        <v>1</v>
      </c>
      <c r="S44" s="200">
        <v>85.637596465575143</v>
      </c>
      <c r="T44" s="200">
        <v>95.324682973942416</v>
      </c>
    </row>
    <row r="45" spans="1:20" x14ac:dyDescent="0.35">
      <c r="A45" s="201" t="s">
        <v>930</v>
      </c>
      <c r="B45" s="200">
        <v>0</v>
      </c>
      <c r="C45" s="200">
        <v>499.85381766658958</v>
      </c>
      <c r="D45" s="200">
        <v>268.81235503691482</v>
      </c>
      <c r="E45" s="200">
        <v>0</v>
      </c>
      <c r="F45" s="200">
        <v>31.28754999664406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499.85381766658958</v>
      </c>
      <c r="R45" s="200">
        <v>1</v>
      </c>
      <c r="S45" s="200">
        <v>484.79906246660568</v>
      </c>
      <c r="T45" s="200">
        <v>984.65288013319537</v>
      </c>
    </row>
    <row r="46" spans="1:20" x14ac:dyDescent="0.35">
      <c r="A46" s="201" t="s">
        <v>929</v>
      </c>
      <c r="B46" s="200">
        <v>706.06450542250286</v>
      </c>
      <c r="C46" s="200">
        <v>0</v>
      </c>
      <c r="D46" s="200">
        <v>24.291544079310938</v>
      </c>
      <c r="E46" s="200">
        <v>38.156401467830982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706.06450542250286</v>
      </c>
      <c r="Q46" s="200">
        <v>0</v>
      </c>
      <c r="R46" s="200">
        <v>1</v>
      </c>
      <c r="S46" s="200">
        <v>730.40662604634736</v>
      </c>
      <c r="T46" s="200">
        <v>24.34212062384448</v>
      </c>
    </row>
    <row r="47" spans="1:20" x14ac:dyDescent="0.35">
      <c r="A47" s="201" t="s">
        <v>928</v>
      </c>
      <c r="B47" s="200">
        <v>0</v>
      </c>
      <c r="C47" s="200">
        <v>52.898006943247992</v>
      </c>
      <c r="D47" s="200">
        <v>114.0040682531037</v>
      </c>
      <c r="E47" s="200">
        <v>0</v>
      </c>
      <c r="F47" s="200">
        <v>9.2287148483220651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0</v>
      </c>
      <c r="Q47" s="200">
        <v>52.898006943247992</v>
      </c>
      <c r="R47" s="200">
        <v>1</v>
      </c>
      <c r="S47" s="200">
        <v>1369.521716804524</v>
      </c>
      <c r="T47" s="200">
        <v>1422.419723747772</v>
      </c>
    </row>
    <row r="48" spans="1:20" x14ac:dyDescent="0.35">
      <c r="A48" s="201" t="s">
        <v>927</v>
      </c>
      <c r="B48" s="200">
        <v>0</v>
      </c>
      <c r="C48" s="200">
        <v>3473.0223437048462</v>
      </c>
      <c r="D48" s="200">
        <v>68.813431325610651</v>
      </c>
      <c r="E48" s="200">
        <v>0</v>
      </c>
      <c r="F48" s="200">
        <v>1297.155108151075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3473.0223437048462</v>
      </c>
      <c r="R48" s="200">
        <v>1</v>
      </c>
      <c r="S48" s="200">
        <v>887.69606171755549</v>
      </c>
      <c r="T48" s="200">
        <v>4360.7184054224017</v>
      </c>
    </row>
    <row r="49" spans="1:20" x14ac:dyDescent="0.35">
      <c r="A49" s="201" t="s">
        <v>926</v>
      </c>
      <c r="B49" s="200">
        <v>491.73145252997801</v>
      </c>
      <c r="C49" s="200">
        <v>0</v>
      </c>
      <c r="D49" s="200">
        <v>42.1527820153796</v>
      </c>
      <c r="E49" s="200">
        <v>103.3911777417634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491.73145252997801</v>
      </c>
      <c r="Q49" s="200">
        <v>0</v>
      </c>
      <c r="R49" s="200">
        <v>1</v>
      </c>
      <c r="S49" s="200">
        <v>1550.380163490616</v>
      </c>
      <c r="T49" s="200">
        <v>1058.648710960638</v>
      </c>
    </row>
    <row r="50" spans="1:20" x14ac:dyDescent="0.35">
      <c r="A50" s="201" t="s">
        <v>925</v>
      </c>
      <c r="B50" s="200">
        <v>4762.1723238388286</v>
      </c>
      <c r="C50" s="200">
        <v>0</v>
      </c>
      <c r="D50" s="200">
        <v>135.04254042099149</v>
      </c>
      <c r="E50" s="200">
        <v>1933.101208426772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4762.1723238388286</v>
      </c>
      <c r="Q50" s="200">
        <v>0</v>
      </c>
      <c r="R50" s="200">
        <v>1</v>
      </c>
      <c r="S50" s="200">
        <v>5852.2348805397014</v>
      </c>
      <c r="T50" s="200">
        <v>1090.0625567008719</v>
      </c>
    </row>
    <row r="51" spans="1:20" x14ac:dyDescent="0.35">
      <c r="A51" s="201" t="s">
        <v>924</v>
      </c>
      <c r="B51" s="200">
        <v>732.90042428629295</v>
      </c>
      <c r="C51" s="200">
        <v>0</v>
      </c>
      <c r="D51" s="200">
        <v>26.698597450296049</v>
      </c>
      <c r="E51" s="200">
        <v>63.178807360222663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732.90042428629295</v>
      </c>
      <c r="Q51" s="200">
        <v>0</v>
      </c>
      <c r="R51" s="200">
        <v>1</v>
      </c>
      <c r="S51" s="200">
        <v>779.24701190790051</v>
      </c>
      <c r="T51" s="200">
        <v>46.346587621607547</v>
      </c>
    </row>
    <row r="52" spans="1:20" x14ac:dyDescent="0.35">
      <c r="A52" s="201" t="s">
        <v>923</v>
      </c>
      <c r="B52" s="200">
        <v>0</v>
      </c>
      <c r="C52" s="200">
        <v>0</v>
      </c>
      <c r="D52" s="200">
        <v>0</v>
      </c>
      <c r="E52" s="200">
        <v>0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0</v>
      </c>
      <c r="R52" s="200">
        <v>1</v>
      </c>
      <c r="S52" s="200">
        <v>0</v>
      </c>
      <c r="T52" s="200">
        <v>0</v>
      </c>
    </row>
    <row r="53" spans="1:20" x14ac:dyDescent="0.35">
      <c r="A53" s="201" t="s">
        <v>922</v>
      </c>
      <c r="B53" s="200">
        <v>350.44375810654037</v>
      </c>
      <c r="C53" s="200">
        <v>0</v>
      </c>
      <c r="D53" s="200">
        <v>267.7448466312519</v>
      </c>
      <c r="E53" s="200">
        <v>119.7228084482299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350.44375810654037</v>
      </c>
      <c r="Q53" s="200">
        <v>0</v>
      </c>
      <c r="R53" s="200">
        <v>1</v>
      </c>
      <c r="S53" s="200">
        <v>4115.6317547619356</v>
      </c>
      <c r="T53" s="200">
        <v>3765.1879966553952</v>
      </c>
    </row>
    <row r="54" spans="1:20" x14ac:dyDescent="0.35">
      <c r="A54" s="201" t="s">
        <v>921</v>
      </c>
      <c r="B54" s="200">
        <v>7.9291543055930243</v>
      </c>
      <c r="C54" s="200">
        <v>0</v>
      </c>
      <c r="D54" s="200">
        <v>0.3372491130490467</v>
      </c>
      <c r="E54" s="200">
        <v>1.441792894229718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7.9291543055930243</v>
      </c>
      <c r="Q54" s="200">
        <v>0</v>
      </c>
      <c r="R54" s="200">
        <v>1</v>
      </c>
      <c r="S54" s="200">
        <v>7.9291543055930243</v>
      </c>
      <c r="T54" s="200">
        <v>0</v>
      </c>
    </row>
    <row r="55" spans="1:20" x14ac:dyDescent="0.35">
      <c r="A55" s="201" t="s">
        <v>920</v>
      </c>
      <c r="B55" s="200">
        <v>1858.4779439691631</v>
      </c>
      <c r="C55" s="200">
        <v>0</v>
      </c>
      <c r="D55" s="200">
        <v>99.949295609778474</v>
      </c>
      <c r="E55" s="200">
        <v>277.89886893964149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1858.4779439691631</v>
      </c>
      <c r="Q55" s="200">
        <v>0</v>
      </c>
      <c r="R55" s="200">
        <v>1</v>
      </c>
      <c r="S55" s="200">
        <v>2789.280796115062</v>
      </c>
      <c r="T55" s="200">
        <v>930.80285214589833</v>
      </c>
    </row>
    <row r="56" spans="1:20" x14ac:dyDescent="0.35">
      <c r="A56" s="201" t="s">
        <v>919</v>
      </c>
      <c r="B56" s="200">
        <v>272.83221334985348</v>
      </c>
      <c r="C56" s="200">
        <v>0</v>
      </c>
      <c r="D56" s="200">
        <v>29.288465224120589</v>
      </c>
      <c r="E56" s="200">
        <v>27.33989486455663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272.83221334985348</v>
      </c>
      <c r="Q56" s="200">
        <v>0</v>
      </c>
      <c r="R56" s="200">
        <v>1</v>
      </c>
      <c r="S56" s="200">
        <v>877.02482425433163</v>
      </c>
      <c r="T56" s="200">
        <v>604.1926109044781</v>
      </c>
    </row>
    <row r="57" spans="1:20" x14ac:dyDescent="0.35">
      <c r="A57" s="201" t="s">
        <v>918</v>
      </c>
      <c r="B57" s="200">
        <v>0</v>
      </c>
      <c r="C57" s="200">
        <v>4.8721874285608067</v>
      </c>
      <c r="D57" s="200">
        <v>3.803556935817761</v>
      </c>
      <c r="E57" s="200">
        <v>0</v>
      </c>
      <c r="F57" s="200">
        <v>1.4767404110949589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4.8721874285608067</v>
      </c>
      <c r="R57" s="200">
        <v>1</v>
      </c>
      <c r="S57" s="200">
        <v>48.827633575599762</v>
      </c>
      <c r="T57" s="200">
        <v>53.699821004160569</v>
      </c>
    </row>
    <row r="58" spans="1:20" x14ac:dyDescent="0.35">
      <c r="A58" s="201" t="s">
        <v>917</v>
      </c>
      <c r="B58" s="200">
        <v>352.02013670857127</v>
      </c>
      <c r="C58" s="200">
        <v>0</v>
      </c>
      <c r="D58" s="200">
        <v>29.3422415676858</v>
      </c>
      <c r="E58" s="200">
        <v>75.31316982514636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352.02013670857127</v>
      </c>
      <c r="Q58" s="200">
        <v>0</v>
      </c>
      <c r="R58" s="200">
        <v>1</v>
      </c>
      <c r="S58" s="200">
        <v>714.18785492666098</v>
      </c>
      <c r="T58" s="200">
        <v>362.16771821808959</v>
      </c>
    </row>
    <row r="59" spans="1:20" x14ac:dyDescent="0.35">
      <c r="A59" s="201" t="s">
        <v>916</v>
      </c>
      <c r="B59" s="200">
        <v>0</v>
      </c>
      <c r="C59" s="200">
        <v>4084.0487142621241</v>
      </c>
      <c r="D59" s="200">
        <v>943.936860741695</v>
      </c>
      <c r="E59" s="200">
        <v>0</v>
      </c>
      <c r="F59" s="200">
        <v>2548.6432991537499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4084.0487142621241</v>
      </c>
      <c r="R59" s="200">
        <v>1</v>
      </c>
      <c r="S59" s="200">
        <v>26870.885626288811</v>
      </c>
      <c r="T59" s="200">
        <v>30954.934340550932</v>
      </c>
    </row>
    <row r="60" spans="1:20" x14ac:dyDescent="0.35">
      <c r="A60" s="201" t="s">
        <v>915</v>
      </c>
      <c r="B60" s="200">
        <v>247.85643062557369</v>
      </c>
      <c r="C60" s="200">
        <v>0</v>
      </c>
      <c r="D60" s="200">
        <v>105.6677608417093</v>
      </c>
      <c r="E60" s="200">
        <v>226.05805133332231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247.85643062557369</v>
      </c>
      <c r="Q60" s="200">
        <v>0</v>
      </c>
      <c r="R60" s="200">
        <v>1</v>
      </c>
      <c r="S60" s="200">
        <v>1527.580631961097</v>
      </c>
      <c r="T60" s="200">
        <v>1279.724201335523</v>
      </c>
    </row>
    <row r="61" spans="1:20" x14ac:dyDescent="0.35">
      <c r="A61" s="201" t="s">
        <v>914</v>
      </c>
      <c r="B61" s="200">
        <v>5591.5034831633084</v>
      </c>
      <c r="C61" s="200">
        <v>0</v>
      </c>
      <c r="D61" s="200">
        <v>235.77188515889799</v>
      </c>
      <c r="E61" s="200">
        <v>785.65889848208224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5591.5034831633084</v>
      </c>
      <c r="Q61" s="200">
        <v>0</v>
      </c>
      <c r="R61" s="200">
        <v>1</v>
      </c>
      <c r="S61" s="200">
        <v>5695.7448424341064</v>
      </c>
      <c r="T61" s="200">
        <v>104.24135927079691</v>
      </c>
    </row>
    <row r="62" spans="1:20" x14ac:dyDescent="0.35">
      <c r="A62" s="201" t="s">
        <v>913</v>
      </c>
      <c r="B62" s="200">
        <v>1517.637571418162</v>
      </c>
      <c r="C62" s="200">
        <v>0</v>
      </c>
      <c r="D62" s="200">
        <v>51.019346816239832</v>
      </c>
      <c r="E62" s="200">
        <v>186.91794378114261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1517.637571418162</v>
      </c>
      <c r="Q62" s="200">
        <v>0</v>
      </c>
      <c r="R62" s="200">
        <v>1</v>
      </c>
      <c r="S62" s="200">
        <v>1517.637571418162</v>
      </c>
      <c r="T62" s="200">
        <v>0</v>
      </c>
    </row>
    <row r="63" spans="1:20" x14ac:dyDescent="0.35">
      <c r="A63" s="201" t="s">
        <v>912</v>
      </c>
      <c r="B63" s="200">
        <v>976.44807858890749</v>
      </c>
      <c r="C63" s="200">
        <v>0</v>
      </c>
      <c r="D63" s="200">
        <v>265.85326867056602</v>
      </c>
      <c r="E63" s="200">
        <v>97.107300214671525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976.44807858890749</v>
      </c>
      <c r="Q63" s="200">
        <v>0</v>
      </c>
      <c r="R63" s="200">
        <v>1</v>
      </c>
      <c r="S63" s="200">
        <v>2292.2909656707202</v>
      </c>
      <c r="T63" s="200">
        <v>1315.842887081812</v>
      </c>
    </row>
    <row r="64" spans="1:20" x14ac:dyDescent="0.35">
      <c r="A64" s="201" t="s">
        <v>911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910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909</v>
      </c>
      <c r="B66" s="200">
        <v>244.21208346335669</v>
      </c>
      <c r="C66" s="200">
        <v>0</v>
      </c>
      <c r="D66" s="200">
        <v>38.493749295868653</v>
      </c>
      <c r="E66" s="200">
        <v>363.71231535036873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244.21208346335669</v>
      </c>
      <c r="Q66" s="200">
        <v>0</v>
      </c>
      <c r="R66" s="200">
        <v>1</v>
      </c>
      <c r="S66" s="200">
        <v>247.38477101022681</v>
      </c>
      <c r="T66" s="200">
        <v>3.1726875468700309</v>
      </c>
    </row>
    <row r="67" spans="1:20" x14ac:dyDescent="0.35">
      <c r="A67" s="201" t="s">
        <v>908</v>
      </c>
      <c r="B67" s="200">
        <v>0</v>
      </c>
      <c r="C67" s="200">
        <v>0</v>
      </c>
      <c r="D67" s="200">
        <v>0</v>
      </c>
      <c r="E67" s="200">
        <v>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0</v>
      </c>
      <c r="R67" s="200">
        <v>1</v>
      </c>
      <c r="S67" s="200">
        <v>0</v>
      </c>
      <c r="T67" s="200">
        <v>0</v>
      </c>
    </row>
    <row r="68" spans="1:20" x14ac:dyDescent="0.35">
      <c r="A68" s="201" t="s">
        <v>907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906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905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904</v>
      </c>
      <c r="B71" s="200">
        <v>965.19495559600762</v>
      </c>
      <c r="C71" s="200">
        <v>0</v>
      </c>
      <c r="D71" s="200">
        <v>163.35832757493321</v>
      </c>
      <c r="E71" s="200">
        <v>762.988855496268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965.19495559600762</v>
      </c>
      <c r="Q71" s="200">
        <v>0</v>
      </c>
      <c r="R71" s="200">
        <v>1</v>
      </c>
      <c r="S71" s="200">
        <v>980.39061496979696</v>
      </c>
      <c r="T71" s="200">
        <v>15.195659373789329</v>
      </c>
    </row>
    <row r="72" spans="1:20" x14ac:dyDescent="0.35">
      <c r="A72" s="201" t="s">
        <v>903</v>
      </c>
      <c r="B72" s="200">
        <v>0</v>
      </c>
      <c r="C72" s="200">
        <v>0</v>
      </c>
      <c r="D72" s="200">
        <v>0</v>
      </c>
      <c r="E72" s="200">
        <v>0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0</v>
      </c>
      <c r="R72" s="200">
        <v>1</v>
      </c>
      <c r="S72" s="200">
        <v>0</v>
      </c>
      <c r="T72" s="200">
        <v>0</v>
      </c>
    </row>
    <row r="73" spans="1:20" x14ac:dyDescent="0.35">
      <c r="A73" s="201" t="s">
        <v>902</v>
      </c>
      <c r="B73" s="200">
        <v>0</v>
      </c>
      <c r="C73" s="200">
        <v>0</v>
      </c>
      <c r="D73" s="200">
        <v>0</v>
      </c>
      <c r="E73" s="200">
        <v>0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0</v>
      </c>
      <c r="R73" s="200">
        <v>1</v>
      </c>
      <c r="S73" s="200">
        <v>0</v>
      </c>
      <c r="T73" s="200">
        <v>0</v>
      </c>
    </row>
    <row r="74" spans="1:20" x14ac:dyDescent="0.35">
      <c r="A74" s="201" t="s">
        <v>901</v>
      </c>
      <c r="B74" s="200">
        <v>0</v>
      </c>
      <c r="C74" s="200">
        <v>0</v>
      </c>
      <c r="D74" s="200">
        <v>0</v>
      </c>
      <c r="E74" s="200">
        <v>0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0</v>
      </c>
      <c r="R74" s="200">
        <v>1</v>
      </c>
      <c r="S74" s="200">
        <v>0</v>
      </c>
      <c r="T74" s="200">
        <v>0</v>
      </c>
    </row>
    <row r="75" spans="1:20" x14ac:dyDescent="0.35">
      <c r="A75" s="201" t="s">
        <v>900</v>
      </c>
      <c r="B75" s="200">
        <v>0</v>
      </c>
      <c r="C75" s="200">
        <v>192.01183238337219</v>
      </c>
      <c r="D75" s="200">
        <v>40.43951503438349</v>
      </c>
      <c r="E75" s="200">
        <v>0</v>
      </c>
      <c r="F75" s="200">
        <v>44.158656113879438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192.01183238337219</v>
      </c>
      <c r="R75" s="200">
        <v>1</v>
      </c>
      <c r="S75" s="200">
        <v>579.09787173768814</v>
      </c>
      <c r="T75" s="200">
        <v>771.1097041210603</v>
      </c>
    </row>
    <row r="76" spans="1:20" x14ac:dyDescent="0.35">
      <c r="A76" s="201" t="s">
        <v>899</v>
      </c>
      <c r="B76" s="200">
        <v>0</v>
      </c>
      <c r="C76" s="200">
        <v>0</v>
      </c>
      <c r="D76" s="200">
        <v>0</v>
      </c>
      <c r="E76" s="200">
        <v>0</v>
      </c>
      <c r="F76" s="200">
        <v>0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0</v>
      </c>
      <c r="R76" s="200">
        <v>1</v>
      </c>
      <c r="S76" s="200">
        <v>0</v>
      </c>
      <c r="T76" s="200">
        <v>0</v>
      </c>
    </row>
    <row r="77" spans="1:20" x14ac:dyDescent="0.35">
      <c r="A77" s="201" t="s">
        <v>898</v>
      </c>
      <c r="B77" s="200">
        <v>73.949459576569836</v>
      </c>
      <c r="C77" s="200">
        <v>0</v>
      </c>
      <c r="D77" s="200">
        <v>8.859412600739498</v>
      </c>
      <c r="E77" s="200" t="s">
        <v>990</v>
      </c>
      <c r="F77" s="200">
        <v>0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73.949459576569836</v>
      </c>
      <c r="Q77" s="200">
        <v>0</v>
      </c>
      <c r="R77" s="200">
        <v>1</v>
      </c>
      <c r="S77" s="200">
        <v>73.949459576569836</v>
      </c>
      <c r="T77" s="200">
        <v>0</v>
      </c>
    </row>
    <row r="78" spans="1:20" x14ac:dyDescent="0.35">
      <c r="A78" s="201" t="s">
        <v>897</v>
      </c>
      <c r="B78" s="200">
        <v>3288.5826059588348</v>
      </c>
      <c r="C78" s="200">
        <v>0</v>
      </c>
      <c r="D78" s="200">
        <v>43.929947672449387</v>
      </c>
      <c r="E78" s="200">
        <v>392398.66199408361</v>
      </c>
      <c r="F78" s="200">
        <v>0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3288.5826059588348</v>
      </c>
      <c r="Q78" s="200">
        <v>0</v>
      </c>
      <c r="R78" s="200">
        <v>1</v>
      </c>
      <c r="S78" s="200">
        <v>4161.1293372284463</v>
      </c>
      <c r="T78" s="200">
        <v>872.54673126961097</v>
      </c>
    </row>
    <row r="79" spans="1:20" x14ac:dyDescent="0.35">
      <c r="A79" s="201" t="s">
        <v>896</v>
      </c>
      <c r="B79" s="200">
        <v>0</v>
      </c>
      <c r="C79" s="200">
        <v>499.66834178832062</v>
      </c>
      <c r="D79" s="200">
        <v>23.15385468353297</v>
      </c>
      <c r="E79" s="200">
        <v>0</v>
      </c>
      <c r="F79" s="200">
        <v>3718.906320239485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0</v>
      </c>
      <c r="Q79" s="200">
        <v>499.66834178832062</v>
      </c>
      <c r="R79" s="200">
        <v>1</v>
      </c>
      <c r="S79" s="200">
        <v>196.6976043357889</v>
      </c>
      <c r="T79" s="200">
        <v>696.36594612410954</v>
      </c>
    </row>
    <row r="80" spans="1:20" x14ac:dyDescent="0.35">
      <c r="A80" s="201" t="s">
        <v>895</v>
      </c>
      <c r="B80" s="200">
        <v>521.77764105752294</v>
      </c>
      <c r="C80" s="200">
        <v>0</v>
      </c>
      <c r="D80" s="200">
        <v>25.661618959785269</v>
      </c>
      <c r="E80" s="200">
        <v>21775.32129414464</v>
      </c>
      <c r="F80" s="200">
        <v>0</v>
      </c>
      <c r="G80" s="200">
        <v>0</v>
      </c>
      <c r="H80" s="200">
        <v>1</v>
      </c>
      <c r="I80" s="200">
        <v>1</v>
      </c>
      <c r="J80" s="200">
        <v>1</v>
      </c>
      <c r="K80" s="200">
        <v>1</v>
      </c>
      <c r="L80" s="200">
        <v>0</v>
      </c>
      <c r="M80" s="200">
        <v>0</v>
      </c>
      <c r="N80" s="200">
        <v>0</v>
      </c>
      <c r="O80" s="200">
        <v>0</v>
      </c>
      <c r="P80" s="200">
        <v>521.77764105752294</v>
      </c>
      <c r="Q80" s="200">
        <v>0</v>
      </c>
      <c r="R80" s="200">
        <v>1</v>
      </c>
      <c r="S80" s="200">
        <v>843.07056482892028</v>
      </c>
      <c r="T80" s="200">
        <v>321.29292377139728</v>
      </c>
    </row>
    <row r="81" spans="1:20" x14ac:dyDescent="0.35">
      <c r="A81" s="201" t="s">
        <v>894</v>
      </c>
      <c r="B81" s="200">
        <v>22467.63249650909</v>
      </c>
      <c r="C81" s="200">
        <v>0</v>
      </c>
      <c r="D81" s="200">
        <v>104.3072833902561</v>
      </c>
      <c r="E81" s="200">
        <v>380703.94472303381</v>
      </c>
      <c r="F81" s="200">
        <v>0</v>
      </c>
      <c r="G81" s="200">
        <v>0</v>
      </c>
      <c r="H81" s="200">
        <v>1</v>
      </c>
      <c r="I81" s="200">
        <v>1</v>
      </c>
      <c r="J81" s="200">
        <v>1</v>
      </c>
      <c r="K81" s="200">
        <v>1</v>
      </c>
      <c r="L81" s="200">
        <v>0</v>
      </c>
      <c r="M81" s="200">
        <v>0</v>
      </c>
      <c r="N81" s="200">
        <v>0</v>
      </c>
      <c r="O81" s="200">
        <v>0</v>
      </c>
      <c r="P81" s="200">
        <v>22467.63249650909</v>
      </c>
      <c r="Q81" s="200">
        <v>0</v>
      </c>
      <c r="R81" s="200">
        <v>1</v>
      </c>
      <c r="S81" s="200">
        <v>67631.606849972828</v>
      </c>
      <c r="T81" s="200">
        <v>45163.974353463738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462278-4788-4B84-A4A6-2E6F1EDA2E4F}">
  <dimension ref="A1:Y81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965</v>
      </c>
    </row>
    <row r="6" spans="1:25" x14ac:dyDescent="0.35">
      <c r="A6" s="201" t="s">
        <v>873</v>
      </c>
      <c r="B6" s="200" t="s">
        <v>964</v>
      </c>
    </row>
    <row r="7" spans="1:25" x14ac:dyDescent="0.35">
      <c r="A7" s="201" t="s">
        <v>872</v>
      </c>
      <c r="B7" s="200">
        <v>16602</v>
      </c>
    </row>
    <row r="8" spans="1:25" x14ac:dyDescent="0.35">
      <c r="A8" s="201" t="s">
        <v>871</v>
      </c>
      <c r="B8" s="200">
        <v>8577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963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922</v>
      </c>
    </row>
    <row r="15" spans="1:25" s="202" customFormat="1" ht="50" customHeight="1" x14ac:dyDescent="0.35">
      <c r="A15" s="202" t="s">
        <v>4</v>
      </c>
      <c r="B15" s="202" t="s">
        <v>961</v>
      </c>
      <c r="C15" s="202" t="s">
        <v>960</v>
      </c>
      <c r="D15" s="202" t="s">
        <v>164</v>
      </c>
      <c r="E15" s="202" t="s">
        <v>287</v>
      </c>
      <c r="F15" s="202" t="s">
        <v>289</v>
      </c>
      <c r="G15" s="202" t="s">
        <v>977</v>
      </c>
      <c r="H15" s="202" t="s">
        <v>976</v>
      </c>
      <c r="I15" s="202" t="s">
        <v>975</v>
      </c>
      <c r="J15" s="202" t="s">
        <v>974</v>
      </c>
      <c r="K15" s="202" t="s">
        <v>973</v>
      </c>
      <c r="L15" s="202" t="s">
        <v>972</v>
      </c>
      <c r="M15" s="202" t="s">
        <v>971</v>
      </c>
      <c r="N15" s="202" t="s">
        <v>970</v>
      </c>
      <c r="O15" s="202" t="s">
        <v>969</v>
      </c>
      <c r="P15" s="202" t="s">
        <v>968</v>
      </c>
      <c r="Q15" s="202" t="s">
        <v>967</v>
      </c>
      <c r="R15" s="202" t="s">
        <v>966</v>
      </c>
      <c r="S15" s="202" t="s">
        <v>961</v>
      </c>
      <c r="T15" s="202" t="s">
        <v>960</v>
      </c>
      <c r="U15" s="202" t="s">
        <v>988</v>
      </c>
      <c r="V15" s="202" t="s">
        <v>987</v>
      </c>
      <c r="W15" s="202" t="s">
        <v>982</v>
      </c>
      <c r="X15" s="202" t="s">
        <v>985</v>
      </c>
      <c r="Y15" s="202" t="s">
        <v>980</v>
      </c>
    </row>
    <row r="16" spans="1:25" x14ac:dyDescent="0.35">
      <c r="A16" s="201" t="s">
        <v>478</v>
      </c>
      <c r="B16" s="200">
        <v>0</v>
      </c>
      <c r="C16" s="200">
        <v>2759.0952912519501</v>
      </c>
      <c r="D16" s="200">
        <v>0</v>
      </c>
      <c r="E16" s="200">
        <v>0</v>
      </c>
      <c r="F16" s="200">
        <v>0</v>
      </c>
      <c r="G16" s="200">
        <v>28049.649184060541</v>
      </c>
      <c r="H16" s="200">
        <v>1</v>
      </c>
      <c r="I16" s="200">
        <v>1</v>
      </c>
      <c r="J16" s="200">
        <v>1</v>
      </c>
      <c r="K16" s="200">
        <v>1</v>
      </c>
      <c r="L16" s="200">
        <v>5716.898458787191</v>
      </c>
      <c r="M16" s="200">
        <v>194136.17598747689</v>
      </c>
      <c r="N16" s="200">
        <v>225143.62833907269</v>
      </c>
      <c r="O16" s="200">
        <v>31007.45235159577</v>
      </c>
      <c r="P16" s="200">
        <v>31502.931207555801</v>
      </c>
      <c r="Q16" s="200">
        <v>34262.026498807747</v>
      </c>
      <c r="R16" s="200">
        <v>1</v>
      </c>
      <c r="S16" s="200">
        <v>108564.04437892479</v>
      </c>
      <c r="T16" s="200">
        <v>111323.1396701768</v>
      </c>
      <c r="U16" s="199">
        <v>29153.86092711048</v>
      </c>
      <c r="V16" s="199">
        <v>52939.776958205817</v>
      </c>
      <c r="W16" s="199">
        <v>80989.426142266369</v>
      </c>
      <c r="X16" s="199">
        <v>719.39843198383028</v>
      </c>
      <c r="Y16" s="199">
        <v>6436.296890771021</v>
      </c>
    </row>
    <row r="17" spans="1:20" x14ac:dyDescent="0.35">
      <c r="A17" s="201" t="s">
        <v>958</v>
      </c>
      <c r="B17" s="200">
        <v>1376.9176835074641</v>
      </c>
      <c r="C17" s="200">
        <v>0</v>
      </c>
      <c r="D17" s="200">
        <v>92.871493137667201</v>
      </c>
      <c r="E17" s="200">
        <v>9.4441368523734059</v>
      </c>
      <c r="F17" s="200">
        <v>0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1376.9176835074641</v>
      </c>
      <c r="Q17" s="200">
        <v>0</v>
      </c>
      <c r="R17" s="200">
        <v>1</v>
      </c>
      <c r="S17" s="200">
        <v>2010.0461957039149</v>
      </c>
      <c r="T17" s="200">
        <v>633.12851219645074</v>
      </c>
    </row>
    <row r="18" spans="1:20" x14ac:dyDescent="0.35">
      <c r="A18" s="201" t="s">
        <v>957</v>
      </c>
      <c r="B18" s="200">
        <v>0</v>
      </c>
      <c r="C18" s="200">
        <v>398.87417094894579</v>
      </c>
      <c r="D18" s="200">
        <v>28.015337050779969</v>
      </c>
      <c r="E18" s="200">
        <v>0</v>
      </c>
      <c r="F18" s="200">
        <v>2.0223326832659159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398.87417094894579</v>
      </c>
      <c r="R18" s="200">
        <v>1</v>
      </c>
      <c r="S18" s="200">
        <v>177.05188728570511</v>
      </c>
      <c r="T18" s="200">
        <v>575.9260582346509</v>
      </c>
    </row>
    <row r="19" spans="1:20" x14ac:dyDescent="0.35">
      <c r="A19" s="201" t="s">
        <v>956</v>
      </c>
      <c r="B19" s="200">
        <v>1045.4560977000531</v>
      </c>
      <c r="C19" s="200">
        <v>0</v>
      </c>
      <c r="D19" s="200">
        <v>48.367997906461618</v>
      </c>
      <c r="E19" s="200">
        <v>53.745032876649269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1045.4560977000531</v>
      </c>
      <c r="Q19" s="200">
        <v>0</v>
      </c>
      <c r="R19" s="200">
        <v>1</v>
      </c>
      <c r="S19" s="200">
        <v>1067.961037063126</v>
      </c>
      <c r="T19" s="200">
        <v>22.504939363073131</v>
      </c>
    </row>
    <row r="20" spans="1:20" x14ac:dyDescent="0.35">
      <c r="A20" s="201" t="s">
        <v>955</v>
      </c>
      <c r="B20" s="200">
        <v>58.559610536574439</v>
      </c>
      <c r="C20" s="200">
        <v>0</v>
      </c>
      <c r="D20" s="200">
        <v>42.165021755365551</v>
      </c>
      <c r="E20" s="200">
        <v>21.045561957207951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58.559610536574439</v>
      </c>
      <c r="Q20" s="200">
        <v>0</v>
      </c>
      <c r="R20" s="200">
        <v>1</v>
      </c>
      <c r="S20" s="200">
        <v>243.42266887035231</v>
      </c>
      <c r="T20" s="200">
        <v>184.86305833377779</v>
      </c>
    </row>
    <row r="21" spans="1:20" x14ac:dyDescent="0.35">
      <c r="A21" s="201" t="s">
        <v>954</v>
      </c>
      <c r="B21" s="200">
        <v>0</v>
      </c>
      <c r="C21" s="200">
        <v>14.32354773672242</v>
      </c>
      <c r="D21" s="200">
        <v>30.117637883983111</v>
      </c>
      <c r="E21" s="200">
        <v>0</v>
      </c>
      <c r="F21" s="200">
        <v>2.0233988698895691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14.32354773672242</v>
      </c>
      <c r="R21" s="200">
        <v>1</v>
      </c>
      <c r="S21" s="200">
        <v>0</v>
      </c>
      <c r="T21" s="200">
        <v>14.32354773672242</v>
      </c>
    </row>
    <row r="22" spans="1:20" x14ac:dyDescent="0.35">
      <c r="A22" s="201" t="s">
        <v>953</v>
      </c>
      <c r="B22" s="200">
        <v>5.2796149997993336</v>
      </c>
      <c r="C22" s="200">
        <v>0</v>
      </c>
      <c r="D22" s="200">
        <v>1.3557762106362641</v>
      </c>
      <c r="E22" s="200">
        <v>0.76821215203649029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5.2796149997993336</v>
      </c>
      <c r="Q22" s="200">
        <v>0</v>
      </c>
      <c r="R22" s="200">
        <v>1</v>
      </c>
      <c r="S22" s="200">
        <v>5.2796149997993336</v>
      </c>
      <c r="T22" s="200">
        <v>0</v>
      </c>
    </row>
    <row r="23" spans="1:20" x14ac:dyDescent="0.35">
      <c r="A23" s="201" t="s">
        <v>952</v>
      </c>
      <c r="B23" s="200">
        <v>0</v>
      </c>
      <c r="C23" s="200">
        <v>0</v>
      </c>
      <c r="D23" s="200">
        <v>0</v>
      </c>
      <c r="E23" s="200">
        <v>0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0</v>
      </c>
      <c r="R23" s="200">
        <v>1</v>
      </c>
      <c r="S23" s="200">
        <v>0</v>
      </c>
      <c r="T23" s="200">
        <v>0</v>
      </c>
    </row>
    <row r="24" spans="1:20" x14ac:dyDescent="0.35">
      <c r="A24" s="201" t="s">
        <v>951</v>
      </c>
      <c r="B24" s="200">
        <v>0</v>
      </c>
      <c r="C24" s="200">
        <v>1288.0000940624709</v>
      </c>
      <c r="D24" s="200">
        <v>537.36259775211204</v>
      </c>
      <c r="E24" s="200">
        <v>0</v>
      </c>
      <c r="F24" s="200">
        <v>97.194641400338185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1288.0000940624709</v>
      </c>
      <c r="R24" s="200">
        <v>1</v>
      </c>
      <c r="S24" s="200">
        <v>0</v>
      </c>
      <c r="T24" s="200">
        <v>1288.0000940624709</v>
      </c>
    </row>
    <row r="25" spans="1:20" x14ac:dyDescent="0.35">
      <c r="A25" s="201" t="s">
        <v>950</v>
      </c>
      <c r="B25" s="200">
        <v>832.25365916781334</v>
      </c>
      <c r="C25" s="200">
        <v>0</v>
      </c>
      <c r="D25" s="200">
        <v>189.8511122246021</v>
      </c>
      <c r="E25" s="200">
        <v>53.782797207442513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832.25365916781334</v>
      </c>
      <c r="Q25" s="200">
        <v>0</v>
      </c>
      <c r="R25" s="200">
        <v>1</v>
      </c>
      <c r="S25" s="200">
        <v>1517.560473654547</v>
      </c>
      <c r="T25" s="200">
        <v>685.3068144867334</v>
      </c>
    </row>
    <row r="26" spans="1:20" x14ac:dyDescent="0.35">
      <c r="A26" s="201" t="s">
        <v>949</v>
      </c>
      <c r="B26" s="200">
        <v>0</v>
      </c>
      <c r="C26" s="200">
        <v>0</v>
      </c>
      <c r="D26" s="200">
        <v>0</v>
      </c>
      <c r="E26" s="200">
        <v>0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0</v>
      </c>
      <c r="R26" s="200">
        <v>1</v>
      </c>
      <c r="S26" s="200">
        <v>0</v>
      </c>
      <c r="T26" s="200">
        <v>0</v>
      </c>
    </row>
    <row r="27" spans="1:20" x14ac:dyDescent="0.35">
      <c r="A27" s="201" t="s">
        <v>948</v>
      </c>
      <c r="B27" s="200">
        <v>90.690425958015936</v>
      </c>
      <c r="C27" s="200">
        <v>0</v>
      </c>
      <c r="D27" s="200">
        <v>17.0610032064744</v>
      </c>
      <c r="E27" s="200">
        <v>44.331863951757221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90.690425958015936</v>
      </c>
      <c r="Q27" s="200">
        <v>0</v>
      </c>
      <c r="R27" s="200">
        <v>1</v>
      </c>
      <c r="S27" s="200">
        <v>114.8627537231342</v>
      </c>
      <c r="T27" s="200">
        <v>24.172327765118279</v>
      </c>
    </row>
    <row r="28" spans="1:20" x14ac:dyDescent="0.35">
      <c r="A28" s="201" t="s">
        <v>947</v>
      </c>
      <c r="B28" s="200">
        <v>0</v>
      </c>
      <c r="C28" s="200">
        <v>49.627803459060182</v>
      </c>
      <c r="D28" s="200">
        <v>75.283292599246636</v>
      </c>
      <c r="E28" s="200">
        <v>0</v>
      </c>
      <c r="F28" s="200">
        <v>1.1480384233451071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49.627803459060182</v>
      </c>
      <c r="R28" s="200">
        <v>1</v>
      </c>
      <c r="S28" s="200">
        <v>10.93886322884271</v>
      </c>
      <c r="T28" s="200">
        <v>60.566666687902888</v>
      </c>
    </row>
    <row r="29" spans="1:20" x14ac:dyDescent="0.35">
      <c r="A29" s="201" t="s">
        <v>946</v>
      </c>
      <c r="B29" s="200">
        <v>51.819429272335157</v>
      </c>
      <c r="C29" s="200">
        <v>0</v>
      </c>
      <c r="D29" s="200">
        <v>39.98191368307954</v>
      </c>
      <c r="E29" s="200">
        <v>8.1585213869284008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51.819429272335157</v>
      </c>
      <c r="Q29" s="200">
        <v>0</v>
      </c>
      <c r="R29" s="200">
        <v>1</v>
      </c>
      <c r="S29" s="200">
        <v>51.819429272335157</v>
      </c>
      <c r="T29" s="200">
        <v>0</v>
      </c>
    </row>
    <row r="30" spans="1:20" x14ac:dyDescent="0.35">
      <c r="A30" s="201" t="s">
        <v>945</v>
      </c>
      <c r="B30" s="200">
        <v>0</v>
      </c>
      <c r="C30" s="200">
        <v>0</v>
      </c>
      <c r="D30" s="200">
        <v>0</v>
      </c>
      <c r="E30" s="200">
        <v>0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0</v>
      </c>
      <c r="R30" s="200">
        <v>1</v>
      </c>
      <c r="S30" s="200">
        <v>0</v>
      </c>
      <c r="T30" s="200">
        <v>0</v>
      </c>
    </row>
    <row r="31" spans="1:20" x14ac:dyDescent="0.35">
      <c r="A31" s="201" t="s">
        <v>944</v>
      </c>
      <c r="B31" s="200">
        <v>5802.2254022025736</v>
      </c>
      <c r="C31" s="200">
        <v>0</v>
      </c>
      <c r="D31" s="200">
        <v>90.107548030204015</v>
      </c>
      <c r="E31" s="200">
        <v>3478.1259574281339</v>
      </c>
      <c r="F31" s="200">
        <v>0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5802.2254022025736</v>
      </c>
      <c r="Q31" s="200">
        <v>0</v>
      </c>
      <c r="R31" s="200">
        <v>1</v>
      </c>
      <c r="S31" s="200">
        <v>23649.988857691282</v>
      </c>
      <c r="T31" s="200">
        <v>17847.763455488712</v>
      </c>
    </row>
    <row r="32" spans="1:20" x14ac:dyDescent="0.35">
      <c r="A32" s="201" t="s">
        <v>943</v>
      </c>
      <c r="B32" s="200">
        <v>10953.33782659865</v>
      </c>
      <c r="C32" s="200">
        <v>0</v>
      </c>
      <c r="D32" s="200">
        <v>63.807294650120298</v>
      </c>
      <c r="E32" s="200">
        <v>682.90312716583287</v>
      </c>
      <c r="F32" s="200">
        <v>0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10953.33782659865</v>
      </c>
      <c r="Q32" s="200">
        <v>0</v>
      </c>
      <c r="R32" s="200">
        <v>1</v>
      </c>
      <c r="S32" s="200">
        <v>18976.627539900921</v>
      </c>
      <c r="T32" s="200">
        <v>8023.2897133022771</v>
      </c>
    </row>
    <row r="33" spans="1:20" x14ac:dyDescent="0.35">
      <c r="A33" s="201" t="s">
        <v>942</v>
      </c>
      <c r="B33" s="200">
        <v>0</v>
      </c>
      <c r="C33" s="200">
        <v>0</v>
      </c>
      <c r="D33" s="200">
        <v>0</v>
      </c>
      <c r="E33" s="200">
        <v>0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</v>
      </c>
      <c r="Q33" s="200">
        <v>0</v>
      </c>
      <c r="R33" s="200">
        <v>1</v>
      </c>
      <c r="S33" s="200">
        <v>0</v>
      </c>
      <c r="T33" s="200">
        <v>0</v>
      </c>
    </row>
    <row r="34" spans="1:20" x14ac:dyDescent="0.35">
      <c r="A34" s="201" t="s">
        <v>941</v>
      </c>
      <c r="B34" s="200">
        <v>137.38856268925949</v>
      </c>
      <c r="C34" s="200">
        <v>0</v>
      </c>
      <c r="D34" s="200">
        <v>80.447207377937275</v>
      </c>
      <c r="E34" s="200">
        <v>7.1285684102370794</v>
      </c>
      <c r="F34" s="200">
        <v>0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137.38856268925949</v>
      </c>
      <c r="Q34" s="200">
        <v>0</v>
      </c>
      <c r="R34" s="200">
        <v>1</v>
      </c>
      <c r="S34" s="200">
        <v>968.3113518497961</v>
      </c>
      <c r="T34" s="200">
        <v>830.92278916053658</v>
      </c>
    </row>
    <row r="35" spans="1:20" x14ac:dyDescent="0.35">
      <c r="A35" s="201" t="s">
        <v>940</v>
      </c>
      <c r="B35" s="200">
        <v>0</v>
      </c>
      <c r="C35" s="200">
        <v>5596.1546953686493</v>
      </c>
      <c r="D35" s="200">
        <v>209.04589034920551</v>
      </c>
      <c r="E35" s="200">
        <v>0</v>
      </c>
      <c r="F35" s="200">
        <v>338.31082705290999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0</v>
      </c>
      <c r="Q35" s="200">
        <v>5596.1546953686493</v>
      </c>
      <c r="R35" s="200">
        <v>1</v>
      </c>
      <c r="S35" s="200">
        <v>4805.5311715671351</v>
      </c>
      <c r="T35" s="200">
        <v>10401.685866935781</v>
      </c>
    </row>
    <row r="36" spans="1:20" x14ac:dyDescent="0.35">
      <c r="A36" s="201" t="s">
        <v>939</v>
      </c>
      <c r="B36" s="200">
        <v>1945.07297151175</v>
      </c>
      <c r="C36" s="200">
        <v>0</v>
      </c>
      <c r="D36" s="200">
        <v>89.054836577556173</v>
      </c>
      <c r="E36" s="200">
        <v>177.24853118734151</v>
      </c>
      <c r="F36" s="200">
        <v>0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1945.07297151175</v>
      </c>
      <c r="Q36" s="200">
        <v>0</v>
      </c>
      <c r="R36" s="200">
        <v>1</v>
      </c>
      <c r="S36" s="200">
        <v>2876.0721344391191</v>
      </c>
      <c r="T36" s="200">
        <v>930.99916292736964</v>
      </c>
    </row>
    <row r="37" spans="1:20" x14ac:dyDescent="0.35">
      <c r="A37" s="201" t="s">
        <v>938</v>
      </c>
      <c r="B37" s="200">
        <v>592.65395598001737</v>
      </c>
      <c r="C37" s="200">
        <v>0</v>
      </c>
      <c r="D37" s="200">
        <v>62.438414740393299</v>
      </c>
      <c r="E37" s="200">
        <v>41.684582757020827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592.65395598001737</v>
      </c>
      <c r="Q37" s="200">
        <v>0</v>
      </c>
      <c r="R37" s="200">
        <v>1</v>
      </c>
      <c r="S37" s="200">
        <v>1867.700953064948</v>
      </c>
      <c r="T37" s="200">
        <v>1275.046997084931</v>
      </c>
    </row>
    <row r="38" spans="1:20" x14ac:dyDescent="0.35">
      <c r="A38" s="201" t="s">
        <v>937</v>
      </c>
      <c r="B38" s="200">
        <v>1028.9005576421639</v>
      </c>
      <c r="C38" s="200">
        <v>0</v>
      </c>
      <c r="D38" s="200">
        <v>109.19241157600941</v>
      </c>
      <c r="E38" s="200">
        <v>312.46214337601668</v>
      </c>
      <c r="F38" s="200">
        <v>0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1028.9005576421639</v>
      </c>
      <c r="Q38" s="200">
        <v>0</v>
      </c>
      <c r="R38" s="200">
        <v>1</v>
      </c>
      <c r="S38" s="200">
        <v>5776.5004960466667</v>
      </c>
      <c r="T38" s="200">
        <v>4747.5999384045026</v>
      </c>
    </row>
    <row r="39" spans="1:20" x14ac:dyDescent="0.35">
      <c r="A39" s="201" t="s">
        <v>936</v>
      </c>
      <c r="B39" s="200">
        <v>0</v>
      </c>
      <c r="C39" s="200">
        <v>109.348392288925</v>
      </c>
      <c r="D39" s="200">
        <v>214.34238036316489</v>
      </c>
      <c r="E39" s="200">
        <v>0</v>
      </c>
      <c r="F39" s="200">
        <v>19.009524356183771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</v>
      </c>
      <c r="Q39" s="200">
        <v>109.348392288925</v>
      </c>
      <c r="R39" s="200">
        <v>1</v>
      </c>
      <c r="S39" s="200">
        <v>3865.7986158764752</v>
      </c>
      <c r="T39" s="200">
        <v>3975.1470081654002</v>
      </c>
    </row>
    <row r="40" spans="1:20" x14ac:dyDescent="0.35">
      <c r="A40" s="201" t="s">
        <v>935</v>
      </c>
      <c r="B40" s="200">
        <v>0</v>
      </c>
      <c r="C40" s="200">
        <v>1684.322516159677</v>
      </c>
      <c r="D40" s="200">
        <v>60.218271132326109</v>
      </c>
      <c r="E40" s="200">
        <v>0</v>
      </c>
      <c r="F40" s="200">
        <v>911.62383495490303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1684.322516159677</v>
      </c>
      <c r="R40" s="200">
        <v>1</v>
      </c>
      <c r="S40" s="200">
        <v>1076.945242345188</v>
      </c>
      <c r="T40" s="200">
        <v>2761.267758504865</v>
      </c>
    </row>
    <row r="41" spans="1:20" x14ac:dyDescent="0.35">
      <c r="A41" s="201" t="s">
        <v>934</v>
      </c>
      <c r="B41" s="200">
        <v>0</v>
      </c>
      <c r="C41" s="200">
        <v>188.30931640379981</v>
      </c>
      <c r="D41" s="200">
        <v>47.181831036931229</v>
      </c>
      <c r="E41" s="200">
        <v>0</v>
      </c>
      <c r="F41" s="200">
        <v>15.6816317608255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188.30931640379981</v>
      </c>
      <c r="R41" s="200">
        <v>1</v>
      </c>
      <c r="S41" s="200">
        <v>56.182846489844238</v>
      </c>
      <c r="T41" s="200">
        <v>244.49216289364401</v>
      </c>
    </row>
    <row r="42" spans="1:20" x14ac:dyDescent="0.35">
      <c r="A42" s="201" t="s">
        <v>933</v>
      </c>
      <c r="B42" s="200">
        <v>0</v>
      </c>
      <c r="C42" s="200">
        <v>674.23436240193428</v>
      </c>
      <c r="D42" s="200">
        <v>59.401705887281629</v>
      </c>
      <c r="E42" s="200">
        <v>0</v>
      </c>
      <c r="F42" s="200">
        <v>51.827287623183061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674.23436240193428</v>
      </c>
      <c r="R42" s="200">
        <v>1</v>
      </c>
      <c r="S42" s="200">
        <v>1758.145198707979</v>
      </c>
      <c r="T42" s="200">
        <v>2432.379561109914</v>
      </c>
    </row>
    <row r="43" spans="1:20" x14ac:dyDescent="0.35">
      <c r="A43" s="201" t="s">
        <v>932</v>
      </c>
      <c r="B43" s="200">
        <v>0</v>
      </c>
      <c r="C43" s="200">
        <v>9473.6140483393647</v>
      </c>
      <c r="D43" s="200">
        <v>301.21841420220778</v>
      </c>
      <c r="E43" s="200">
        <v>0</v>
      </c>
      <c r="F43" s="200">
        <v>1456.5723250553231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9473.6140483393647</v>
      </c>
      <c r="R43" s="200">
        <v>1</v>
      </c>
      <c r="S43" s="200">
        <v>2084.253052842942</v>
      </c>
      <c r="T43" s="200">
        <v>11557.86710118231</v>
      </c>
    </row>
    <row r="44" spans="1:20" x14ac:dyDescent="0.35">
      <c r="A44" s="201" t="s">
        <v>931</v>
      </c>
      <c r="B44" s="200">
        <v>0</v>
      </c>
      <c r="C44" s="200">
        <v>4549.6160279313954</v>
      </c>
      <c r="D44" s="200">
        <v>614.21709396055269</v>
      </c>
      <c r="E44" s="200">
        <v>0</v>
      </c>
      <c r="F44" s="200">
        <v>1310.511279986976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4549.6160279313954</v>
      </c>
      <c r="R44" s="200">
        <v>1</v>
      </c>
      <c r="S44" s="200">
        <v>48.781299880535791</v>
      </c>
      <c r="T44" s="200">
        <v>4598.3973278119311</v>
      </c>
    </row>
    <row r="45" spans="1:20" x14ac:dyDescent="0.35">
      <c r="A45" s="201" t="s">
        <v>930</v>
      </c>
      <c r="B45" s="200">
        <v>87.628670047297021</v>
      </c>
      <c r="C45" s="200">
        <v>0</v>
      </c>
      <c r="D45" s="200">
        <v>41.938041468575378</v>
      </c>
      <c r="E45" s="200">
        <v>7.4254507085896773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87.628670047297021</v>
      </c>
      <c r="Q45" s="200">
        <v>0</v>
      </c>
      <c r="R45" s="200">
        <v>1</v>
      </c>
      <c r="S45" s="200">
        <v>87.628670047297021</v>
      </c>
      <c r="T45" s="200">
        <v>0</v>
      </c>
    </row>
    <row r="46" spans="1:20" x14ac:dyDescent="0.35">
      <c r="A46" s="201" t="s">
        <v>929</v>
      </c>
      <c r="B46" s="200">
        <v>1402.255222905108</v>
      </c>
      <c r="C46" s="200">
        <v>0</v>
      </c>
      <c r="D46" s="200">
        <v>129.55216496317641</v>
      </c>
      <c r="E46" s="200">
        <v>163.69305372675279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1402.255222905108</v>
      </c>
      <c r="Q46" s="200">
        <v>0</v>
      </c>
      <c r="R46" s="200">
        <v>1</v>
      </c>
      <c r="S46" s="200">
        <v>1459.555994383504</v>
      </c>
      <c r="T46" s="200">
        <v>57.300771478395461</v>
      </c>
    </row>
    <row r="47" spans="1:20" x14ac:dyDescent="0.35">
      <c r="A47" s="201" t="s">
        <v>928</v>
      </c>
      <c r="B47" s="200">
        <v>334.1908683953464</v>
      </c>
      <c r="C47" s="200">
        <v>0</v>
      </c>
      <c r="D47" s="200">
        <v>42.496201423122159</v>
      </c>
      <c r="E47" s="200">
        <v>85.022197743500641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334.1908683953464</v>
      </c>
      <c r="Q47" s="200">
        <v>0</v>
      </c>
      <c r="R47" s="200">
        <v>1</v>
      </c>
      <c r="S47" s="200">
        <v>365.24835535867072</v>
      </c>
      <c r="T47" s="200">
        <v>31.057486963324301</v>
      </c>
    </row>
    <row r="48" spans="1:20" x14ac:dyDescent="0.35">
      <c r="A48" s="201" t="s">
        <v>927</v>
      </c>
      <c r="B48" s="200">
        <v>390.82600755082171</v>
      </c>
      <c r="C48" s="200">
        <v>0</v>
      </c>
      <c r="D48" s="200">
        <v>42.913783336889317</v>
      </c>
      <c r="E48" s="200">
        <v>1322.4419036771201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390.82600755082171</v>
      </c>
      <c r="Q48" s="200">
        <v>0</v>
      </c>
      <c r="R48" s="200">
        <v>1</v>
      </c>
      <c r="S48" s="200">
        <v>812.87877530137314</v>
      </c>
      <c r="T48" s="200">
        <v>422.05276775055142</v>
      </c>
    </row>
    <row r="49" spans="1:20" x14ac:dyDescent="0.35">
      <c r="A49" s="201" t="s">
        <v>926</v>
      </c>
      <c r="B49" s="200">
        <v>0</v>
      </c>
      <c r="C49" s="200">
        <v>10.175864732205429</v>
      </c>
      <c r="D49" s="200">
        <v>2.7597349346429429</v>
      </c>
      <c r="E49" s="200">
        <v>0</v>
      </c>
      <c r="F49" s="200">
        <v>5.9876992108260181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10.175864732205429</v>
      </c>
      <c r="R49" s="200">
        <v>1</v>
      </c>
      <c r="S49" s="200">
        <v>27.76485240168499</v>
      </c>
      <c r="T49" s="200">
        <v>37.940717133890423</v>
      </c>
    </row>
    <row r="50" spans="1:20" x14ac:dyDescent="0.35">
      <c r="A50" s="201" t="s">
        <v>925</v>
      </c>
      <c r="B50" s="200">
        <v>1454.6691994723151</v>
      </c>
      <c r="C50" s="200">
        <v>0</v>
      </c>
      <c r="D50" s="200">
        <v>121.00936843086011</v>
      </c>
      <c r="E50" s="200">
        <v>1275.5394155020931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1454.6691994723151</v>
      </c>
      <c r="Q50" s="200">
        <v>0</v>
      </c>
      <c r="R50" s="200">
        <v>1</v>
      </c>
      <c r="S50" s="200">
        <v>1872.394056833097</v>
      </c>
      <c r="T50" s="200">
        <v>417.72485736078181</v>
      </c>
    </row>
    <row r="51" spans="1:20" x14ac:dyDescent="0.35">
      <c r="A51" s="201" t="s">
        <v>924</v>
      </c>
      <c r="B51" s="200">
        <v>70.633248100907679</v>
      </c>
      <c r="C51" s="200">
        <v>0</v>
      </c>
      <c r="D51" s="200">
        <v>62.133583912360599</v>
      </c>
      <c r="E51" s="200">
        <v>13.15272629168434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70.633248100907679</v>
      </c>
      <c r="Q51" s="200">
        <v>0</v>
      </c>
      <c r="R51" s="200">
        <v>1</v>
      </c>
      <c r="S51" s="200">
        <v>399.75810175579699</v>
      </c>
      <c r="T51" s="200">
        <v>329.12485365488942</v>
      </c>
    </row>
    <row r="52" spans="1:20" x14ac:dyDescent="0.35">
      <c r="A52" s="201" t="s">
        <v>923</v>
      </c>
      <c r="B52" s="200">
        <v>0</v>
      </c>
      <c r="C52" s="200">
        <v>350.44375810654037</v>
      </c>
      <c r="D52" s="200">
        <v>267.74484663125179</v>
      </c>
      <c r="E52" s="200">
        <v>0</v>
      </c>
      <c r="F52" s="200">
        <v>78.826835848084428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350.44375810654037</v>
      </c>
      <c r="R52" s="200">
        <v>1</v>
      </c>
      <c r="S52" s="200">
        <v>3765.1879966553952</v>
      </c>
      <c r="T52" s="200">
        <v>4115.6317547619356</v>
      </c>
    </row>
    <row r="53" spans="1:20" x14ac:dyDescent="0.35">
      <c r="A53" s="201" t="s">
        <v>922</v>
      </c>
      <c r="B53" s="200">
        <v>0</v>
      </c>
      <c r="C53" s="200">
        <v>0</v>
      </c>
      <c r="D53" s="200">
        <v>0</v>
      </c>
      <c r="E53" s="200">
        <v>0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0</v>
      </c>
      <c r="R53" s="200">
        <v>1</v>
      </c>
      <c r="S53" s="200">
        <v>0</v>
      </c>
      <c r="T53" s="200">
        <v>0</v>
      </c>
    </row>
    <row r="54" spans="1:20" x14ac:dyDescent="0.35">
      <c r="A54" s="201" t="s">
        <v>921</v>
      </c>
      <c r="B54" s="200">
        <v>0</v>
      </c>
      <c r="C54" s="200">
        <v>1873.4921140203751</v>
      </c>
      <c r="D54" s="200">
        <v>213.06438042778859</v>
      </c>
      <c r="E54" s="200">
        <v>0</v>
      </c>
      <c r="F54" s="200">
        <v>702.74585836610709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1873.4921140203751</v>
      </c>
      <c r="R54" s="200">
        <v>1</v>
      </c>
      <c r="S54" s="200">
        <v>0</v>
      </c>
      <c r="T54" s="200">
        <v>1873.4921140203751</v>
      </c>
    </row>
    <row r="55" spans="1:20" x14ac:dyDescent="0.35">
      <c r="A55" s="201" t="s">
        <v>920</v>
      </c>
      <c r="B55" s="200">
        <v>397.1243539794375</v>
      </c>
      <c r="C55" s="200">
        <v>0</v>
      </c>
      <c r="D55" s="200">
        <v>174.33916747412201</v>
      </c>
      <c r="E55" s="200">
        <v>128.2732337939006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397.1243539794375</v>
      </c>
      <c r="Q55" s="200">
        <v>0</v>
      </c>
      <c r="R55" s="200">
        <v>1</v>
      </c>
      <c r="S55" s="200">
        <v>1437.975610427836</v>
      </c>
      <c r="T55" s="200">
        <v>1040.8512564483981</v>
      </c>
    </row>
    <row r="56" spans="1:20" x14ac:dyDescent="0.35">
      <c r="A56" s="201" t="s">
        <v>919</v>
      </c>
      <c r="B56" s="200">
        <v>44.436057563468331</v>
      </c>
      <c r="C56" s="200">
        <v>0</v>
      </c>
      <c r="D56" s="200">
        <v>2.992986894992868</v>
      </c>
      <c r="E56" s="200">
        <v>9.6187108374050787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44.436057563468331</v>
      </c>
      <c r="Q56" s="200">
        <v>0</v>
      </c>
      <c r="R56" s="200">
        <v>1</v>
      </c>
      <c r="S56" s="200">
        <v>51.861339849835801</v>
      </c>
      <c r="T56" s="200">
        <v>7.4252822863674721</v>
      </c>
    </row>
    <row r="57" spans="1:20" x14ac:dyDescent="0.35">
      <c r="A57" s="201" t="s">
        <v>918</v>
      </c>
      <c r="B57" s="200">
        <v>0</v>
      </c>
      <c r="C57" s="200">
        <v>4165.5720183021949</v>
      </c>
      <c r="D57" s="200">
        <v>460.0932780239317</v>
      </c>
      <c r="E57" s="200">
        <v>0</v>
      </c>
      <c r="F57" s="200">
        <v>1209.9209923317239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4165.5720183021949</v>
      </c>
      <c r="R57" s="200">
        <v>1</v>
      </c>
      <c r="S57" s="200">
        <v>212.69968192351371</v>
      </c>
      <c r="T57" s="200">
        <v>4378.2717002257086</v>
      </c>
    </row>
    <row r="58" spans="1:20" x14ac:dyDescent="0.35">
      <c r="A58" s="201" t="s">
        <v>917</v>
      </c>
      <c r="B58" s="200">
        <v>181.21654113302179</v>
      </c>
      <c r="C58" s="200">
        <v>0</v>
      </c>
      <c r="D58" s="200">
        <v>29.099197702027471</v>
      </c>
      <c r="E58" s="200">
        <v>83.749343377346378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181.21654113302179</v>
      </c>
      <c r="Q58" s="200">
        <v>0</v>
      </c>
      <c r="R58" s="200">
        <v>1</v>
      </c>
      <c r="S58" s="200">
        <v>294.21394331462852</v>
      </c>
      <c r="T58" s="200">
        <v>112.9974021816067</v>
      </c>
    </row>
    <row r="59" spans="1:20" x14ac:dyDescent="0.35">
      <c r="A59" s="201" t="s">
        <v>916</v>
      </c>
      <c r="B59" s="200">
        <v>1345.9807091562029</v>
      </c>
      <c r="C59" s="200">
        <v>0</v>
      </c>
      <c r="D59" s="200">
        <v>382.73283246262741</v>
      </c>
      <c r="E59" s="200">
        <v>1418.0184439083471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1345.9807091562029</v>
      </c>
      <c r="Q59" s="200">
        <v>0</v>
      </c>
      <c r="R59" s="200">
        <v>1</v>
      </c>
      <c r="S59" s="200">
        <v>5086.3534972152911</v>
      </c>
      <c r="T59" s="200">
        <v>3740.3727880590882</v>
      </c>
    </row>
    <row r="60" spans="1:20" x14ac:dyDescent="0.35">
      <c r="A60" s="201" t="s">
        <v>915</v>
      </c>
      <c r="B60" s="200">
        <v>788.62264177455006</v>
      </c>
      <c r="C60" s="200">
        <v>0</v>
      </c>
      <c r="D60" s="200">
        <v>98.123450328338492</v>
      </c>
      <c r="E60" s="200">
        <v>1553.7072222437489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788.62264177455006</v>
      </c>
      <c r="Q60" s="200">
        <v>0</v>
      </c>
      <c r="R60" s="200">
        <v>1</v>
      </c>
      <c r="S60" s="200">
        <v>886.77226301216422</v>
      </c>
      <c r="T60" s="200">
        <v>98.149621237614156</v>
      </c>
    </row>
    <row r="61" spans="1:20" x14ac:dyDescent="0.35">
      <c r="A61" s="201" t="s">
        <v>914</v>
      </c>
      <c r="B61" s="200">
        <v>531.55150992514859</v>
      </c>
      <c r="C61" s="200">
        <v>0</v>
      </c>
      <c r="D61" s="200">
        <v>153.37922363029631</v>
      </c>
      <c r="E61" s="200">
        <v>161.33587338676119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531.55150992514859</v>
      </c>
      <c r="Q61" s="200">
        <v>0</v>
      </c>
      <c r="R61" s="200">
        <v>1</v>
      </c>
      <c r="S61" s="200">
        <v>957.66829976098563</v>
      </c>
      <c r="T61" s="200">
        <v>426.1167898358371</v>
      </c>
    </row>
    <row r="62" spans="1:20" x14ac:dyDescent="0.35">
      <c r="A62" s="201" t="s">
        <v>913</v>
      </c>
      <c r="B62" s="200">
        <v>0</v>
      </c>
      <c r="C62" s="200">
        <v>91.905223663749737</v>
      </c>
      <c r="D62" s="200">
        <v>7.9840002659936404</v>
      </c>
      <c r="E62" s="200">
        <v>0</v>
      </c>
      <c r="F62" s="200">
        <v>18.679456658282941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91.905223663749737</v>
      </c>
      <c r="R62" s="200">
        <v>1</v>
      </c>
      <c r="S62" s="200">
        <v>0</v>
      </c>
      <c r="T62" s="200">
        <v>91.905223663749737</v>
      </c>
    </row>
    <row r="63" spans="1:20" x14ac:dyDescent="0.35">
      <c r="A63" s="201" t="s">
        <v>912</v>
      </c>
      <c r="B63" s="200">
        <v>358.88154940844288</v>
      </c>
      <c r="C63" s="200">
        <v>0</v>
      </c>
      <c r="D63" s="200">
        <v>148.94735689368309</v>
      </c>
      <c r="E63" s="200">
        <v>77.096384230265258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358.88154940844288</v>
      </c>
      <c r="Q63" s="200">
        <v>0</v>
      </c>
      <c r="R63" s="200">
        <v>1</v>
      </c>
      <c r="S63" s="200">
        <v>568.9541103620993</v>
      </c>
      <c r="T63" s="200">
        <v>210.07256095365639</v>
      </c>
    </row>
    <row r="64" spans="1:20" x14ac:dyDescent="0.35">
      <c r="A64" s="201" t="s">
        <v>911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910</v>
      </c>
      <c r="B65" s="200">
        <v>0</v>
      </c>
      <c r="C65" s="200">
        <v>549.70640292375458</v>
      </c>
      <c r="D65" s="200">
        <v>137.01737544186429</v>
      </c>
      <c r="E65" s="200">
        <v>0</v>
      </c>
      <c r="F65" s="200">
        <v>1632.707544591532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549.70640292375458</v>
      </c>
      <c r="R65" s="200">
        <v>1</v>
      </c>
      <c r="S65" s="200">
        <v>395.75545555106049</v>
      </c>
      <c r="T65" s="200">
        <v>945.46185847481513</v>
      </c>
    </row>
    <row r="66" spans="1:20" x14ac:dyDescent="0.35">
      <c r="A66" s="201" t="s">
        <v>909</v>
      </c>
      <c r="B66" s="200">
        <v>179.87318428611729</v>
      </c>
      <c r="C66" s="200">
        <v>0</v>
      </c>
      <c r="D66" s="200">
        <v>76.023960168455616</v>
      </c>
      <c r="E66" s="200">
        <v>578.67861741673573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179.87318428611729</v>
      </c>
      <c r="Q66" s="200">
        <v>0</v>
      </c>
      <c r="R66" s="200">
        <v>1</v>
      </c>
      <c r="S66" s="200">
        <v>179.87318428611729</v>
      </c>
      <c r="T66" s="200">
        <v>0</v>
      </c>
    </row>
    <row r="67" spans="1:20" x14ac:dyDescent="0.35">
      <c r="A67" s="201" t="s">
        <v>908</v>
      </c>
      <c r="B67" s="200">
        <v>0</v>
      </c>
      <c r="C67" s="200">
        <v>1959.0496475801799</v>
      </c>
      <c r="D67" s="200">
        <v>589.18527069498361</v>
      </c>
      <c r="E67" s="200">
        <v>0</v>
      </c>
      <c r="F67" s="200">
        <v>2875.207995716285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1959.0496475801799</v>
      </c>
      <c r="R67" s="200">
        <v>1</v>
      </c>
      <c r="S67" s="200">
        <v>132.62584095179341</v>
      </c>
      <c r="T67" s="200">
        <v>2091.6754885319729</v>
      </c>
    </row>
    <row r="68" spans="1:20" x14ac:dyDescent="0.35">
      <c r="A68" s="201" t="s">
        <v>907</v>
      </c>
      <c r="B68" s="200">
        <v>0</v>
      </c>
      <c r="C68" s="200">
        <v>2.312184720201921</v>
      </c>
      <c r="D68" s="200">
        <v>0.46991071204236912</v>
      </c>
      <c r="E68" s="200">
        <v>0</v>
      </c>
      <c r="F68" s="200">
        <v>4.2726498572036409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2.312184720201921</v>
      </c>
      <c r="R68" s="200">
        <v>1</v>
      </c>
      <c r="S68" s="200">
        <v>0</v>
      </c>
      <c r="T68" s="200">
        <v>2.312184720201921</v>
      </c>
    </row>
    <row r="69" spans="1:20" x14ac:dyDescent="0.35">
      <c r="A69" s="201" t="s">
        <v>906</v>
      </c>
      <c r="B69" s="200">
        <v>0</v>
      </c>
      <c r="C69" s="200">
        <v>196.71625793865871</v>
      </c>
      <c r="D69" s="200">
        <v>14.37753370550346</v>
      </c>
      <c r="E69" s="200">
        <v>0</v>
      </c>
      <c r="F69" s="200">
        <v>57.449816155249657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196.71625793865871</v>
      </c>
      <c r="R69" s="200">
        <v>1</v>
      </c>
      <c r="S69" s="200">
        <v>0</v>
      </c>
      <c r="T69" s="200">
        <v>196.71625793865871</v>
      </c>
    </row>
    <row r="70" spans="1:20" x14ac:dyDescent="0.35">
      <c r="A70" s="201" t="s">
        <v>905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904</v>
      </c>
      <c r="B71" s="200">
        <v>0</v>
      </c>
      <c r="C71" s="200">
        <v>0</v>
      </c>
      <c r="D71" s="200">
        <v>0</v>
      </c>
      <c r="E71" s="200">
        <v>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0</v>
      </c>
      <c r="R71" s="200">
        <v>1</v>
      </c>
      <c r="S71" s="200">
        <v>0</v>
      </c>
      <c r="T71" s="200">
        <v>0</v>
      </c>
    </row>
    <row r="72" spans="1:20" x14ac:dyDescent="0.35">
      <c r="A72" s="201" t="s">
        <v>903</v>
      </c>
      <c r="B72" s="200">
        <v>0</v>
      </c>
      <c r="C72" s="200">
        <v>26.803905933581031</v>
      </c>
      <c r="D72" s="200">
        <v>57.853698055090859</v>
      </c>
      <c r="E72" s="200">
        <v>0</v>
      </c>
      <c r="F72" s="200">
        <v>140.49269246352759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26.803905933581031</v>
      </c>
      <c r="R72" s="200">
        <v>1</v>
      </c>
      <c r="S72" s="200">
        <v>0</v>
      </c>
      <c r="T72" s="200">
        <v>26.803905933581031</v>
      </c>
    </row>
    <row r="73" spans="1:20" x14ac:dyDescent="0.35">
      <c r="A73" s="201" t="s">
        <v>902</v>
      </c>
      <c r="B73" s="200">
        <v>0</v>
      </c>
      <c r="C73" s="200">
        <v>0</v>
      </c>
      <c r="D73" s="200">
        <v>0</v>
      </c>
      <c r="E73" s="200">
        <v>0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0</v>
      </c>
      <c r="R73" s="200">
        <v>1</v>
      </c>
      <c r="S73" s="200">
        <v>0</v>
      </c>
      <c r="T73" s="200">
        <v>0</v>
      </c>
    </row>
    <row r="74" spans="1:20" x14ac:dyDescent="0.35">
      <c r="A74" s="201" t="s">
        <v>901</v>
      </c>
      <c r="B74" s="200">
        <v>0</v>
      </c>
      <c r="C74" s="200">
        <v>0</v>
      </c>
      <c r="D74" s="200">
        <v>0</v>
      </c>
      <c r="E74" s="200">
        <v>0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0</v>
      </c>
      <c r="R74" s="200">
        <v>1</v>
      </c>
      <c r="S74" s="200">
        <v>0</v>
      </c>
      <c r="T74" s="200">
        <v>0</v>
      </c>
    </row>
    <row r="75" spans="1:20" x14ac:dyDescent="0.35">
      <c r="A75" s="201" t="s">
        <v>900</v>
      </c>
      <c r="B75" s="200">
        <v>0</v>
      </c>
      <c r="C75" s="200">
        <v>0</v>
      </c>
      <c r="D75" s="200">
        <v>0</v>
      </c>
      <c r="E75" s="200">
        <v>0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0</v>
      </c>
      <c r="R75" s="200">
        <v>1</v>
      </c>
      <c r="S75" s="200">
        <v>0</v>
      </c>
      <c r="T75" s="200">
        <v>0</v>
      </c>
    </row>
    <row r="76" spans="1:20" x14ac:dyDescent="0.35">
      <c r="A76" s="201" t="s">
        <v>899</v>
      </c>
      <c r="B76" s="200">
        <v>0</v>
      </c>
      <c r="C76" s="200">
        <v>1.14686532618549</v>
      </c>
      <c r="D76" s="200">
        <v>0.26891252939098198</v>
      </c>
      <c r="E76" s="200">
        <v>0</v>
      </c>
      <c r="F76" s="200">
        <v>4.5461709528919716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1.14686532618549</v>
      </c>
      <c r="R76" s="200">
        <v>1</v>
      </c>
      <c r="S76" s="200">
        <v>0</v>
      </c>
      <c r="T76" s="200">
        <v>1.14686532618549</v>
      </c>
    </row>
    <row r="77" spans="1:20" x14ac:dyDescent="0.35">
      <c r="A77" s="201" t="s">
        <v>898</v>
      </c>
      <c r="B77" s="200">
        <v>0</v>
      </c>
      <c r="C77" s="200">
        <v>0</v>
      </c>
      <c r="D77" s="200">
        <v>0</v>
      </c>
      <c r="E77" s="200">
        <v>0</v>
      </c>
      <c r="F77" s="200">
        <v>0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0</v>
      </c>
      <c r="Q77" s="200">
        <v>0</v>
      </c>
      <c r="R77" s="200">
        <v>1</v>
      </c>
      <c r="S77" s="200">
        <v>0</v>
      </c>
      <c r="T77" s="200">
        <v>0</v>
      </c>
    </row>
    <row r="78" spans="1:20" x14ac:dyDescent="0.35">
      <c r="A78" s="201" t="s">
        <v>897</v>
      </c>
      <c r="B78" s="200">
        <v>0</v>
      </c>
      <c r="C78" s="200">
        <v>290.47289326183488</v>
      </c>
      <c r="D78" s="200">
        <v>7.7616978180707088</v>
      </c>
      <c r="E78" s="200">
        <v>0</v>
      </c>
      <c r="F78" s="200">
        <v>51939.069713557481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0</v>
      </c>
      <c r="Q78" s="200">
        <v>290.47289326183488</v>
      </c>
      <c r="R78" s="200">
        <v>1</v>
      </c>
      <c r="S78" s="200">
        <v>18.33208003645651</v>
      </c>
      <c r="T78" s="200">
        <v>308.80497329829137</v>
      </c>
    </row>
    <row r="79" spans="1:20" x14ac:dyDescent="0.35">
      <c r="A79" s="201" t="s">
        <v>896</v>
      </c>
      <c r="B79" s="200">
        <v>14.485646091142129</v>
      </c>
      <c r="C79" s="200">
        <v>0</v>
      </c>
      <c r="D79" s="200">
        <v>1.006353204846582</v>
      </c>
      <c r="E79" s="200">
        <v>163.4648261213305</v>
      </c>
      <c r="F79" s="200">
        <v>0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14.485646091142129</v>
      </c>
      <c r="Q79" s="200">
        <v>0</v>
      </c>
      <c r="R79" s="200">
        <v>1</v>
      </c>
      <c r="S79" s="200">
        <v>14.485646091142129</v>
      </c>
      <c r="T79" s="200">
        <v>0</v>
      </c>
    </row>
    <row r="80" spans="1:20" x14ac:dyDescent="0.35">
      <c r="A80" s="201" t="s">
        <v>895</v>
      </c>
      <c r="B80" s="200">
        <v>0</v>
      </c>
      <c r="C80" s="200">
        <v>447.4229772014279</v>
      </c>
      <c r="D80" s="200">
        <v>27.07550480998545</v>
      </c>
      <c r="E80" s="200">
        <v>0</v>
      </c>
      <c r="F80" s="200">
        <v>5213.8188436861046</v>
      </c>
      <c r="G80" s="200">
        <v>0</v>
      </c>
      <c r="H80" s="200">
        <v>1</v>
      </c>
      <c r="I80" s="200">
        <v>1</v>
      </c>
      <c r="J80" s="200">
        <v>1</v>
      </c>
      <c r="K80" s="200">
        <v>1</v>
      </c>
      <c r="L80" s="200">
        <v>0</v>
      </c>
      <c r="M80" s="200">
        <v>0</v>
      </c>
      <c r="N80" s="200">
        <v>0</v>
      </c>
      <c r="O80" s="200">
        <v>0</v>
      </c>
      <c r="P80" s="200">
        <v>0</v>
      </c>
      <c r="Q80" s="200">
        <v>447.4229772014279</v>
      </c>
      <c r="R80" s="200">
        <v>1</v>
      </c>
      <c r="S80" s="200">
        <v>0</v>
      </c>
      <c r="T80" s="200">
        <v>447.4229772014279</v>
      </c>
    </row>
    <row r="81" spans="1:20" x14ac:dyDescent="0.35">
      <c r="A81" s="201" t="s">
        <v>894</v>
      </c>
      <c r="B81" s="200">
        <v>0</v>
      </c>
      <c r="C81" s="200">
        <v>270.38140999591269</v>
      </c>
      <c r="D81" s="200">
        <v>81.681840812913933</v>
      </c>
      <c r="E81" s="200">
        <v>0</v>
      </c>
      <c r="F81" s="200" t="s">
        <v>990</v>
      </c>
      <c r="G81" s="200">
        <v>0</v>
      </c>
      <c r="H81" s="200">
        <v>1</v>
      </c>
      <c r="I81" s="200">
        <v>1</v>
      </c>
      <c r="J81" s="200">
        <v>1</v>
      </c>
      <c r="K81" s="200">
        <v>1</v>
      </c>
      <c r="L81" s="200">
        <v>0</v>
      </c>
      <c r="M81" s="200">
        <v>0</v>
      </c>
      <c r="N81" s="200">
        <v>0</v>
      </c>
      <c r="O81" s="200">
        <v>0</v>
      </c>
      <c r="P81" s="200">
        <v>0</v>
      </c>
      <c r="Q81" s="200">
        <v>270.38140999591269</v>
      </c>
      <c r="R81" s="200">
        <v>1</v>
      </c>
      <c r="S81" s="200">
        <v>16526.274938900489</v>
      </c>
      <c r="T81" s="200">
        <v>16796.656348896409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43BD43-FDEB-421F-8D0B-E9D62B2E5B08}">
  <dimension ref="A1:Y81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965</v>
      </c>
    </row>
    <row r="6" spans="1:25" x14ac:dyDescent="0.35">
      <c r="A6" s="201" t="s">
        <v>873</v>
      </c>
      <c r="B6" s="200" t="s">
        <v>964</v>
      </c>
    </row>
    <row r="7" spans="1:25" x14ac:dyDescent="0.35">
      <c r="A7" s="201" t="s">
        <v>872</v>
      </c>
      <c r="B7" s="200">
        <v>16602</v>
      </c>
    </row>
    <row r="8" spans="1:25" x14ac:dyDescent="0.35">
      <c r="A8" s="201" t="s">
        <v>871</v>
      </c>
      <c r="B8" s="200">
        <v>8577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963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921</v>
      </c>
    </row>
    <row r="15" spans="1:25" s="202" customFormat="1" ht="50" customHeight="1" x14ac:dyDescent="0.35">
      <c r="A15" s="202" t="s">
        <v>4</v>
      </c>
      <c r="B15" s="202" t="s">
        <v>961</v>
      </c>
      <c r="C15" s="202" t="s">
        <v>960</v>
      </c>
      <c r="D15" s="202" t="s">
        <v>164</v>
      </c>
      <c r="E15" s="202" t="s">
        <v>287</v>
      </c>
      <c r="F15" s="202" t="s">
        <v>289</v>
      </c>
      <c r="G15" s="202" t="s">
        <v>977</v>
      </c>
      <c r="H15" s="202" t="s">
        <v>976</v>
      </c>
      <c r="I15" s="202" t="s">
        <v>975</v>
      </c>
      <c r="J15" s="202" t="s">
        <v>974</v>
      </c>
      <c r="K15" s="202" t="s">
        <v>973</v>
      </c>
      <c r="L15" s="202" t="s">
        <v>972</v>
      </c>
      <c r="M15" s="202" t="s">
        <v>971</v>
      </c>
      <c r="N15" s="202" t="s">
        <v>970</v>
      </c>
      <c r="O15" s="202" t="s">
        <v>969</v>
      </c>
      <c r="P15" s="202" t="s">
        <v>968</v>
      </c>
      <c r="Q15" s="202" t="s">
        <v>967</v>
      </c>
      <c r="R15" s="202" t="s">
        <v>966</v>
      </c>
      <c r="S15" s="202" t="s">
        <v>961</v>
      </c>
      <c r="T15" s="202" t="s">
        <v>960</v>
      </c>
      <c r="U15" s="202" t="s">
        <v>988</v>
      </c>
      <c r="V15" s="202" t="s">
        <v>987</v>
      </c>
      <c r="W15" s="202" t="s">
        <v>982</v>
      </c>
      <c r="X15" s="202" t="s">
        <v>985</v>
      </c>
      <c r="Y15" s="202" t="s">
        <v>980</v>
      </c>
    </row>
    <row r="16" spans="1:25" x14ac:dyDescent="0.35">
      <c r="A16" s="201" t="s">
        <v>478</v>
      </c>
      <c r="B16" s="200">
        <v>0</v>
      </c>
      <c r="C16" s="200">
        <v>22660.500975834551</v>
      </c>
      <c r="D16" s="200">
        <v>0</v>
      </c>
      <c r="E16" s="200">
        <v>0</v>
      </c>
      <c r="F16" s="200">
        <v>0</v>
      </c>
      <c r="G16" s="200">
        <v>7285.3120543121768</v>
      </c>
      <c r="H16" s="200">
        <v>1</v>
      </c>
      <c r="I16" s="200">
        <v>1</v>
      </c>
      <c r="J16" s="200">
        <v>1</v>
      </c>
      <c r="K16" s="200">
        <v>1</v>
      </c>
      <c r="L16" s="200">
        <v>1008.646703707559</v>
      </c>
      <c r="M16" s="200">
        <v>186567.3099831446</v>
      </c>
      <c r="N16" s="200">
        <v>172200.7677653298</v>
      </c>
      <c r="O16" s="200">
        <v>-14366.542217814829</v>
      </c>
      <c r="P16" s="200">
        <v>8976.0026314589704</v>
      </c>
      <c r="Q16" s="200">
        <v>31636.503607293522</v>
      </c>
      <c r="R16" s="200">
        <v>1</v>
      </c>
      <c r="S16" s="200">
        <v>75467.081807395036</v>
      </c>
      <c r="T16" s="200">
        <v>98127.582783229591</v>
      </c>
      <c r="U16" s="199">
        <v>30206.956051543599</v>
      </c>
      <c r="V16" s="199">
        <v>58232.771148371423</v>
      </c>
      <c r="W16" s="199">
        <v>65518.0832026836</v>
      </c>
      <c r="X16" s="199">
        <v>0</v>
      </c>
      <c r="Y16" s="199">
        <v>1008.646703707559</v>
      </c>
    </row>
    <row r="17" spans="1:20" x14ac:dyDescent="0.35">
      <c r="A17" s="201" t="s">
        <v>958</v>
      </c>
      <c r="B17" s="200">
        <v>57.709530235881289</v>
      </c>
      <c r="C17" s="200">
        <v>0</v>
      </c>
      <c r="D17" s="200">
        <v>9.4398718516500324</v>
      </c>
      <c r="E17" s="200">
        <v>1.009321019739245</v>
      </c>
      <c r="F17" s="200">
        <v>0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57.709530235881289</v>
      </c>
      <c r="Q17" s="200">
        <v>0</v>
      </c>
      <c r="R17" s="200">
        <v>1</v>
      </c>
      <c r="S17" s="200">
        <v>138.53866224984711</v>
      </c>
      <c r="T17" s="200">
        <v>80.82913201396579</v>
      </c>
    </row>
    <row r="18" spans="1:20" x14ac:dyDescent="0.35">
      <c r="A18" s="201" t="s">
        <v>957</v>
      </c>
      <c r="B18" s="200">
        <v>0</v>
      </c>
      <c r="C18" s="200">
        <v>844.72224152350452</v>
      </c>
      <c r="D18" s="200">
        <v>52.726215876125927</v>
      </c>
      <c r="E18" s="200">
        <v>0</v>
      </c>
      <c r="F18" s="200">
        <v>4.8094271315347816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844.72224152350452</v>
      </c>
      <c r="R18" s="200">
        <v>1</v>
      </c>
      <c r="S18" s="200">
        <v>149.8032160162212</v>
      </c>
      <c r="T18" s="200">
        <v>994.52545753972572</v>
      </c>
    </row>
    <row r="19" spans="1:20" x14ac:dyDescent="0.35">
      <c r="A19" s="201" t="s">
        <v>956</v>
      </c>
      <c r="B19" s="200">
        <v>331.72464076404589</v>
      </c>
      <c r="C19" s="200">
        <v>0</v>
      </c>
      <c r="D19" s="200">
        <v>46.200460905572861</v>
      </c>
      <c r="E19" s="200">
        <v>43.484827324721508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331.72464076404589</v>
      </c>
      <c r="Q19" s="200">
        <v>0</v>
      </c>
      <c r="R19" s="200">
        <v>1</v>
      </c>
      <c r="S19" s="200">
        <v>574.16036461181864</v>
      </c>
      <c r="T19" s="200">
        <v>242.43572384777269</v>
      </c>
    </row>
    <row r="20" spans="1:20" x14ac:dyDescent="0.35">
      <c r="A20" s="201" t="s">
        <v>955</v>
      </c>
      <c r="B20" s="200">
        <v>98.700565250877119</v>
      </c>
      <c r="C20" s="200">
        <v>0</v>
      </c>
      <c r="D20" s="200">
        <v>11.9451484855344</v>
      </c>
      <c r="E20" s="200">
        <v>90.450187493414489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98.700565250877119</v>
      </c>
      <c r="Q20" s="200">
        <v>0</v>
      </c>
      <c r="R20" s="200">
        <v>1</v>
      </c>
      <c r="S20" s="200">
        <v>98.700565250877119</v>
      </c>
      <c r="T20" s="200">
        <v>0</v>
      </c>
    </row>
    <row r="21" spans="1:20" x14ac:dyDescent="0.35">
      <c r="A21" s="201" t="s">
        <v>954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953</v>
      </c>
      <c r="B22" s="200">
        <v>0</v>
      </c>
      <c r="C22" s="200">
        <v>0</v>
      </c>
      <c r="D22" s="200">
        <v>0</v>
      </c>
      <c r="E22" s="200">
        <v>0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0</v>
      </c>
      <c r="R22" s="200">
        <v>1</v>
      </c>
      <c r="S22" s="200">
        <v>0</v>
      </c>
      <c r="T22" s="200">
        <v>0</v>
      </c>
    </row>
    <row r="23" spans="1:20" x14ac:dyDescent="0.35">
      <c r="A23" s="201" t="s">
        <v>952</v>
      </c>
      <c r="B23" s="200">
        <v>180.83691991447051</v>
      </c>
      <c r="C23" s="200">
        <v>0</v>
      </c>
      <c r="D23" s="200">
        <v>110.4809014454604</v>
      </c>
      <c r="E23" s="200">
        <v>454.04071248422622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180.83691991447051</v>
      </c>
      <c r="Q23" s="200">
        <v>0</v>
      </c>
      <c r="R23" s="200">
        <v>1</v>
      </c>
      <c r="S23" s="200">
        <v>180.83691991447051</v>
      </c>
      <c r="T23" s="200">
        <v>0</v>
      </c>
    </row>
    <row r="24" spans="1:20" x14ac:dyDescent="0.35">
      <c r="A24" s="201" t="s">
        <v>951</v>
      </c>
      <c r="B24" s="200">
        <v>0</v>
      </c>
      <c r="C24" s="200">
        <v>0</v>
      </c>
      <c r="D24" s="200">
        <v>0</v>
      </c>
      <c r="E24" s="200">
        <v>0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0</v>
      </c>
      <c r="R24" s="200">
        <v>1</v>
      </c>
      <c r="S24" s="200">
        <v>0</v>
      </c>
      <c r="T24" s="200">
        <v>0</v>
      </c>
    </row>
    <row r="25" spans="1:20" x14ac:dyDescent="0.35">
      <c r="A25" s="201" t="s">
        <v>950</v>
      </c>
      <c r="B25" s="200">
        <v>111.6709117718337</v>
      </c>
      <c r="C25" s="200">
        <v>0</v>
      </c>
      <c r="D25" s="200">
        <v>12.009284288861339</v>
      </c>
      <c r="E25" s="200">
        <v>18.401584452619531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111.6709117718337</v>
      </c>
      <c r="Q25" s="200">
        <v>0</v>
      </c>
      <c r="R25" s="200">
        <v>1</v>
      </c>
      <c r="S25" s="200">
        <v>111.6709117718337</v>
      </c>
      <c r="T25" s="200">
        <v>0</v>
      </c>
    </row>
    <row r="26" spans="1:20" x14ac:dyDescent="0.35">
      <c r="A26" s="201" t="s">
        <v>949</v>
      </c>
      <c r="B26" s="200">
        <v>0</v>
      </c>
      <c r="C26" s="200">
        <v>0</v>
      </c>
      <c r="D26" s="200">
        <v>0</v>
      </c>
      <c r="E26" s="200">
        <v>0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0</v>
      </c>
      <c r="R26" s="200">
        <v>1</v>
      </c>
      <c r="S26" s="200">
        <v>0</v>
      </c>
      <c r="T26" s="200">
        <v>0</v>
      </c>
    </row>
    <row r="27" spans="1:20" x14ac:dyDescent="0.35">
      <c r="A27" s="201" t="s">
        <v>948</v>
      </c>
      <c r="B27" s="200">
        <v>130.30622019730421</v>
      </c>
      <c r="C27" s="200">
        <v>0</v>
      </c>
      <c r="D27" s="200">
        <v>45.523682496789071</v>
      </c>
      <c r="E27" s="200">
        <v>162.422870668179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130.30622019730421</v>
      </c>
      <c r="Q27" s="200">
        <v>0</v>
      </c>
      <c r="R27" s="200">
        <v>1</v>
      </c>
      <c r="S27" s="200">
        <v>205.65361640933989</v>
      </c>
      <c r="T27" s="200">
        <v>75.347396212035704</v>
      </c>
    </row>
    <row r="28" spans="1:20" x14ac:dyDescent="0.35">
      <c r="A28" s="201" t="s">
        <v>947</v>
      </c>
      <c r="B28" s="200">
        <v>0</v>
      </c>
      <c r="C28" s="200">
        <v>0</v>
      </c>
      <c r="D28" s="200">
        <v>0</v>
      </c>
      <c r="E28" s="200">
        <v>0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0</v>
      </c>
      <c r="R28" s="200">
        <v>1</v>
      </c>
      <c r="S28" s="200">
        <v>0</v>
      </c>
      <c r="T28" s="200">
        <v>0</v>
      </c>
    </row>
    <row r="29" spans="1:20" x14ac:dyDescent="0.35">
      <c r="A29" s="201" t="s">
        <v>946</v>
      </c>
      <c r="B29" s="200">
        <v>0</v>
      </c>
      <c r="C29" s="200">
        <v>0</v>
      </c>
      <c r="D29" s="200">
        <v>0</v>
      </c>
      <c r="E29" s="200">
        <v>0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0</v>
      </c>
      <c r="R29" s="200">
        <v>1</v>
      </c>
      <c r="S29" s="200">
        <v>0</v>
      </c>
      <c r="T29" s="200">
        <v>0</v>
      </c>
    </row>
    <row r="30" spans="1:20" x14ac:dyDescent="0.35">
      <c r="A30" s="201" t="s">
        <v>945</v>
      </c>
      <c r="B30" s="200">
        <v>0</v>
      </c>
      <c r="C30" s="200">
        <v>0</v>
      </c>
      <c r="D30" s="200">
        <v>0</v>
      </c>
      <c r="E30" s="200">
        <v>0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0</v>
      </c>
      <c r="R30" s="200">
        <v>1</v>
      </c>
      <c r="S30" s="200">
        <v>0</v>
      </c>
      <c r="T30" s="200">
        <v>0</v>
      </c>
    </row>
    <row r="31" spans="1:20" x14ac:dyDescent="0.35">
      <c r="A31" s="201" t="s">
        <v>944</v>
      </c>
      <c r="B31" s="200">
        <v>0</v>
      </c>
      <c r="C31" s="200">
        <v>9371.4895536916574</v>
      </c>
      <c r="D31" s="200">
        <v>94.29042786086454</v>
      </c>
      <c r="E31" s="200">
        <v>0</v>
      </c>
      <c r="F31" s="200">
        <v>2830.6576036874139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</v>
      </c>
      <c r="Q31" s="200">
        <v>9371.4895536916574</v>
      </c>
      <c r="R31" s="200">
        <v>1</v>
      </c>
      <c r="S31" s="200">
        <v>12558.164947259849</v>
      </c>
      <c r="T31" s="200">
        <v>21929.65450095151</v>
      </c>
    </row>
    <row r="32" spans="1:20" x14ac:dyDescent="0.35">
      <c r="A32" s="201" t="s">
        <v>943</v>
      </c>
      <c r="B32" s="200">
        <v>0</v>
      </c>
      <c r="C32" s="200">
        <v>2584.342059046538</v>
      </c>
      <c r="D32" s="200">
        <v>81.046295400719643</v>
      </c>
      <c r="E32" s="200">
        <v>0</v>
      </c>
      <c r="F32" s="200">
        <v>190.6067842479975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0</v>
      </c>
      <c r="Q32" s="200">
        <v>2584.342059046538</v>
      </c>
      <c r="R32" s="200">
        <v>1</v>
      </c>
      <c r="S32" s="200">
        <v>12246.14632593677</v>
      </c>
      <c r="T32" s="200">
        <v>14830.48838498331</v>
      </c>
    </row>
    <row r="33" spans="1:20" x14ac:dyDescent="0.35">
      <c r="A33" s="201" t="s">
        <v>942</v>
      </c>
      <c r="B33" s="200">
        <v>0</v>
      </c>
      <c r="C33" s="200">
        <v>0</v>
      </c>
      <c r="D33" s="200">
        <v>0</v>
      </c>
      <c r="E33" s="200">
        <v>0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</v>
      </c>
      <c r="Q33" s="200">
        <v>0</v>
      </c>
      <c r="R33" s="200">
        <v>1</v>
      </c>
      <c r="S33" s="200">
        <v>0</v>
      </c>
      <c r="T33" s="200">
        <v>0</v>
      </c>
    </row>
    <row r="34" spans="1:20" x14ac:dyDescent="0.35">
      <c r="A34" s="201" t="s">
        <v>941</v>
      </c>
      <c r="B34" s="200">
        <v>0</v>
      </c>
      <c r="C34" s="200">
        <v>37.645967594184413</v>
      </c>
      <c r="D34" s="200">
        <v>75.359035994018441</v>
      </c>
      <c r="E34" s="200">
        <v>0</v>
      </c>
      <c r="F34" s="200">
        <v>1.182653037363786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37.645967594184413</v>
      </c>
      <c r="R34" s="200">
        <v>1</v>
      </c>
      <c r="S34" s="200">
        <v>650.4327770730165</v>
      </c>
      <c r="T34" s="200">
        <v>688.07874466720091</v>
      </c>
    </row>
    <row r="35" spans="1:20" x14ac:dyDescent="0.35">
      <c r="A35" s="201" t="s">
        <v>940</v>
      </c>
      <c r="B35" s="200">
        <v>0</v>
      </c>
      <c r="C35" s="200">
        <v>232.64562229834559</v>
      </c>
      <c r="D35" s="200">
        <v>86.385069032023239</v>
      </c>
      <c r="E35" s="200">
        <v>0</v>
      </c>
      <c r="F35" s="200">
        <v>15.79369707972455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0</v>
      </c>
      <c r="Q35" s="200">
        <v>232.64562229834559</v>
      </c>
      <c r="R35" s="200">
        <v>1</v>
      </c>
      <c r="S35" s="200">
        <v>2409.8037996067151</v>
      </c>
      <c r="T35" s="200">
        <v>2642.4494219050612</v>
      </c>
    </row>
    <row r="36" spans="1:20" x14ac:dyDescent="0.35">
      <c r="A36" s="201" t="s">
        <v>939</v>
      </c>
      <c r="B36" s="200">
        <v>0</v>
      </c>
      <c r="C36" s="200">
        <v>2083.6763595609318</v>
      </c>
      <c r="D36" s="200">
        <v>397.80023761893801</v>
      </c>
      <c r="E36" s="200">
        <v>0</v>
      </c>
      <c r="F36" s="200">
        <v>168.79542390812799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0</v>
      </c>
      <c r="Q36" s="200">
        <v>2083.6763595609318</v>
      </c>
      <c r="R36" s="200">
        <v>1</v>
      </c>
      <c r="S36" s="200">
        <v>5629.1980095985582</v>
      </c>
      <c r="T36" s="200">
        <v>7712.87436915949</v>
      </c>
    </row>
    <row r="37" spans="1:20" x14ac:dyDescent="0.35">
      <c r="A37" s="201" t="s">
        <v>938</v>
      </c>
      <c r="B37" s="200">
        <v>0</v>
      </c>
      <c r="C37" s="200">
        <v>1298.1829252516161</v>
      </c>
      <c r="D37" s="200">
        <v>79.66152280647843</v>
      </c>
      <c r="E37" s="200">
        <v>0</v>
      </c>
      <c r="F37" s="200">
        <v>83.938161396564922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0</v>
      </c>
      <c r="Q37" s="200">
        <v>1298.1829252516161</v>
      </c>
      <c r="R37" s="200">
        <v>1</v>
      </c>
      <c r="S37" s="200">
        <v>857.13405564907953</v>
      </c>
      <c r="T37" s="200">
        <v>2155.3169809006959</v>
      </c>
    </row>
    <row r="38" spans="1:20" x14ac:dyDescent="0.35">
      <c r="A38" s="201" t="s">
        <v>937</v>
      </c>
      <c r="B38" s="200">
        <v>0</v>
      </c>
      <c r="C38" s="200">
        <v>2.9247452171648551</v>
      </c>
      <c r="D38" s="200">
        <v>100.2515387748365</v>
      </c>
      <c r="E38" s="200">
        <v>0</v>
      </c>
      <c r="F38" s="200">
        <v>0.81085582555327596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2.9247452171648551</v>
      </c>
      <c r="R38" s="200">
        <v>1</v>
      </c>
      <c r="S38" s="200">
        <v>3948.6784678652321</v>
      </c>
      <c r="T38" s="200">
        <v>3951.6032130823969</v>
      </c>
    </row>
    <row r="39" spans="1:20" x14ac:dyDescent="0.35">
      <c r="A39" s="201" t="s">
        <v>936</v>
      </c>
      <c r="B39" s="200">
        <v>0</v>
      </c>
      <c r="C39" s="200">
        <v>213.7992648589308</v>
      </c>
      <c r="D39" s="200">
        <v>8.7713691745579823</v>
      </c>
      <c r="E39" s="200">
        <v>0</v>
      </c>
      <c r="F39" s="200">
        <v>41.737630451387929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</v>
      </c>
      <c r="Q39" s="200">
        <v>213.7992648589308</v>
      </c>
      <c r="R39" s="200">
        <v>1</v>
      </c>
      <c r="S39" s="200">
        <v>17.562334789492979</v>
      </c>
      <c r="T39" s="200">
        <v>231.36159964842369</v>
      </c>
    </row>
    <row r="40" spans="1:20" x14ac:dyDescent="0.35">
      <c r="A40" s="201" t="s">
        <v>935</v>
      </c>
      <c r="B40" s="200">
        <v>0</v>
      </c>
      <c r="C40" s="200">
        <v>3503.8895405255098</v>
      </c>
      <c r="D40" s="200">
        <v>155.20027003121891</v>
      </c>
      <c r="E40" s="200">
        <v>0</v>
      </c>
      <c r="F40" s="200">
        <v>2129.627064832488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3503.8895405255098</v>
      </c>
      <c r="R40" s="200">
        <v>1</v>
      </c>
      <c r="S40" s="200">
        <v>2178.511945947067</v>
      </c>
      <c r="T40" s="200">
        <v>5682.4014864725777</v>
      </c>
    </row>
    <row r="41" spans="1:20" x14ac:dyDescent="0.35">
      <c r="A41" s="201" t="s">
        <v>934</v>
      </c>
      <c r="B41" s="200">
        <v>0</v>
      </c>
      <c r="C41" s="200">
        <v>65.036234224796544</v>
      </c>
      <c r="D41" s="200">
        <v>164.21659691029689</v>
      </c>
      <c r="E41" s="200">
        <v>0</v>
      </c>
      <c r="F41" s="200">
        <v>6.0818760486298871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65.036234224796544</v>
      </c>
      <c r="R41" s="200">
        <v>1</v>
      </c>
      <c r="S41" s="200">
        <v>376.55187058204791</v>
      </c>
      <c r="T41" s="200">
        <v>441.58810480684451</v>
      </c>
    </row>
    <row r="42" spans="1:20" x14ac:dyDescent="0.35">
      <c r="A42" s="201" t="s">
        <v>933</v>
      </c>
      <c r="B42" s="200">
        <v>0</v>
      </c>
      <c r="C42" s="200">
        <v>1134.4513888460519</v>
      </c>
      <c r="D42" s="200">
        <v>96.322031181492193</v>
      </c>
      <c r="E42" s="200">
        <v>0</v>
      </c>
      <c r="F42" s="200">
        <v>97.925595866647072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1134.4513888460519</v>
      </c>
      <c r="R42" s="200">
        <v>1</v>
      </c>
      <c r="S42" s="200">
        <v>2117.2084583511232</v>
      </c>
      <c r="T42" s="200">
        <v>3251.6598471971761</v>
      </c>
    </row>
    <row r="43" spans="1:20" x14ac:dyDescent="0.35">
      <c r="A43" s="201" t="s">
        <v>932</v>
      </c>
      <c r="B43" s="200">
        <v>0</v>
      </c>
      <c r="C43" s="200">
        <v>236.0012760547645</v>
      </c>
      <c r="D43" s="200">
        <v>16.923009406065962</v>
      </c>
      <c r="E43" s="200">
        <v>0</v>
      </c>
      <c r="F43" s="200">
        <v>40.746794704343984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236.0012760547645</v>
      </c>
      <c r="R43" s="200">
        <v>1</v>
      </c>
      <c r="S43" s="200">
        <v>176.70526104701901</v>
      </c>
      <c r="T43" s="200">
        <v>412.70653710178351</v>
      </c>
    </row>
    <row r="44" spans="1:20" x14ac:dyDescent="0.35">
      <c r="A44" s="201" t="s">
        <v>931</v>
      </c>
      <c r="B44" s="200">
        <v>7.8707958915834419</v>
      </c>
      <c r="C44" s="200">
        <v>0</v>
      </c>
      <c r="D44" s="200">
        <v>1.272035689469009</v>
      </c>
      <c r="E44" s="200">
        <v>5.7781936228178621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7.8707958915834419</v>
      </c>
      <c r="Q44" s="200">
        <v>0</v>
      </c>
      <c r="R44" s="200">
        <v>1</v>
      </c>
      <c r="S44" s="200">
        <v>7.8707958915834419</v>
      </c>
      <c r="T44" s="200">
        <v>0</v>
      </c>
    </row>
    <row r="45" spans="1:20" x14ac:dyDescent="0.35">
      <c r="A45" s="201" t="s">
        <v>930</v>
      </c>
      <c r="B45" s="200">
        <v>511.4577066724089</v>
      </c>
      <c r="C45" s="200">
        <v>0</v>
      </c>
      <c r="D45" s="200">
        <v>308.20648948217871</v>
      </c>
      <c r="E45" s="200">
        <v>110.5131125099643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511.4577066724089</v>
      </c>
      <c r="Q45" s="200">
        <v>0</v>
      </c>
      <c r="R45" s="200">
        <v>1</v>
      </c>
      <c r="S45" s="200">
        <v>511.4577066724089</v>
      </c>
      <c r="T45" s="200">
        <v>0</v>
      </c>
    </row>
    <row r="46" spans="1:20" x14ac:dyDescent="0.35">
      <c r="A46" s="201" t="s">
        <v>929</v>
      </c>
      <c r="B46" s="200">
        <v>0</v>
      </c>
      <c r="C46" s="200">
        <v>0</v>
      </c>
      <c r="D46" s="200">
        <v>0</v>
      </c>
      <c r="E46" s="200">
        <v>0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0</v>
      </c>
      <c r="Q46" s="200">
        <v>0</v>
      </c>
      <c r="R46" s="200">
        <v>1</v>
      </c>
      <c r="S46" s="200">
        <v>0</v>
      </c>
      <c r="T46" s="200">
        <v>0</v>
      </c>
    </row>
    <row r="47" spans="1:20" x14ac:dyDescent="0.35">
      <c r="A47" s="201" t="s">
        <v>928</v>
      </c>
      <c r="B47" s="200">
        <v>284.57850576988722</v>
      </c>
      <c r="C47" s="200">
        <v>0</v>
      </c>
      <c r="D47" s="200">
        <v>109.9004342426895</v>
      </c>
      <c r="E47" s="200">
        <v>184.61514566419709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284.57850576988722</v>
      </c>
      <c r="Q47" s="200">
        <v>0</v>
      </c>
      <c r="R47" s="200">
        <v>1</v>
      </c>
      <c r="S47" s="200">
        <v>547.753645077643</v>
      </c>
      <c r="T47" s="200">
        <v>263.17513930775579</v>
      </c>
    </row>
    <row r="48" spans="1:20" x14ac:dyDescent="0.35">
      <c r="A48" s="201" t="s">
        <v>927</v>
      </c>
      <c r="B48" s="200">
        <v>476.01619199526863</v>
      </c>
      <c r="C48" s="200">
        <v>0</v>
      </c>
      <c r="D48" s="200">
        <v>32.873775325421782</v>
      </c>
      <c r="E48" s="200">
        <v>4107.1669464576626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476.01619199526863</v>
      </c>
      <c r="Q48" s="200">
        <v>0</v>
      </c>
      <c r="R48" s="200">
        <v>1</v>
      </c>
      <c r="S48" s="200">
        <v>608.8071418286554</v>
      </c>
      <c r="T48" s="200">
        <v>132.7909498333868</v>
      </c>
    </row>
    <row r="49" spans="1:20" x14ac:dyDescent="0.35">
      <c r="A49" s="201" t="s">
        <v>926</v>
      </c>
      <c r="B49" s="200">
        <v>0</v>
      </c>
      <c r="C49" s="200">
        <v>781.38324924242386</v>
      </c>
      <c r="D49" s="200">
        <v>104.68303577485869</v>
      </c>
      <c r="E49" s="200">
        <v>0</v>
      </c>
      <c r="F49" s="200">
        <v>516.31587803516106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781.38324924242386</v>
      </c>
      <c r="R49" s="200">
        <v>1</v>
      </c>
      <c r="S49" s="200">
        <v>605.18330430487288</v>
      </c>
      <c r="T49" s="200">
        <v>1386.566553547297</v>
      </c>
    </row>
    <row r="50" spans="1:20" x14ac:dyDescent="0.35">
      <c r="A50" s="201" t="s">
        <v>925</v>
      </c>
      <c r="B50" s="200">
        <v>2915.824579588455</v>
      </c>
      <c r="C50" s="200">
        <v>0</v>
      </c>
      <c r="D50" s="200">
        <v>253.8445053410351</v>
      </c>
      <c r="E50" s="200">
        <v>6519.5634612800859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2915.824579588455</v>
      </c>
      <c r="Q50" s="200">
        <v>0</v>
      </c>
      <c r="R50" s="200">
        <v>1</v>
      </c>
      <c r="S50" s="200">
        <v>3293.3523439612059</v>
      </c>
      <c r="T50" s="200">
        <v>377.52776437275122</v>
      </c>
    </row>
    <row r="51" spans="1:20" x14ac:dyDescent="0.35">
      <c r="A51" s="201" t="s">
        <v>924</v>
      </c>
      <c r="B51" s="200">
        <v>0</v>
      </c>
      <c r="C51" s="200">
        <v>0</v>
      </c>
      <c r="D51" s="200">
        <v>0</v>
      </c>
      <c r="E51" s="200">
        <v>0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0</v>
      </c>
      <c r="R51" s="200">
        <v>1</v>
      </c>
      <c r="S51" s="200">
        <v>0</v>
      </c>
      <c r="T51" s="200">
        <v>0</v>
      </c>
    </row>
    <row r="52" spans="1:20" x14ac:dyDescent="0.35">
      <c r="A52" s="201" t="s">
        <v>923</v>
      </c>
      <c r="B52" s="200">
        <v>0</v>
      </c>
      <c r="C52" s="200">
        <v>7.9291543055930243</v>
      </c>
      <c r="D52" s="200">
        <v>0.3372491130490467</v>
      </c>
      <c r="E52" s="200">
        <v>0</v>
      </c>
      <c r="F52" s="200">
        <v>2.002835904384014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7.9291543055930243</v>
      </c>
      <c r="R52" s="200">
        <v>1</v>
      </c>
      <c r="S52" s="200">
        <v>0</v>
      </c>
      <c r="T52" s="200">
        <v>7.9291543055930243</v>
      </c>
    </row>
    <row r="53" spans="1:20" x14ac:dyDescent="0.35">
      <c r="A53" s="201" t="s">
        <v>922</v>
      </c>
      <c r="B53" s="200">
        <v>1873.4921140203751</v>
      </c>
      <c r="C53" s="200">
        <v>0</v>
      </c>
      <c r="D53" s="200">
        <v>213.06438042778859</v>
      </c>
      <c r="E53" s="200">
        <v>3525.4785382343798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1873.4921140203751</v>
      </c>
      <c r="Q53" s="200">
        <v>0</v>
      </c>
      <c r="R53" s="200">
        <v>1</v>
      </c>
      <c r="S53" s="200">
        <v>1873.4921140203751</v>
      </c>
      <c r="T53" s="200">
        <v>0</v>
      </c>
    </row>
    <row r="54" spans="1:20" x14ac:dyDescent="0.35">
      <c r="A54" s="201" t="s">
        <v>921</v>
      </c>
      <c r="B54" s="200">
        <v>0</v>
      </c>
      <c r="C54" s="200">
        <v>0</v>
      </c>
      <c r="D54" s="200">
        <v>0</v>
      </c>
      <c r="E54" s="200">
        <v>0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0</v>
      </c>
      <c r="R54" s="200">
        <v>1</v>
      </c>
      <c r="S54" s="200">
        <v>0</v>
      </c>
      <c r="T54" s="200">
        <v>0</v>
      </c>
    </row>
    <row r="55" spans="1:20" x14ac:dyDescent="0.35">
      <c r="A55" s="201" t="s">
        <v>920</v>
      </c>
      <c r="B55" s="200">
        <v>84.152781162672312</v>
      </c>
      <c r="C55" s="200">
        <v>0</v>
      </c>
      <c r="D55" s="200">
        <v>12.809550913690771</v>
      </c>
      <c r="E55" s="200">
        <v>69.31152913439044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84.152781162672312</v>
      </c>
      <c r="Q55" s="200">
        <v>0</v>
      </c>
      <c r="R55" s="200">
        <v>1</v>
      </c>
      <c r="S55" s="200">
        <v>114.3583694307096</v>
      </c>
      <c r="T55" s="200">
        <v>30.20558826803725</v>
      </c>
    </row>
    <row r="56" spans="1:20" x14ac:dyDescent="0.35">
      <c r="A56" s="201" t="s">
        <v>919</v>
      </c>
      <c r="B56" s="200">
        <v>540.30342172938708</v>
      </c>
      <c r="C56" s="200">
        <v>0</v>
      </c>
      <c r="D56" s="200">
        <v>51.622730306332322</v>
      </c>
      <c r="E56" s="200">
        <v>298.22671910679202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540.30342172938708</v>
      </c>
      <c r="Q56" s="200">
        <v>0</v>
      </c>
      <c r="R56" s="200">
        <v>1</v>
      </c>
      <c r="S56" s="200">
        <v>685.88328325406144</v>
      </c>
      <c r="T56" s="200">
        <v>145.57986152467441</v>
      </c>
    </row>
    <row r="57" spans="1:20" x14ac:dyDescent="0.35">
      <c r="A57" s="201" t="s">
        <v>918</v>
      </c>
      <c r="B57" s="200">
        <v>450.45843010030751</v>
      </c>
      <c r="C57" s="200">
        <v>0</v>
      </c>
      <c r="D57" s="200">
        <v>58.733032386575317</v>
      </c>
      <c r="E57" s="200">
        <v>1003.482244676527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450.45843010030751</v>
      </c>
      <c r="Q57" s="200">
        <v>0</v>
      </c>
      <c r="R57" s="200">
        <v>1</v>
      </c>
      <c r="S57" s="200">
        <v>450.45843010030751</v>
      </c>
      <c r="T57" s="200">
        <v>0</v>
      </c>
    </row>
    <row r="58" spans="1:20" x14ac:dyDescent="0.35">
      <c r="A58" s="201" t="s">
        <v>917</v>
      </c>
      <c r="B58" s="200">
        <v>0</v>
      </c>
      <c r="C58" s="200">
        <v>2116.5740703725692</v>
      </c>
      <c r="D58" s="200">
        <v>216.82929799920231</v>
      </c>
      <c r="E58" s="200">
        <v>0</v>
      </c>
      <c r="F58" s="200">
        <v>2598.6678361140989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2116.5740703725692</v>
      </c>
      <c r="R58" s="200">
        <v>1</v>
      </c>
      <c r="S58" s="200">
        <v>144.2693040071062</v>
      </c>
      <c r="T58" s="200">
        <v>2260.843374379675</v>
      </c>
    </row>
    <row r="59" spans="1:20" x14ac:dyDescent="0.35">
      <c r="A59" s="201" t="s">
        <v>916</v>
      </c>
      <c r="B59" s="200">
        <v>43.008098970487609</v>
      </c>
      <c r="C59" s="200">
        <v>0</v>
      </c>
      <c r="D59" s="200">
        <v>2.3842594452557169</v>
      </c>
      <c r="E59" s="200">
        <v>115.5369171364465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43.008098970487609</v>
      </c>
      <c r="Q59" s="200">
        <v>0</v>
      </c>
      <c r="R59" s="200">
        <v>1</v>
      </c>
      <c r="S59" s="200">
        <v>43.008098970487609</v>
      </c>
      <c r="T59" s="200">
        <v>0</v>
      </c>
    </row>
    <row r="60" spans="1:20" x14ac:dyDescent="0.35">
      <c r="A60" s="201" t="s">
        <v>915</v>
      </c>
      <c r="B60" s="200">
        <v>0</v>
      </c>
      <c r="C60" s="200">
        <v>86.22221582087127</v>
      </c>
      <c r="D60" s="200">
        <v>10.94239498696175</v>
      </c>
      <c r="E60" s="200">
        <v>0</v>
      </c>
      <c r="F60" s="200">
        <v>132.5459413094913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86.22221582087127</v>
      </c>
      <c r="R60" s="200">
        <v>1</v>
      </c>
      <c r="S60" s="200">
        <v>0</v>
      </c>
      <c r="T60" s="200">
        <v>86.22221582087127</v>
      </c>
    </row>
    <row r="61" spans="1:20" x14ac:dyDescent="0.35">
      <c r="A61" s="201" t="s">
        <v>914</v>
      </c>
      <c r="B61" s="200">
        <v>0</v>
      </c>
      <c r="C61" s="200">
        <v>13.49813259654727</v>
      </c>
      <c r="D61" s="200">
        <v>1.9658936143624299</v>
      </c>
      <c r="E61" s="200">
        <v>0</v>
      </c>
      <c r="F61" s="200">
        <v>4.6033499375007914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13.49813259654727</v>
      </c>
      <c r="R61" s="200">
        <v>1</v>
      </c>
      <c r="S61" s="200">
        <v>0</v>
      </c>
      <c r="T61" s="200">
        <v>13.49813259654727</v>
      </c>
    </row>
    <row r="62" spans="1:20" x14ac:dyDescent="0.35">
      <c r="A62" s="201" t="s">
        <v>913</v>
      </c>
      <c r="B62" s="200">
        <v>35.726839646228022</v>
      </c>
      <c r="C62" s="200">
        <v>0</v>
      </c>
      <c r="D62" s="200">
        <v>3.8611822917601959</v>
      </c>
      <c r="E62" s="200">
        <v>24.237351702119859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35.726839646228022</v>
      </c>
      <c r="Q62" s="200">
        <v>0</v>
      </c>
      <c r="R62" s="200">
        <v>1</v>
      </c>
      <c r="S62" s="200">
        <v>35.726839646228022</v>
      </c>
      <c r="T62" s="200">
        <v>0</v>
      </c>
    </row>
    <row r="63" spans="1:20" x14ac:dyDescent="0.35">
      <c r="A63" s="201" t="s">
        <v>912</v>
      </c>
      <c r="B63" s="200">
        <v>242.5989448884655</v>
      </c>
      <c r="C63" s="200">
        <v>0</v>
      </c>
      <c r="D63" s="200">
        <v>96.853163113599294</v>
      </c>
      <c r="E63" s="200">
        <v>132.89213276767319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242.5989448884655</v>
      </c>
      <c r="Q63" s="200">
        <v>0</v>
      </c>
      <c r="R63" s="200">
        <v>1</v>
      </c>
      <c r="S63" s="200">
        <v>324.0721445162348</v>
      </c>
      <c r="T63" s="200">
        <v>81.473199627769276</v>
      </c>
    </row>
    <row r="64" spans="1:20" x14ac:dyDescent="0.35">
      <c r="A64" s="201" t="s">
        <v>911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910</v>
      </c>
      <c r="B65" s="200">
        <v>455.44494935329237</v>
      </c>
      <c r="C65" s="200">
        <v>0</v>
      </c>
      <c r="D65" s="200">
        <v>59.37728343527494</v>
      </c>
      <c r="E65" s="200">
        <v>9226.3043144802614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455.44494935329237</v>
      </c>
      <c r="Q65" s="200">
        <v>0</v>
      </c>
      <c r="R65" s="200">
        <v>1</v>
      </c>
      <c r="S65" s="200">
        <v>455.44494935329237</v>
      </c>
      <c r="T65" s="200">
        <v>0</v>
      </c>
    </row>
    <row r="66" spans="1:20" x14ac:dyDescent="0.35">
      <c r="A66" s="201" t="s">
        <v>909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908</v>
      </c>
      <c r="B67" s="200">
        <v>0</v>
      </c>
      <c r="C67" s="200">
        <v>29.51745727959397</v>
      </c>
      <c r="D67" s="200">
        <v>9.5208757126505574</v>
      </c>
      <c r="E67" s="200">
        <v>0</v>
      </c>
      <c r="F67" s="200">
        <v>48.64805732930671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29.51745727959397</v>
      </c>
      <c r="R67" s="200">
        <v>1</v>
      </c>
      <c r="S67" s="200">
        <v>0</v>
      </c>
      <c r="T67" s="200">
        <v>29.51745727959397</v>
      </c>
    </row>
    <row r="68" spans="1:20" x14ac:dyDescent="0.35">
      <c r="A68" s="201" t="s">
        <v>907</v>
      </c>
      <c r="B68" s="200">
        <v>0</v>
      </c>
      <c r="C68" s="200">
        <v>107.4197545312681</v>
      </c>
      <c r="D68" s="200">
        <v>27.732030374491639</v>
      </c>
      <c r="E68" s="200">
        <v>0</v>
      </c>
      <c r="F68" s="200">
        <v>222.9059526319231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107.4197545312681</v>
      </c>
      <c r="R68" s="200">
        <v>1</v>
      </c>
      <c r="S68" s="200">
        <v>0</v>
      </c>
      <c r="T68" s="200">
        <v>107.4197545312681</v>
      </c>
    </row>
    <row r="69" spans="1:20" x14ac:dyDescent="0.35">
      <c r="A69" s="201" t="s">
        <v>906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905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904</v>
      </c>
      <c r="B71" s="200">
        <v>0</v>
      </c>
      <c r="C71" s="200">
        <v>0</v>
      </c>
      <c r="D71" s="200">
        <v>0</v>
      </c>
      <c r="E71" s="200">
        <v>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0</v>
      </c>
      <c r="R71" s="200">
        <v>1</v>
      </c>
      <c r="S71" s="200">
        <v>0</v>
      </c>
      <c r="T71" s="200">
        <v>0</v>
      </c>
    </row>
    <row r="72" spans="1:20" x14ac:dyDescent="0.35">
      <c r="A72" s="201" t="s">
        <v>903</v>
      </c>
      <c r="B72" s="200">
        <v>0</v>
      </c>
      <c r="C72" s="200">
        <v>0</v>
      </c>
      <c r="D72" s="200">
        <v>0</v>
      </c>
      <c r="E72" s="200">
        <v>0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0</v>
      </c>
      <c r="R72" s="200">
        <v>1</v>
      </c>
      <c r="S72" s="200">
        <v>0</v>
      </c>
      <c r="T72" s="200">
        <v>0</v>
      </c>
    </row>
    <row r="73" spans="1:20" x14ac:dyDescent="0.35">
      <c r="A73" s="201" t="s">
        <v>902</v>
      </c>
      <c r="B73" s="200">
        <v>100.44217467121931</v>
      </c>
      <c r="C73" s="200">
        <v>0</v>
      </c>
      <c r="D73" s="200">
        <v>22.912555179666011</v>
      </c>
      <c r="E73" s="200">
        <v>136.15006557512879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100.44217467121931</v>
      </c>
      <c r="Q73" s="200">
        <v>0</v>
      </c>
      <c r="R73" s="200">
        <v>1</v>
      </c>
      <c r="S73" s="200">
        <v>100.44217467121931</v>
      </c>
      <c r="T73" s="200">
        <v>0</v>
      </c>
    </row>
    <row r="74" spans="1:20" x14ac:dyDescent="0.35">
      <c r="A74" s="201" t="s">
        <v>901</v>
      </c>
      <c r="B74" s="200">
        <v>0</v>
      </c>
      <c r="C74" s="200">
        <v>0</v>
      </c>
      <c r="D74" s="200">
        <v>0</v>
      </c>
      <c r="E74" s="200">
        <v>0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0</v>
      </c>
      <c r="R74" s="200">
        <v>1</v>
      </c>
      <c r="S74" s="200">
        <v>0</v>
      </c>
      <c r="T74" s="200">
        <v>0</v>
      </c>
    </row>
    <row r="75" spans="1:20" x14ac:dyDescent="0.35">
      <c r="A75" s="201" t="s">
        <v>900</v>
      </c>
      <c r="B75" s="200">
        <v>0</v>
      </c>
      <c r="C75" s="200">
        <v>0</v>
      </c>
      <c r="D75" s="200">
        <v>0</v>
      </c>
      <c r="E75" s="200">
        <v>0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0</v>
      </c>
      <c r="R75" s="200">
        <v>1</v>
      </c>
      <c r="S75" s="200">
        <v>0</v>
      </c>
      <c r="T75" s="200">
        <v>0</v>
      </c>
    </row>
    <row r="76" spans="1:20" x14ac:dyDescent="0.35">
      <c r="A76" s="201" t="s">
        <v>899</v>
      </c>
      <c r="B76" s="200">
        <v>0</v>
      </c>
      <c r="C76" s="200">
        <v>0</v>
      </c>
      <c r="D76" s="200">
        <v>0</v>
      </c>
      <c r="E76" s="200">
        <v>0</v>
      </c>
      <c r="F76" s="200">
        <v>0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0</v>
      </c>
      <c r="R76" s="200">
        <v>1</v>
      </c>
      <c r="S76" s="200">
        <v>0</v>
      </c>
      <c r="T76" s="200">
        <v>0</v>
      </c>
    </row>
    <row r="77" spans="1:20" x14ac:dyDescent="0.35">
      <c r="A77" s="201" t="s">
        <v>898</v>
      </c>
      <c r="B77" s="200">
        <v>0</v>
      </c>
      <c r="C77" s="200">
        <v>0</v>
      </c>
      <c r="D77" s="200">
        <v>0</v>
      </c>
      <c r="E77" s="200">
        <v>0</v>
      </c>
      <c r="F77" s="200">
        <v>0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0</v>
      </c>
      <c r="Q77" s="200">
        <v>0</v>
      </c>
      <c r="R77" s="200">
        <v>1</v>
      </c>
      <c r="S77" s="200">
        <v>0</v>
      </c>
      <c r="T77" s="200">
        <v>0</v>
      </c>
    </row>
    <row r="78" spans="1:20" x14ac:dyDescent="0.35">
      <c r="A78" s="201" t="s">
        <v>897</v>
      </c>
      <c r="B78" s="200">
        <v>0</v>
      </c>
      <c r="C78" s="200">
        <v>328.26220504054561</v>
      </c>
      <c r="D78" s="200">
        <v>66.155244956941388</v>
      </c>
      <c r="E78" s="200">
        <v>0</v>
      </c>
      <c r="F78" s="200">
        <v>65913.165951830422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0</v>
      </c>
      <c r="Q78" s="200">
        <v>328.26220504054561</v>
      </c>
      <c r="R78" s="200">
        <v>1</v>
      </c>
      <c r="S78" s="200">
        <v>900.21007866218008</v>
      </c>
      <c r="T78" s="200">
        <v>1228.4722837027259</v>
      </c>
    </row>
    <row r="79" spans="1:20" x14ac:dyDescent="0.35">
      <c r="A79" s="201" t="s">
        <v>896</v>
      </c>
      <c r="B79" s="200">
        <v>43.678308864517867</v>
      </c>
      <c r="C79" s="200">
        <v>0</v>
      </c>
      <c r="D79" s="200">
        <v>8.9737797498951508</v>
      </c>
      <c r="E79" s="200">
        <v>1256.8392820607439</v>
      </c>
      <c r="F79" s="200">
        <v>0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43.678308864517867</v>
      </c>
      <c r="Q79" s="200">
        <v>0</v>
      </c>
      <c r="R79" s="200">
        <v>1</v>
      </c>
      <c r="S79" s="200">
        <v>71.903185638085176</v>
      </c>
      <c r="T79" s="200">
        <v>28.224876773567299</v>
      </c>
    </row>
    <row r="80" spans="1:20" x14ac:dyDescent="0.35">
      <c r="A80" s="201" t="s">
        <v>895</v>
      </c>
      <c r="B80" s="200">
        <v>0</v>
      </c>
      <c r="C80" s="200">
        <v>704.01815174334513</v>
      </c>
      <c r="D80" s="200">
        <v>56.404468937126772</v>
      </c>
      <c r="E80" s="200">
        <v>0</v>
      </c>
      <c r="F80" s="200">
        <v>9212.6430489482154</v>
      </c>
      <c r="G80" s="200">
        <v>0</v>
      </c>
      <c r="H80" s="200">
        <v>1</v>
      </c>
      <c r="I80" s="200">
        <v>1</v>
      </c>
      <c r="J80" s="200">
        <v>1</v>
      </c>
      <c r="K80" s="200">
        <v>1</v>
      </c>
      <c r="L80" s="200">
        <v>0</v>
      </c>
      <c r="M80" s="200">
        <v>0</v>
      </c>
      <c r="N80" s="200">
        <v>0</v>
      </c>
      <c r="O80" s="200">
        <v>0</v>
      </c>
      <c r="P80" s="200">
        <v>0</v>
      </c>
      <c r="Q80" s="200">
        <v>704.01815174334513</v>
      </c>
      <c r="R80" s="200">
        <v>1</v>
      </c>
      <c r="S80" s="200">
        <v>0</v>
      </c>
      <c r="T80" s="200">
        <v>704.01815174334513</v>
      </c>
    </row>
    <row r="81" spans="1:20" x14ac:dyDescent="0.35">
      <c r="A81" s="201" t="s">
        <v>894</v>
      </c>
      <c r="B81" s="200">
        <v>0</v>
      </c>
      <c r="C81" s="200">
        <v>5852.8720376667616</v>
      </c>
      <c r="D81" s="200">
        <v>143.86085299647911</v>
      </c>
      <c r="E81" s="200">
        <v>0</v>
      </c>
      <c r="F81" s="200" t="s">
        <v>990</v>
      </c>
      <c r="G81" s="200">
        <v>0</v>
      </c>
      <c r="H81" s="200">
        <v>1</v>
      </c>
      <c r="I81" s="200">
        <v>1</v>
      </c>
      <c r="J81" s="200">
        <v>1</v>
      </c>
      <c r="K81" s="200">
        <v>1</v>
      </c>
      <c r="L81" s="200">
        <v>0</v>
      </c>
      <c r="M81" s="200">
        <v>0</v>
      </c>
      <c r="N81" s="200">
        <v>0</v>
      </c>
      <c r="O81" s="200">
        <v>0</v>
      </c>
      <c r="P81" s="200">
        <v>0</v>
      </c>
      <c r="Q81" s="200">
        <v>5852.8720376667616</v>
      </c>
      <c r="R81" s="200">
        <v>1</v>
      </c>
      <c r="S81" s="200">
        <v>20067.925387457999</v>
      </c>
      <c r="T81" s="200">
        <v>25920.797425124769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99DD72-481F-457B-8C23-B484094D478A}">
  <dimension ref="A1:Y81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965</v>
      </c>
    </row>
    <row r="6" spans="1:25" x14ac:dyDescent="0.35">
      <c r="A6" s="201" t="s">
        <v>873</v>
      </c>
      <c r="B6" s="200" t="s">
        <v>964</v>
      </c>
    </row>
    <row r="7" spans="1:25" x14ac:dyDescent="0.35">
      <c r="A7" s="201" t="s">
        <v>872</v>
      </c>
      <c r="B7" s="200">
        <v>16602</v>
      </c>
    </row>
    <row r="8" spans="1:25" x14ac:dyDescent="0.35">
      <c r="A8" s="201" t="s">
        <v>871</v>
      </c>
      <c r="B8" s="200">
        <v>8577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963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920</v>
      </c>
    </row>
    <row r="15" spans="1:25" s="202" customFormat="1" ht="50" customHeight="1" x14ac:dyDescent="0.35">
      <c r="A15" s="202" t="s">
        <v>4</v>
      </c>
      <c r="B15" s="202" t="s">
        <v>961</v>
      </c>
      <c r="C15" s="202" t="s">
        <v>960</v>
      </c>
      <c r="D15" s="202" t="s">
        <v>164</v>
      </c>
      <c r="E15" s="202" t="s">
        <v>287</v>
      </c>
      <c r="F15" s="202" t="s">
        <v>289</v>
      </c>
      <c r="G15" s="202" t="s">
        <v>977</v>
      </c>
      <c r="H15" s="202" t="s">
        <v>976</v>
      </c>
      <c r="I15" s="202" t="s">
        <v>975</v>
      </c>
      <c r="J15" s="202" t="s">
        <v>974</v>
      </c>
      <c r="K15" s="202" t="s">
        <v>973</v>
      </c>
      <c r="L15" s="202" t="s">
        <v>972</v>
      </c>
      <c r="M15" s="202" t="s">
        <v>971</v>
      </c>
      <c r="N15" s="202" t="s">
        <v>970</v>
      </c>
      <c r="O15" s="202" t="s">
        <v>969</v>
      </c>
      <c r="P15" s="202" t="s">
        <v>968</v>
      </c>
      <c r="Q15" s="202" t="s">
        <v>967</v>
      </c>
      <c r="R15" s="202" t="s">
        <v>966</v>
      </c>
      <c r="S15" s="202" t="s">
        <v>961</v>
      </c>
      <c r="T15" s="202" t="s">
        <v>960</v>
      </c>
      <c r="U15" s="202" t="s">
        <v>988</v>
      </c>
      <c r="V15" s="202" t="s">
        <v>987</v>
      </c>
      <c r="W15" s="202" t="s">
        <v>982</v>
      </c>
      <c r="X15" s="202" t="s">
        <v>985</v>
      </c>
      <c r="Y15" s="202" t="s">
        <v>980</v>
      </c>
    </row>
    <row r="16" spans="1:25" x14ac:dyDescent="0.35">
      <c r="A16" s="201" t="s">
        <v>478</v>
      </c>
      <c r="B16" s="200">
        <v>14233.541287000669</v>
      </c>
      <c r="C16" s="200">
        <v>0</v>
      </c>
      <c r="D16" s="200">
        <v>0</v>
      </c>
      <c r="E16" s="200">
        <v>0</v>
      </c>
      <c r="F16" s="200">
        <v>0</v>
      </c>
      <c r="G16" s="200">
        <v>-28531.894183667839</v>
      </c>
      <c r="H16" s="200">
        <v>1</v>
      </c>
      <c r="I16" s="200">
        <v>1</v>
      </c>
      <c r="J16" s="200">
        <v>1</v>
      </c>
      <c r="K16" s="200">
        <v>1</v>
      </c>
      <c r="L16" s="200">
        <v>-511.72413934893888</v>
      </c>
      <c r="M16" s="200">
        <v>262244.10733293567</v>
      </c>
      <c r="N16" s="200">
        <v>247434.03029691961</v>
      </c>
      <c r="O16" s="200">
        <v>-14810.07703601613</v>
      </c>
      <c r="P16" s="200">
        <v>43981.456639570883</v>
      </c>
      <c r="Q16" s="200">
        <v>29747.91535257021</v>
      </c>
      <c r="R16" s="200">
        <v>1</v>
      </c>
      <c r="S16" s="200">
        <v>146975.30790162741</v>
      </c>
      <c r="T16" s="200">
        <v>132741.76661462669</v>
      </c>
      <c r="U16" s="199">
        <v>46302.927730645853</v>
      </c>
      <c r="V16" s="199">
        <v>81964.672132523119</v>
      </c>
      <c r="W16" s="199">
        <v>53432.777948855277</v>
      </c>
      <c r="X16" s="199">
        <v>1234.7408551400499</v>
      </c>
      <c r="Y16" s="199">
        <v>723.01671579111144</v>
      </c>
    </row>
    <row r="17" spans="1:20" x14ac:dyDescent="0.35">
      <c r="A17" s="201" t="s">
        <v>958</v>
      </c>
      <c r="B17" s="200">
        <v>809.1244367110296</v>
      </c>
      <c r="C17" s="200">
        <v>0</v>
      </c>
      <c r="D17" s="200">
        <v>40.574530828555091</v>
      </c>
      <c r="E17" s="200">
        <v>5.2654394115404166</v>
      </c>
      <c r="F17" s="200">
        <v>0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809.1244367110296</v>
      </c>
      <c r="Q17" s="200">
        <v>0</v>
      </c>
      <c r="R17" s="200">
        <v>1</v>
      </c>
      <c r="S17" s="200">
        <v>1125.802970416742</v>
      </c>
      <c r="T17" s="200">
        <v>316.67853370571288</v>
      </c>
    </row>
    <row r="18" spans="1:20" x14ac:dyDescent="0.35">
      <c r="A18" s="201" t="s">
        <v>957</v>
      </c>
      <c r="B18" s="200">
        <v>0</v>
      </c>
      <c r="C18" s="200">
        <v>357.94609797113583</v>
      </c>
      <c r="D18" s="200">
        <v>39.963162847595633</v>
      </c>
      <c r="E18" s="200">
        <v>0</v>
      </c>
      <c r="F18" s="200">
        <v>2.9058862700813402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357.94609797113583</v>
      </c>
      <c r="R18" s="200">
        <v>1</v>
      </c>
      <c r="S18" s="200">
        <v>496.08111083211429</v>
      </c>
      <c r="T18" s="200">
        <v>854.02720880325012</v>
      </c>
    </row>
    <row r="19" spans="1:20" x14ac:dyDescent="0.35">
      <c r="A19" s="201" t="s">
        <v>956</v>
      </c>
      <c r="B19" s="200">
        <v>0</v>
      </c>
      <c r="C19" s="200">
        <v>3118.992353301127</v>
      </c>
      <c r="D19" s="200">
        <v>142.3955920917098</v>
      </c>
      <c r="E19" s="200">
        <v>0</v>
      </c>
      <c r="F19" s="200">
        <v>171.16302148245211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3118.992353301127</v>
      </c>
      <c r="R19" s="200">
        <v>1</v>
      </c>
      <c r="S19" s="200">
        <v>490.83070753298682</v>
      </c>
      <c r="T19" s="200">
        <v>3609.8230608341141</v>
      </c>
    </row>
    <row r="20" spans="1:20" x14ac:dyDescent="0.35">
      <c r="A20" s="201" t="s">
        <v>955</v>
      </c>
      <c r="B20" s="200">
        <v>0</v>
      </c>
      <c r="C20" s="200">
        <v>32.706926323464749</v>
      </c>
      <c r="D20" s="200">
        <v>5.8424021438840041</v>
      </c>
      <c r="E20" s="200">
        <v>0</v>
      </c>
      <c r="F20" s="200">
        <v>11.697898226509571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32.706926323464749</v>
      </c>
      <c r="R20" s="200">
        <v>1</v>
      </c>
      <c r="S20" s="200">
        <v>20.788888351017189</v>
      </c>
      <c r="T20" s="200">
        <v>53.495814674481927</v>
      </c>
    </row>
    <row r="21" spans="1:20" x14ac:dyDescent="0.35">
      <c r="A21" s="201" t="s">
        <v>954</v>
      </c>
      <c r="B21" s="200">
        <v>0.28354158894622922</v>
      </c>
      <c r="C21" s="200">
        <v>0</v>
      </c>
      <c r="D21" s="200">
        <v>0.46354553024979572</v>
      </c>
      <c r="E21" s="200">
        <v>6.456487387597297E-2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0.28354158894622922</v>
      </c>
      <c r="Q21" s="200">
        <v>0</v>
      </c>
      <c r="R21" s="200">
        <v>1</v>
      </c>
      <c r="S21" s="200">
        <v>0.28354158894622922</v>
      </c>
      <c r="T21" s="200">
        <v>0</v>
      </c>
    </row>
    <row r="22" spans="1:20" x14ac:dyDescent="0.35">
      <c r="A22" s="201" t="s">
        <v>953</v>
      </c>
      <c r="B22" s="200">
        <v>0</v>
      </c>
      <c r="C22" s="200">
        <v>137.3069809561778</v>
      </c>
      <c r="D22" s="200">
        <v>29.197830900440589</v>
      </c>
      <c r="E22" s="200">
        <v>0</v>
      </c>
      <c r="F22" s="200">
        <v>18.600912714595012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137.3069809561778</v>
      </c>
      <c r="R22" s="200">
        <v>1</v>
      </c>
      <c r="S22" s="200">
        <v>5.2941942190805449</v>
      </c>
      <c r="T22" s="200">
        <v>142.60117517525831</v>
      </c>
    </row>
    <row r="23" spans="1:20" x14ac:dyDescent="0.35">
      <c r="A23" s="201" t="s">
        <v>952</v>
      </c>
      <c r="B23" s="200">
        <v>46.395983362211567</v>
      </c>
      <c r="C23" s="200">
        <v>0</v>
      </c>
      <c r="D23" s="200">
        <v>17.874229806917381</v>
      </c>
      <c r="E23" s="200">
        <v>43.343662155928811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46.395983362211567</v>
      </c>
      <c r="Q23" s="200">
        <v>0</v>
      </c>
      <c r="R23" s="200">
        <v>1</v>
      </c>
      <c r="S23" s="200">
        <v>46.395983362211567</v>
      </c>
      <c r="T23" s="200">
        <v>0</v>
      </c>
    </row>
    <row r="24" spans="1:20" x14ac:dyDescent="0.35">
      <c r="A24" s="201" t="s">
        <v>951</v>
      </c>
      <c r="B24" s="200">
        <v>0</v>
      </c>
      <c r="C24" s="200">
        <v>114.1066643416475</v>
      </c>
      <c r="D24" s="200">
        <v>37.249155180047858</v>
      </c>
      <c r="E24" s="200">
        <v>0</v>
      </c>
      <c r="F24" s="200">
        <v>13.78737955001233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114.1066643416475</v>
      </c>
      <c r="R24" s="200">
        <v>1</v>
      </c>
      <c r="S24" s="200">
        <v>0</v>
      </c>
      <c r="T24" s="200">
        <v>114.1066643416475</v>
      </c>
    </row>
    <row r="25" spans="1:20" x14ac:dyDescent="0.35">
      <c r="A25" s="201" t="s">
        <v>950</v>
      </c>
      <c r="B25" s="200">
        <v>151.692798880277</v>
      </c>
      <c r="C25" s="200">
        <v>0</v>
      </c>
      <c r="D25" s="200">
        <v>38.343303632588288</v>
      </c>
      <c r="E25" s="200">
        <v>9.3007430220101437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151.692798880277</v>
      </c>
      <c r="Q25" s="200">
        <v>0</v>
      </c>
      <c r="R25" s="200">
        <v>1</v>
      </c>
      <c r="S25" s="200">
        <v>356.63400034605752</v>
      </c>
      <c r="T25" s="200">
        <v>204.94120146578061</v>
      </c>
    </row>
    <row r="26" spans="1:20" x14ac:dyDescent="0.35">
      <c r="A26" s="201" t="s">
        <v>949</v>
      </c>
      <c r="B26" s="200">
        <v>52.477717704955587</v>
      </c>
      <c r="C26" s="200">
        <v>0</v>
      </c>
      <c r="D26" s="200">
        <v>960.41284659042708</v>
      </c>
      <c r="E26" s="200">
        <v>0.2723149185169218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52.477717704955587</v>
      </c>
      <c r="Q26" s="200">
        <v>0</v>
      </c>
      <c r="R26" s="200">
        <v>1</v>
      </c>
      <c r="S26" s="200">
        <v>52.477717704955587</v>
      </c>
      <c r="T26" s="200">
        <v>0</v>
      </c>
    </row>
    <row r="27" spans="1:20" x14ac:dyDescent="0.35">
      <c r="A27" s="201" t="s">
        <v>948</v>
      </c>
      <c r="B27" s="200">
        <v>78.97932085286557</v>
      </c>
      <c r="C27" s="200">
        <v>0</v>
      </c>
      <c r="D27" s="200">
        <v>30.879174940674741</v>
      </c>
      <c r="E27" s="200">
        <v>36.629665514704797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78.97932085286557</v>
      </c>
      <c r="Q27" s="200">
        <v>0</v>
      </c>
      <c r="R27" s="200">
        <v>1</v>
      </c>
      <c r="S27" s="200">
        <v>203.09836931042329</v>
      </c>
      <c r="T27" s="200">
        <v>124.1190484575578</v>
      </c>
    </row>
    <row r="28" spans="1:20" x14ac:dyDescent="0.35">
      <c r="A28" s="201" t="s">
        <v>947</v>
      </c>
      <c r="B28" s="200">
        <v>0</v>
      </c>
      <c r="C28" s="200">
        <v>783.67928791408997</v>
      </c>
      <c r="D28" s="200">
        <v>697.6032407765216</v>
      </c>
      <c r="E28" s="200">
        <v>0</v>
      </c>
      <c r="F28" s="200">
        <v>29.02779405408587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783.67928791408997</v>
      </c>
      <c r="R28" s="200">
        <v>1</v>
      </c>
      <c r="S28" s="200">
        <v>22.279421865997421</v>
      </c>
      <c r="T28" s="200">
        <v>805.95870978008736</v>
      </c>
    </row>
    <row r="29" spans="1:20" x14ac:dyDescent="0.35">
      <c r="A29" s="201" t="s">
        <v>946</v>
      </c>
      <c r="B29" s="200">
        <v>154.9141638802883</v>
      </c>
      <c r="C29" s="200">
        <v>0</v>
      </c>
      <c r="D29" s="200">
        <v>123.00576315082751</v>
      </c>
      <c r="E29" s="200">
        <v>23.140618693033641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154.9141638802883</v>
      </c>
      <c r="Q29" s="200">
        <v>0</v>
      </c>
      <c r="R29" s="200">
        <v>1</v>
      </c>
      <c r="S29" s="200">
        <v>178.4814598850061</v>
      </c>
      <c r="T29" s="200">
        <v>23.567296004717772</v>
      </c>
    </row>
    <row r="30" spans="1:20" x14ac:dyDescent="0.35">
      <c r="A30" s="201" t="s">
        <v>945</v>
      </c>
      <c r="B30" s="200">
        <v>0</v>
      </c>
      <c r="C30" s="200">
        <v>0</v>
      </c>
      <c r="D30" s="200">
        <v>0</v>
      </c>
      <c r="E30" s="200">
        <v>0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0</v>
      </c>
      <c r="R30" s="200">
        <v>1</v>
      </c>
      <c r="S30" s="200">
        <v>0</v>
      </c>
      <c r="T30" s="200">
        <v>0</v>
      </c>
    </row>
    <row r="31" spans="1:20" x14ac:dyDescent="0.35">
      <c r="A31" s="201" t="s">
        <v>944</v>
      </c>
      <c r="B31" s="200">
        <v>12490.233413804321</v>
      </c>
      <c r="C31" s="200">
        <v>0</v>
      </c>
      <c r="D31" s="200">
        <v>144.66189295748359</v>
      </c>
      <c r="E31" s="200">
        <v>7103.7271461177497</v>
      </c>
      <c r="F31" s="200">
        <v>0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12490.233413804321</v>
      </c>
      <c r="Q31" s="200">
        <v>0</v>
      </c>
      <c r="R31" s="200">
        <v>1</v>
      </c>
      <c r="S31" s="200">
        <v>48497.534561862893</v>
      </c>
      <c r="T31" s="200">
        <v>36007.30114805857</v>
      </c>
    </row>
    <row r="32" spans="1:20" x14ac:dyDescent="0.35">
      <c r="A32" s="201" t="s">
        <v>943</v>
      </c>
      <c r="B32" s="200">
        <v>0</v>
      </c>
      <c r="C32" s="200">
        <v>706.21891308068734</v>
      </c>
      <c r="D32" s="200">
        <v>68.466618524585215</v>
      </c>
      <c r="E32" s="200">
        <v>0</v>
      </c>
      <c r="F32" s="200">
        <v>74.269288546386946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0</v>
      </c>
      <c r="Q32" s="200">
        <v>706.21891308068734</v>
      </c>
      <c r="R32" s="200">
        <v>1</v>
      </c>
      <c r="S32" s="200">
        <v>18079.69904156337</v>
      </c>
      <c r="T32" s="200">
        <v>18785.917954644061</v>
      </c>
    </row>
    <row r="33" spans="1:20" x14ac:dyDescent="0.35">
      <c r="A33" s="201" t="s">
        <v>942</v>
      </c>
      <c r="B33" s="200">
        <v>38.969266492145508</v>
      </c>
      <c r="C33" s="200">
        <v>0</v>
      </c>
      <c r="D33" s="200">
        <v>62.264670969512338</v>
      </c>
      <c r="E33" s="200">
        <v>7.4593389508634322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38.969266492145508</v>
      </c>
      <c r="Q33" s="200">
        <v>0</v>
      </c>
      <c r="R33" s="200">
        <v>1</v>
      </c>
      <c r="S33" s="200">
        <v>38.969266492145508</v>
      </c>
      <c r="T33" s="200">
        <v>0</v>
      </c>
    </row>
    <row r="34" spans="1:20" x14ac:dyDescent="0.35">
      <c r="A34" s="201" t="s">
        <v>941</v>
      </c>
      <c r="B34" s="200">
        <v>0</v>
      </c>
      <c r="C34" s="200">
        <v>781.40902298980961</v>
      </c>
      <c r="D34" s="200">
        <v>38.475785231257937</v>
      </c>
      <c r="E34" s="200">
        <v>0</v>
      </c>
      <c r="F34" s="200">
        <v>35.002484338864157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781.40902298980961</v>
      </c>
      <c r="R34" s="200">
        <v>1</v>
      </c>
      <c r="S34" s="200">
        <v>155.08820997850569</v>
      </c>
      <c r="T34" s="200">
        <v>936.4972329683153</v>
      </c>
    </row>
    <row r="35" spans="1:20" x14ac:dyDescent="0.35">
      <c r="A35" s="201" t="s">
        <v>940</v>
      </c>
      <c r="B35" s="200">
        <v>0</v>
      </c>
      <c r="C35" s="200">
        <v>685.62674079584212</v>
      </c>
      <c r="D35" s="200">
        <v>106.8492001624971</v>
      </c>
      <c r="E35" s="200">
        <v>0</v>
      </c>
      <c r="F35" s="200">
        <v>66.367923168137622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0</v>
      </c>
      <c r="Q35" s="200">
        <v>685.62674079584212</v>
      </c>
      <c r="R35" s="200">
        <v>1</v>
      </c>
      <c r="S35" s="200">
        <v>4554.113340176872</v>
      </c>
      <c r="T35" s="200">
        <v>5239.7400809727142</v>
      </c>
    </row>
    <row r="36" spans="1:20" x14ac:dyDescent="0.35">
      <c r="A36" s="201" t="s">
        <v>939</v>
      </c>
      <c r="B36" s="200">
        <v>412.64471165419621</v>
      </c>
      <c r="C36" s="200">
        <v>0</v>
      </c>
      <c r="D36" s="200">
        <v>13.269546621753699</v>
      </c>
      <c r="E36" s="200">
        <v>35.676976113836368</v>
      </c>
      <c r="F36" s="200">
        <v>0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412.64471165419621</v>
      </c>
      <c r="Q36" s="200">
        <v>0</v>
      </c>
      <c r="R36" s="200">
        <v>1</v>
      </c>
      <c r="S36" s="200">
        <v>568.47554990157823</v>
      </c>
      <c r="T36" s="200">
        <v>155.83083824738199</v>
      </c>
    </row>
    <row r="37" spans="1:20" x14ac:dyDescent="0.35">
      <c r="A37" s="201" t="s">
        <v>938</v>
      </c>
      <c r="B37" s="200">
        <v>1315.121744854722</v>
      </c>
      <c r="C37" s="200">
        <v>0</v>
      </c>
      <c r="D37" s="200">
        <v>129.52538440615291</v>
      </c>
      <c r="E37" s="200">
        <v>87.761742536264677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1315.121744854722</v>
      </c>
      <c r="Q37" s="200">
        <v>0</v>
      </c>
      <c r="R37" s="200">
        <v>1</v>
      </c>
      <c r="S37" s="200">
        <v>4913.6059442821743</v>
      </c>
      <c r="T37" s="200">
        <v>3598.484199427452</v>
      </c>
    </row>
    <row r="38" spans="1:20" x14ac:dyDescent="0.35">
      <c r="A38" s="201" t="s">
        <v>937</v>
      </c>
      <c r="B38" s="200">
        <v>5698.001384939691</v>
      </c>
      <c r="C38" s="200">
        <v>0</v>
      </c>
      <c r="D38" s="200">
        <v>176.27172402714879</v>
      </c>
      <c r="E38" s="200">
        <v>1641.767156406318</v>
      </c>
      <c r="F38" s="200">
        <v>0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5698.001384939691</v>
      </c>
      <c r="Q38" s="200">
        <v>0</v>
      </c>
      <c r="R38" s="200">
        <v>1</v>
      </c>
      <c r="S38" s="200">
        <v>13451.75004284742</v>
      </c>
      <c r="T38" s="200">
        <v>7753.7486579077322</v>
      </c>
    </row>
    <row r="39" spans="1:20" x14ac:dyDescent="0.35">
      <c r="A39" s="201" t="s">
        <v>936</v>
      </c>
      <c r="B39" s="200">
        <v>3568.1958690963788</v>
      </c>
      <c r="C39" s="200">
        <v>0</v>
      </c>
      <c r="D39" s="200">
        <v>189.29124278340441</v>
      </c>
      <c r="E39" s="200">
        <v>555.18320295127342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3568.1958690963788</v>
      </c>
      <c r="Q39" s="200">
        <v>0</v>
      </c>
      <c r="R39" s="200">
        <v>1</v>
      </c>
      <c r="S39" s="200">
        <v>6231.153271618301</v>
      </c>
      <c r="T39" s="200">
        <v>2662.9574025219222</v>
      </c>
    </row>
    <row r="40" spans="1:20" x14ac:dyDescent="0.35">
      <c r="A40" s="201" t="s">
        <v>935</v>
      </c>
      <c r="B40" s="200">
        <v>0</v>
      </c>
      <c r="C40" s="200">
        <v>2823.426716850508</v>
      </c>
      <c r="D40" s="200">
        <v>79.564304246172213</v>
      </c>
      <c r="E40" s="200">
        <v>0</v>
      </c>
      <c r="F40" s="200">
        <v>2446.871888792587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2823.426716850508</v>
      </c>
      <c r="R40" s="200">
        <v>1</v>
      </c>
      <c r="S40" s="200">
        <v>1803.684491984498</v>
      </c>
      <c r="T40" s="200">
        <v>4627.1112088350064</v>
      </c>
    </row>
    <row r="41" spans="1:20" x14ac:dyDescent="0.35">
      <c r="A41" s="201" t="s">
        <v>934</v>
      </c>
      <c r="B41" s="200">
        <v>0</v>
      </c>
      <c r="C41" s="200">
        <v>93.686827579443531</v>
      </c>
      <c r="D41" s="200">
        <v>16.405602483688071</v>
      </c>
      <c r="E41" s="200">
        <v>0</v>
      </c>
      <c r="F41" s="200">
        <v>12.492296174874591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93.686827579443531</v>
      </c>
      <c r="R41" s="200">
        <v>1</v>
      </c>
      <c r="S41" s="200">
        <v>20.027096906058311</v>
      </c>
      <c r="T41" s="200">
        <v>113.71392448550181</v>
      </c>
    </row>
    <row r="42" spans="1:20" x14ac:dyDescent="0.35">
      <c r="A42" s="201" t="s">
        <v>933</v>
      </c>
      <c r="B42" s="200">
        <v>0</v>
      </c>
      <c r="C42" s="200">
        <v>657.89710951466805</v>
      </c>
      <c r="D42" s="200">
        <v>15.40450691481902</v>
      </c>
      <c r="E42" s="200">
        <v>0</v>
      </c>
      <c r="F42" s="200">
        <v>80.974797537154771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657.89710951466805</v>
      </c>
      <c r="R42" s="200">
        <v>1</v>
      </c>
      <c r="S42" s="200">
        <v>362.21319801904667</v>
      </c>
      <c r="T42" s="200">
        <v>1020.1103075337149</v>
      </c>
    </row>
    <row r="43" spans="1:20" x14ac:dyDescent="0.35">
      <c r="A43" s="201" t="s">
        <v>932</v>
      </c>
      <c r="B43" s="200">
        <v>0</v>
      </c>
      <c r="C43" s="200">
        <v>1081.335534008723</v>
      </c>
      <c r="D43" s="200">
        <v>136.43509400076661</v>
      </c>
      <c r="E43" s="200">
        <v>0</v>
      </c>
      <c r="F43" s="200">
        <v>266.20802010851531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1081.335534008723</v>
      </c>
      <c r="R43" s="200">
        <v>1</v>
      </c>
      <c r="S43" s="200">
        <v>3445.742108734195</v>
      </c>
      <c r="T43" s="200">
        <v>4527.0776427429173</v>
      </c>
    </row>
    <row r="44" spans="1:20" x14ac:dyDescent="0.35">
      <c r="A44" s="201" t="s">
        <v>931</v>
      </c>
      <c r="B44" s="200">
        <v>0</v>
      </c>
      <c r="C44" s="200">
        <v>733.13692069383819</v>
      </c>
      <c r="D44" s="200">
        <v>77.641515401137895</v>
      </c>
      <c r="E44" s="200">
        <v>0</v>
      </c>
      <c r="F44" s="200">
        <v>338.13910878411281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733.13692069383819</v>
      </c>
      <c r="R44" s="200">
        <v>1</v>
      </c>
      <c r="S44" s="200">
        <v>0</v>
      </c>
      <c r="T44" s="200">
        <v>733.13692069383819</v>
      </c>
    </row>
    <row r="45" spans="1:20" x14ac:dyDescent="0.35">
      <c r="A45" s="201" t="s">
        <v>930</v>
      </c>
      <c r="B45" s="200">
        <v>0</v>
      </c>
      <c r="C45" s="200">
        <v>8.3488559913079232</v>
      </c>
      <c r="D45" s="200">
        <v>3.149962241200658</v>
      </c>
      <c r="E45" s="200">
        <v>0</v>
      </c>
      <c r="F45" s="200">
        <v>0.80186636955973078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8.3488559913079232</v>
      </c>
      <c r="R45" s="200">
        <v>1</v>
      </c>
      <c r="S45" s="200">
        <v>0</v>
      </c>
      <c r="T45" s="200">
        <v>8.3488559913079232</v>
      </c>
    </row>
    <row r="46" spans="1:20" x14ac:dyDescent="0.35">
      <c r="A46" s="201" t="s">
        <v>929</v>
      </c>
      <c r="B46" s="200">
        <v>0</v>
      </c>
      <c r="C46" s="200">
        <v>44.187441922827468</v>
      </c>
      <c r="D46" s="200">
        <v>67.110963148242561</v>
      </c>
      <c r="E46" s="200">
        <v>0</v>
      </c>
      <c r="F46" s="200">
        <v>5.4765747993793541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0</v>
      </c>
      <c r="Q46" s="200">
        <v>44.187441922827468</v>
      </c>
      <c r="R46" s="200">
        <v>1</v>
      </c>
      <c r="S46" s="200">
        <v>480.10059972772939</v>
      </c>
      <c r="T46" s="200">
        <v>524.28804165055692</v>
      </c>
    </row>
    <row r="47" spans="1:20" x14ac:dyDescent="0.35">
      <c r="A47" s="201" t="s">
        <v>928</v>
      </c>
      <c r="B47" s="200">
        <v>426.55727802714529</v>
      </c>
      <c r="C47" s="200">
        <v>0</v>
      </c>
      <c r="D47" s="200">
        <v>81.078309987377807</v>
      </c>
      <c r="E47" s="200">
        <v>102.96274499757089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426.55727802714529</v>
      </c>
      <c r="Q47" s="200">
        <v>0</v>
      </c>
      <c r="R47" s="200">
        <v>1</v>
      </c>
      <c r="S47" s="200">
        <v>693.80615168265888</v>
      </c>
      <c r="T47" s="200">
        <v>267.24887365551359</v>
      </c>
    </row>
    <row r="48" spans="1:20" x14ac:dyDescent="0.35">
      <c r="A48" s="201" t="s">
        <v>927</v>
      </c>
      <c r="B48" s="200">
        <v>0</v>
      </c>
      <c r="C48" s="200">
        <v>507.31334959072808</v>
      </c>
      <c r="D48" s="200">
        <v>22.551714294873531</v>
      </c>
      <c r="E48" s="200">
        <v>0</v>
      </c>
      <c r="F48" s="200">
        <v>290.74155557399911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507.31334959072808</v>
      </c>
      <c r="R48" s="200">
        <v>1</v>
      </c>
      <c r="S48" s="200">
        <v>160.83523519065969</v>
      </c>
      <c r="T48" s="200">
        <v>668.14858478138785</v>
      </c>
    </row>
    <row r="49" spans="1:20" x14ac:dyDescent="0.35">
      <c r="A49" s="201" t="s">
        <v>926</v>
      </c>
      <c r="B49" s="200">
        <v>0</v>
      </c>
      <c r="C49" s="200">
        <v>1589.747908318109</v>
      </c>
      <c r="D49" s="200">
        <v>64.068634241163721</v>
      </c>
      <c r="E49" s="200">
        <v>0</v>
      </c>
      <c r="F49" s="200">
        <v>1497.8254551739799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1589.747908318109</v>
      </c>
      <c r="R49" s="200">
        <v>1</v>
      </c>
      <c r="S49" s="200">
        <v>169.3209897842089</v>
      </c>
      <c r="T49" s="200">
        <v>1759.068898102317</v>
      </c>
    </row>
    <row r="50" spans="1:20" x14ac:dyDescent="0.35">
      <c r="A50" s="201" t="s">
        <v>925</v>
      </c>
      <c r="B50" s="200">
        <v>375.50286900822812</v>
      </c>
      <c r="C50" s="200">
        <v>0</v>
      </c>
      <c r="D50" s="200">
        <v>20.40989980348623</v>
      </c>
      <c r="E50" s="200">
        <v>312.39775730932593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375.50286900822812</v>
      </c>
      <c r="Q50" s="200">
        <v>0</v>
      </c>
      <c r="R50" s="200">
        <v>1</v>
      </c>
      <c r="S50" s="200">
        <v>437.76500144803248</v>
      </c>
      <c r="T50" s="200">
        <v>62.26213243980434</v>
      </c>
    </row>
    <row r="51" spans="1:20" x14ac:dyDescent="0.35">
      <c r="A51" s="201" t="s">
        <v>924</v>
      </c>
      <c r="B51" s="200">
        <v>434.84217868070562</v>
      </c>
      <c r="C51" s="200">
        <v>0</v>
      </c>
      <c r="D51" s="200">
        <v>67.343109741007169</v>
      </c>
      <c r="E51" s="200">
        <v>76.825125000820478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434.84217868070562</v>
      </c>
      <c r="Q51" s="200">
        <v>0</v>
      </c>
      <c r="R51" s="200">
        <v>1</v>
      </c>
      <c r="S51" s="200">
        <v>720.50457295309718</v>
      </c>
      <c r="T51" s="200">
        <v>285.66239427239162</v>
      </c>
    </row>
    <row r="52" spans="1:20" x14ac:dyDescent="0.35">
      <c r="A52" s="201" t="s">
        <v>923</v>
      </c>
      <c r="B52" s="200">
        <v>0</v>
      </c>
      <c r="C52" s="200">
        <v>1858.4779439691631</v>
      </c>
      <c r="D52" s="200">
        <v>99.94929560977846</v>
      </c>
      <c r="E52" s="200">
        <v>0</v>
      </c>
      <c r="F52" s="200">
        <v>669.3564780605833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1858.4779439691631</v>
      </c>
      <c r="R52" s="200">
        <v>1</v>
      </c>
      <c r="S52" s="200">
        <v>930.80285214589833</v>
      </c>
      <c r="T52" s="200">
        <v>2789.280796115062</v>
      </c>
    </row>
    <row r="53" spans="1:20" x14ac:dyDescent="0.35">
      <c r="A53" s="201" t="s">
        <v>922</v>
      </c>
      <c r="B53" s="200">
        <v>0</v>
      </c>
      <c r="C53" s="200">
        <v>397.1243539794375</v>
      </c>
      <c r="D53" s="200">
        <v>174.33916747412201</v>
      </c>
      <c r="E53" s="200">
        <v>0</v>
      </c>
      <c r="F53" s="200">
        <v>344.71305344950912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397.1243539794375</v>
      </c>
      <c r="R53" s="200">
        <v>1</v>
      </c>
      <c r="S53" s="200">
        <v>1040.8512564483981</v>
      </c>
      <c r="T53" s="200">
        <v>1437.975610427836</v>
      </c>
    </row>
    <row r="54" spans="1:20" x14ac:dyDescent="0.35">
      <c r="A54" s="201" t="s">
        <v>921</v>
      </c>
      <c r="B54" s="200">
        <v>0</v>
      </c>
      <c r="C54" s="200">
        <v>84.152781162672312</v>
      </c>
      <c r="D54" s="200">
        <v>12.809550913690771</v>
      </c>
      <c r="E54" s="200">
        <v>0</v>
      </c>
      <c r="F54" s="200">
        <v>50.542787871881252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84.152781162672312</v>
      </c>
      <c r="R54" s="200">
        <v>1</v>
      </c>
      <c r="S54" s="200">
        <v>30.20558826803725</v>
      </c>
      <c r="T54" s="200">
        <v>114.3583694307096</v>
      </c>
    </row>
    <row r="55" spans="1:20" x14ac:dyDescent="0.35">
      <c r="A55" s="201" t="s">
        <v>920</v>
      </c>
      <c r="B55" s="200">
        <v>0</v>
      </c>
      <c r="C55" s="200">
        <v>0</v>
      </c>
      <c r="D55" s="200">
        <v>0</v>
      </c>
      <c r="E55" s="200">
        <v>0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0</v>
      </c>
      <c r="R55" s="200">
        <v>1</v>
      </c>
      <c r="S55" s="200">
        <v>0</v>
      </c>
      <c r="T55" s="200">
        <v>0</v>
      </c>
    </row>
    <row r="56" spans="1:20" x14ac:dyDescent="0.35">
      <c r="A56" s="201" t="s">
        <v>919</v>
      </c>
      <c r="B56" s="200">
        <v>0</v>
      </c>
      <c r="C56" s="200">
        <v>250.21436309682559</v>
      </c>
      <c r="D56" s="200">
        <v>11.942431027287521</v>
      </c>
      <c r="E56" s="200">
        <v>0</v>
      </c>
      <c r="F56" s="200">
        <v>67.903675913364552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250.21436309682559</v>
      </c>
      <c r="R56" s="200">
        <v>1</v>
      </c>
      <c r="S56" s="200">
        <v>22.991658462883741</v>
      </c>
      <c r="T56" s="200">
        <v>273.20602155970931</v>
      </c>
    </row>
    <row r="57" spans="1:20" x14ac:dyDescent="0.35">
      <c r="A57" s="201" t="s">
        <v>918</v>
      </c>
      <c r="B57" s="200">
        <v>0</v>
      </c>
      <c r="C57" s="200">
        <v>266.65072531754652</v>
      </c>
      <c r="D57" s="200">
        <v>99.760105717049257</v>
      </c>
      <c r="E57" s="200">
        <v>0</v>
      </c>
      <c r="F57" s="200">
        <v>124.0136323907499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266.65072531754652</v>
      </c>
      <c r="R57" s="200">
        <v>1</v>
      </c>
      <c r="S57" s="200">
        <v>509.05115189934082</v>
      </c>
      <c r="T57" s="200">
        <v>775.70187721688728</v>
      </c>
    </row>
    <row r="58" spans="1:20" x14ac:dyDescent="0.35">
      <c r="A58" s="201" t="s">
        <v>917</v>
      </c>
      <c r="B58" s="200">
        <v>5436.2545407588732</v>
      </c>
      <c r="C58" s="200">
        <v>0</v>
      </c>
      <c r="D58" s="200">
        <v>400.53526980234199</v>
      </c>
      <c r="E58" s="200">
        <v>2383.6822650834438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5436.2545407588732</v>
      </c>
      <c r="Q58" s="200">
        <v>0</v>
      </c>
      <c r="R58" s="200">
        <v>1</v>
      </c>
      <c r="S58" s="200">
        <v>6276.8468421966227</v>
      </c>
      <c r="T58" s="200">
        <v>840.59230143774937</v>
      </c>
    </row>
    <row r="59" spans="1:20" x14ac:dyDescent="0.35">
      <c r="A59" s="201" t="s">
        <v>916</v>
      </c>
      <c r="B59" s="200">
        <v>416.45424509705492</v>
      </c>
      <c r="C59" s="200">
        <v>0</v>
      </c>
      <c r="D59" s="200">
        <v>68.70109490107231</v>
      </c>
      <c r="E59" s="200">
        <v>416.2702228042404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416.45424509705492</v>
      </c>
      <c r="Q59" s="200">
        <v>0</v>
      </c>
      <c r="R59" s="200">
        <v>1</v>
      </c>
      <c r="S59" s="200">
        <v>1221.388066930487</v>
      </c>
      <c r="T59" s="200">
        <v>804.93382183343158</v>
      </c>
    </row>
    <row r="60" spans="1:20" x14ac:dyDescent="0.35">
      <c r="A60" s="201" t="s">
        <v>915</v>
      </c>
      <c r="B60" s="200">
        <v>51.471904055127197</v>
      </c>
      <c r="C60" s="200">
        <v>0</v>
      </c>
      <c r="D60" s="200">
        <v>34.145316219941819</v>
      </c>
      <c r="E60" s="200">
        <v>96.213316407264244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51.471904055127197</v>
      </c>
      <c r="Q60" s="200">
        <v>0</v>
      </c>
      <c r="R60" s="200">
        <v>1</v>
      </c>
      <c r="S60" s="200">
        <v>244.47649953564701</v>
      </c>
      <c r="T60" s="200">
        <v>193.00459548051981</v>
      </c>
    </row>
    <row r="61" spans="1:20" x14ac:dyDescent="0.35">
      <c r="A61" s="201" t="s">
        <v>914</v>
      </c>
      <c r="B61" s="200">
        <v>711.37851811230666</v>
      </c>
      <c r="C61" s="200">
        <v>0</v>
      </c>
      <c r="D61" s="200">
        <v>72.361039254361572</v>
      </c>
      <c r="E61" s="200">
        <v>204.8572519904744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711.37851811230666</v>
      </c>
      <c r="Q61" s="200">
        <v>0</v>
      </c>
      <c r="R61" s="200">
        <v>1</v>
      </c>
      <c r="S61" s="200">
        <v>779.12159888903102</v>
      </c>
      <c r="T61" s="200">
        <v>67.743080776724312</v>
      </c>
    </row>
    <row r="62" spans="1:20" x14ac:dyDescent="0.35">
      <c r="A62" s="201" t="s">
        <v>913</v>
      </c>
      <c r="B62" s="200">
        <v>0</v>
      </c>
      <c r="C62" s="200">
        <v>8102.5542969959897</v>
      </c>
      <c r="D62" s="200">
        <v>752.94818897873449</v>
      </c>
      <c r="E62" s="200">
        <v>0</v>
      </c>
      <c r="F62" s="200">
        <v>2636.8795226004299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8102.5542969959897</v>
      </c>
      <c r="R62" s="200">
        <v>1</v>
      </c>
      <c r="S62" s="200">
        <v>1409.7891216625769</v>
      </c>
      <c r="T62" s="200">
        <v>9512.3434186585673</v>
      </c>
    </row>
    <row r="63" spans="1:20" x14ac:dyDescent="0.35">
      <c r="A63" s="201" t="s">
        <v>912</v>
      </c>
      <c r="B63" s="200">
        <v>0</v>
      </c>
      <c r="C63" s="200">
        <v>3246.1243134337342</v>
      </c>
      <c r="D63" s="200">
        <v>1805.274510486418</v>
      </c>
      <c r="E63" s="200">
        <v>0</v>
      </c>
      <c r="F63" s="200">
        <v>460.56313076611332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3246.1243134337342</v>
      </c>
      <c r="R63" s="200">
        <v>1</v>
      </c>
      <c r="S63" s="200">
        <v>4339.3083206521151</v>
      </c>
      <c r="T63" s="200">
        <v>7585.4326340858488</v>
      </c>
    </row>
    <row r="64" spans="1:20" x14ac:dyDescent="0.35">
      <c r="A64" s="201" t="s">
        <v>911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910</v>
      </c>
      <c r="B65" s="200">
        <v>61.544770865876153</v>
      </c>
      <c r="C65" s="200">
        <v>0</v>
      </c>
      <c r="D65" s="200">
        <v>4.9209663629518996</v>
      </c>
      <c r="E65" s="200">
        <v>463.89593528095389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61.544770865876153</v>
      </c>
      <c r="Q65" s="200">
        <v>0</v>
      </c>
      <c r="R65" s="200">
        <v>1</v>
      </c>
      <c r="S65" s="200">
        <v>61.544770865876153</v>
      </c>
      <c r="T65" s="200">
        <v>0</v>
      </c>
    </row>
    <row r="66" spans="1:20" x14ac:dyDescent="0.35">
      <c r="A66" s="201" t="s">
        <v>909</v>
      </c>
      <c r="B66" s="200">
        <v>10.38670936362985</v>
      </c>
      <c r="C66" s="200">
        <v>0</v>
      </c>
      <c r="D66" s="200">
        <v>18.482558519541609</v>
      </c>
      <c r="E66" s="200">
        <v>31.703995643480891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10.38670936362985</v>
      </c>
      <c r="Q66" s="200">
        <v>0</v>
      </c>
      <c r="R66" s="200">
        <v>1</v>
      </c>
      <c r="S66" s="200">
        <v>33.695132247906542</v>
      </c>
      <c r="T66" s="200">
        <v>23.308422884276691</v>
      </c>
    </row>
    <row r="67" spans="1:20" x14ac:dyDescent="0.35">
      <c r="A67" s="201" t="s">
        <v>908</v>
      </c>
      <c r="B67" s="200">
        <v>252.34699269470059</v>
      </c>
      <c r="C67" s="200">
        <v>0</v>
      </c>
      <c r="D67" s="200">
        <v>56.657559400502997</v>
      </c>
      <c r="E67" s="200">
        <v>430.93481889270311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252.34699269470059</v>
      </c>
      <c r="Q67" s="200">
        <v>0</v>
      </c>
      <c r="R67" s="200">
        <v>1</v>
      </c>
      <c r="S67" s="200">
        <v>259.33030321656901</v>
      </c>
      <c r="T67" s="200">
        <v>6.9833105218683809</v>
      </c>
    </row>
    <row r="68" spans="1:20" x14ac:dyDescent="0.35">
      <c r="A68" s="201" t="s">
        <v>907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906</v>
      </c>
      <c r="B69" s="200">
        <v>0</v>
      </c>
      <c r="C69" s="200">
        <v>32.089467478253809</v>
      </c>
      <c r="D69" s="200">
        <v>3.4518012640543598</v>
      </c>
      <c r="E69" s="200">
        <v>0</v>
      </c>
      <c r="F69" s="200">
        <v>15.005663158960131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32.089467478253809</v>
      </c>
      <c r="R69" s="200">
        <v>1</v>
      </c>
      <c r="S69" s="200">
        <v>14.390529957333371</v>
      </c>
      <c r="T69" s="200">
        <v>46.479997435587187</v>
      </c>
    </row>
    <row r="70" spans="1:20" x14ac:dyDescent="0.35">
      <c r="A70" s="201" t="s">
        <v>905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904</v>
      </c>
      <c r="B71" s="200">
        <v>0</v>
      </c>
      <c r="C71" s="200">
        <v>0</v>
      </c>
      <c r="D71" s="200">
        <v>0</v>
      </c>
      <c r="E71" s="200">
        <v>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0</v>
      </c>
      <c r="R71" s="200">
        <v>1</v>
      </c>
      <c r="S71" s="200">
        <v>0</v>
      </c>
      <c r="T71" s="200">
        <v>0</v>
      </c>
    </row>
    <row r="72" spans="1:20" x14ac:dyDescent="0.35">
      <c r="A72" s="201" t="s">
        <v>903</v>
      </c>
      <c r="B72" s="200">
        <v>0</v>
      </c>
      <c r="C72" s="200">
        <v>272.72909733148231</v>
      </c>
      <c r="D72" s="200">
        <v>836.38970337213937</v>
      </c>
      <c r="E72" s="200">
        <v>0</v>
      </c>
      <c r="F72" s="200">
        <v>2288.9242480975859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272.72909733148231</v>
      </c>
      <c r="R72" s="200">
        <v>1</v>
      </c>
      <c r="S72" s="200">
        <v>110.4823839405165</v>
      </c>
      <c r="T72" s="200">
        <v>383.21148127199888</v>
      </c>
    </row>
    <row r="73" spans="1:20" x14ac:dyDescent="0.35">
      <c r="A73" s="201" t="s">
        <v>902</v>
      </c>
      <c r="B73" s="200">
        <v>0</v>
      </c>
      <c r="C73" s="200">
        <v>0</v>
      </c>
      <c r="D73" s="200">
        <v>0</v>
      </c>
      <c r="E73" s="200">
        <v>0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0</v>
      </c>
      <c r="R73" s="200">
        <v>1</v>
      </c>
      <c r="S73" s="200">
        <v>0</v>
      </c>
      <c r="T73" s="200">
        <v>0</v>
      </c>
    </row>
    <row r="74" spans="1:20" x14ac:dyDescent="0.35">
      <c r="A74" s="201" t="s">
        <v>901</v>
      </c>
      <c r="B74" s="200">
        <v>0</v>
      </c>
      <c r="C74" s="200">
        <v>0</v>
      </c>
      <c r="D74" s="200">
        <v>0</v>
      </c>
      <c r="E74" s="200">
        <v>0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0</v>
      </c>
      <c r="R74" s="200">
        <v>1</v>
      </c>
      <c r="S74" s="200">
        <v>0</v>
      </c>
      <c r="T74" s="200">
        <v>0</v>
      </c>
    </row>
    <row r="75" spans="1:20" x14ac:dyDescent="0.35">
      <c r="A75" s="201" t="s">
        <v>900</v>
      </c>
      <c r="B75" s="200">
        <v>0</v>
      </c>
      <c r="C75" s="200">
        <v>0</v>
      </c>
      <c r="D75" s="200">
        <v>0</v>
      </c>
      <c r="E75" s="200">
        <v>0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0</v>
      </c>
      <c r="R75" s="200">
        <v>1</v>
      </c>
      <c r="S75" s="200">
        <v>0</v>
      </c>
      <c r="T75" s="200">
        <v>0</v>
      </c>
    </row>
    <row r="76" spans="1:20" x14ac:dyDescent="0.35">
      <c r="A76" s="201" t="s">
        <v>899</v>
      </c>
      <c r="B76" s="200">
        <v>0</v>
      </c>
      <c r="C76" s="200">
        <v>486.09848853629688</v>
      </c>
      <c r="D76" s="200">
        <v>174.129519736752</v>
      </c>
      <c r="E76" s="200">
        <v>0</v>
      </c>
      <c r="F76" s="200">
        <v>3085.3320119037221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486.09848853629688</v>
      </c>
      <c r="R76" s="200">
        <v>1</v>
      </c>
      <c r="S76" s="200">
        <v>209.1718693128538</v>
      </c>
      <c r="T76" s="200">
        <v>695.27035784915074</v>
      </c>
    </row>
    <row r="77" spans="1:20" x14ac:dyDescent="0.35">
      <c r="A77" s="201" t="s">
        <v>898</v>
      </c>
      <c r="B77" s="200">
        <v>0</v>
      </c>
      <c r="C77" s="200">
        <v>4.5712542586957889</v>
      </c>
      <c r="D77" s="200">
        <v>1.1725307904879869</v>
      </c>
      <c r="E77" s="200">
        <v>0</v>
      </c>
      <c r="F77" s="200">
        <v>39.861420394453681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0</v>
      </c>
      <c r="Q77" s="200">
        <v>4.5712542586957889</v>
      </c>
      <c r="R77" s="200">
        <v>1</v>
      </c>
      <c r="S77" s="200">
        <v>0</v>
      </c>
      <c r="T77" s="200">
        <v>4.5712542586957889</v>
      </c>
    </row>
    <row r="78" spans="1:20" x14ac:dyDescent="0.35">
      <c r="A78" s="201" t="s">
        <v>897</v>
      </c>
      <c r="B78" s="200">
        <v>7603.9723235560969</v>
      </c>
      <c r="C78" s="200">
        <v>0</v>
      </c>
      <c r="D78" s="200">
        <v>147.95298221489111</v>
      </c>
      <c r="E78" s="200">
        <v>1859535.407645155</v>
      </c>
      <c r="F78" s="200">
        <v>0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7603.9723235560969</v>
      </c>
      <c r="Q78" s="200">
        <v>0</v>
      </c>
      <c r="R78" s="200">
        <v>1</v>
      </c>
      <c r="S78" s="200">
        <v>7840.1023695191579</v>
      </c>
      <c r="T78" s="200">
        <v>236.13004596306081</v>
      </c>
    </row>
    <row r="79" spans="1:20" x14ac:dyDescent="0.35">
      <c r="A79" s="201" t="s">
        <v>896</v>
      </c>
      <c r="B79" s="200">
        <v>0</v>
      </c>
      <c r="C79" s="200">
        <v>490.05461486598188</v>
      </c>
      <c r="D79" s="200">
        <v>51.487580350210607</v>
      </c>
      <c r="E79" s="200">
        <v>0</v>
      </c>
      <c r="F79" s="200">
        <v>5596.601364763168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0</v>
      </c>
      <c r="Q79" s="200">
        <v>490.05461486598188</v>
      </c>
      <c r="R79" s="200">
        <v>1</v>
      </c>
      <c r="S79" s="200">
        <v>231.13304393499541</v>
      </c>
      <c r="T79" s="200">
        <v>721.18765880097726</v>
      </c>
    </row>
    <row r="80" spans="1:20" x14ac:dyDescent="0.35">
      <c r="A80" s="201" t="s">
        <v>895</v>
      </c>
      <c r="B80" s="200">
        <v>1766.875442440946</v>
      </c>
      <c r="C80" s="200">
        <v>0</v>
      </c>
      <c r="D80" s="200">
        <v>90.764697410729838</v>
      </c>
      <c r="E80" s="200">
        <v>151122.87377254679</v>
      </c>
      <c r="F80" s="200">
        <v>0</v>
      </c>
      <c r="G80" s="200">
        <v>0</v>
      </c>
      <c r="H80" s="200">
        <v>1</v>
      </c>
      <c r="I80" s="200">
        <v>1</v>
      </c>
      <c r="J80" s="200">
        <v>1</v>
      </c>
      <c r="K80" s="200">
        <v>1</v>
      </c>
      <c r="L80" s="200">
        <v>0</v>
      </c>
      <c r="M80" s="200">
        <v>0</v>
      </c>
      <c r="N80" s="200">
        <v>0</v>
      </c>
      <c r="O80" s="200">
        <v>0</v>
      </c>
      <c r="P80" s="200">
        <v>1766.875442440946</v>
      </c>
      <c r="Q80" s="200">
        <v>0</v>
      </c>
      <c r="R80" s="200">
        <v>1</v>
      </c>
      <c r="S80" s="200">
        <v>1859.9882409841109</v>
      </c>
      <c r="T80" s="200">
        <v>93.112798543164615</v>
      </c>
    </row>
    <row r="81" spans="1:20" x14ac:dyDescent="0.35">
      <c r="A81" s="201" t="s">
        <v>894</v>
      </c>
      <c r="B81" s="200">
        <v>1616.834513088173</v>
      </c>
      <c r="C81" s="200">
        <v>0</v>
      </c>
      <c r="D81" s="200">
        <v>42.05282899042772</v>
      </c>
      <c r="E81" s="200">
        <v>56148.841330210227</v>
      </c>
      <c r="F81" s="200">
        <v>0</v>
      </c>
      <c r="G81" s="200">
        <v>0</v>
      </c>
      <c r="H81" s="200">
        <v>1</v>
      </c>
      <c r="I81" s="200">
        <v>1</v>
      </c>
      <c r="J81" s="200">
        <v>1</v>
      </c>
      <c r="K81" s="200">
        <v>1</v>
      </c>
      <c r="L81" s="200">
        <v>0</v>
      </c>
      <c r="M81" s="200">
        <v>0</v>
      </c>
      <c r="N81" s="200">
        <v>0</v>
      </c>
      <c r="O81" s="200">
        <v>0</v>
      </c>
      <c r="P81" s="200">
        <v>1616.834513088173</v>
      </c>
      <c r="Q81" s="200">
        <v>0</v>
      </c>
      <c r="R81" s="200">
        <v>1</v>
      </c>
      <c r="S81" s="200">
        <v>11767.79925998804</v>
      </c>
      <c r="T81" s="200">
        <v>10150.964746899859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273C1A-FF84-4C16-AC69-1A3EB2667FD7}">
  <dimension ref="A1:Y81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965</v>
      </c>
    </row>
    <row r="6" spans="1:25" x14ac:dyDescent="0.35">
      <c r="A6" s="201" t="s">
        <v>873</v>
      </c>
      <c r="B6" s="200" t="s">
        <v>964</v>
      </c>
    </row>
    <row r="7" spans="1:25" x14ac:dyDescent="0.35">
      <c r="A7" s="201" t="s">
        <v>872</v>
      </c>
      <c r="B7" s="200">
        <v>16602</v>
      </c>
    </row>
    <row r="8" spans="1:25" x14ac:dyDescent="0.35">
      <c r="A8" s="201" t="s">
        <v>871</v>
      </c>
      <c r="B8" s="200">
        <v>8577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963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919</v>
      </c>
    </row>
    <row r="15" spans="1:25" s="202" customFormat="1" ht="50" customHeight="1" x14ac:dyDescent="0.35">
      <c r="A15" s="202" t="s">
        <v>4</v>
      </c>
      <c r="B15" s="202" t="s">
        <v>961</v>
      </c>
      <c r="C15" s="202" t="s">
        <v>960</v>
      </c>
      <c r="D15" s="202" t="s">
        <v>164</v>
      </c>
      <c r="E15" s="202" t="s">
        <v>287</v>
      </c>
      <c r="F15" s="202" t="s">
        <v>289</v>
      </c>
      <c r="G15" s="202" t="s">
        <v>977</v>
      </c>
      <c r="H15" s="202" t="s">
        <v>976</v>
      </c>
      <c r="I15" s="202" t="s">
        <v>975</v>
      </c>
      <c r="J15" s="202" t="s">
        <v>974</v>
      </c>
      <c r="K15" s="202" t="s">
        <v>973</v>
      </c>
      <c r="L15" s="202" t="s">
        <v>972</v>
      </c>
      <c r="M15" s="202" t="s">
        <v>971</v>
      </c>
      <c r="N15" s="202" t="s">
        <v>970</v>
      </c>
      <c r="O15" s="202" t="s">
        <v>969</v>
      </c>
      <c r="P15" s="202" t="s">
        <v>968</v>
      </c>
      <c r="Q15" s="202" t="s">
        <v>967</v>
      </c>
      <c r="R15" s="202" t="s">
        <v>966</v>
      </c>
      <c r="S15" s="202" t="s">
        <v>961</v>
      </c>
      <c r="T15" s="202" t="s">
        <v>960</v>
      </c>
      <c r="U15" s="202" t="s">
        <v>988</v>
      </c>
      <c r="V15" s="202" t="s">
        <v>987</v>
      </c>
      <c r="W15" s="202" t="s">
        <v>982</v>
      </c>
      <c r="X15" s="202" t="s">
        <v>985</v>
      </c>
      <c r="Y15" s="202" t="s">
        <v>980</v>
      </c>
    </row>
    <row r="16" spans="1:25" x14ac:dyDescent="0.35">
      <c r="A16" s="201" t="s">
        <v>478</v>
      </c>
      <c r="B16" s="200">
        <v>101412.82881503151</v>
      </c>
      <c r="C16" s="200">
        <v>0</v>
      </c>
      <c r="D16" s="200">
        <v>0</v>
      </c>
      <c r="E16" s="200">
        <v>0</v>
      </c>
      <c r="F16" s="200">
        <v>0</v>
      </c>
      <c r="G16" s="200">
        <v>142420.08525073549</v>
      </c>
      <c r="H16" s="200">
        <v>1</v>
      </c>
      <c r="I16" s="200">
        <v>1</v>
      </c>
      <c r="J16" s="200">
        <v>1</v>
      </c>
      <c r="K16" s="200">
        <v>1</v>
      </c>
      <c r="L16" s="200">
        <v>-1060.9169810750429</v>
      </c>
      <c r="M16" s="200">
        <v>324777.5031654195</v>
      </c>
      <c r="N16" s="200">
        <v>567549.50025011145</v>
      </c>
      <c r="O16" s="200">
        <v>242771.99708469189</v>
      </c>
      <c r="P16" s="200">
        <v>110866.9396529824</v>
      </c>
      <c r="Q16" s="200">
        <v>9454.1108379508987</v>
      </c>
      <c r="R16" s="200">
        <v>1</v>
      </c>
      <c r="S16" s="200">
        <v>244855.86399383351</v>
      </c>
      <c r="T16" s="200">
        <v>143443.03517880209</v>
      </c>
      <c r="U16" s="199">
        <v>124183.5157087667</v>
      </c>
      <c r="V16" s="199">
        <v>54907.208210353623</v>
      </c>
      <c r="W16" s="199">
        <v>197327.29346108911</v>
      </c>
      <c r="X16" s="199">
        <v>2243.7440674971558</v>
      </c>
      <c r="Y16" s="199">
        <v>1182.8270864221131</v>
      </c>
    </row>
    <row r="17" spans="1:20" x14ac:dyDescent="0.35">
      <c r="A17" s="201" t="s">
        <v>958</v>
      </c>
      <c r="B17" s="200">
        <v>464.30163223261638</v>
      </c>
      <c r="C17" s="200">
        <v>0</v>
      </c>
      <c r="D17" s="200">
        <v>18.319435829872901</v>
      </c>
      <c r="E17" s="200">
        <v>1.2161810326888971</v>
      </c>
      <c r="F17" s="200">
        <v>0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464.30163223261638</v>
      </c>
      <c r="Q17" s="200">
        <v>0</v>
      </c>
      <c r="R17" s="200">
        <v>1</v>
      </c>
      <c r="S17" s="200">
        <v>656.07568427598017</v>
      </c>
      <c r="T17" s="200">
        <v>191.7740520433637</v>
      </c>
    </row>
    <row r="18" spans="1:20" x14ac:dyDescent="0.35">
      <c r="A18" s="201" t="s">
        <v>957</v>
      </c>
      <c r="B18" s="200">
        <v>4147.6311619891376</v>
      </c>
      <c r="C18" s="200">
        <v>0</v>
      </c>
      <c r="D18" s="200">
        <v>145.94302913808031</v>
      </c>
      <c r="E18" s="200">
        <v>12.5421371718949</v>
      </c>
      <c r="F18" s="200">
        <v>0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4147.6311619891376</v>
      </c>
      <c r="Q18" s="200">
        <v>0</v>
      </c>
      <c r="R18" s="200">
        <v>1</v>
      </c>
      <c r="S18" s="200">
        <v>5354.9938287263567</v>
      </c>
      <c r="T18" s="200">
        <v>1207.3626667372189</v>
      </c>
    </row>
    <row r="19" spans="1:20" x14ac:dyDescent="0.35">
      <c r="A19" s="201" t="s">
        <v>956</v>
      </c>
      <c r="B19" s="200">
        <v>2408.7512581826318</v>
      </c>
      <c r="C19" s="200">
        <v>0</v>
      </c>
      <c r="D19" s="200">
        <v>60.384159785184508</v>
      </c>
      <c r="E19" s="200">
        <v>47.289879651146457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2408.7512581826318</v>
      </c>
      <c r="Q19" s="200">
        <v>0</v>
      </c>
      <c r="R19" s="200">
        <v>1</v>
      </c>
      <c r="S19" s="200">
        <v>2426.180201644002</v>
      </c>
      <c r="T19" s="200">
        <v>17.4289434613701</v>
      </c>
    </row>
    <row r="20" spans="1:20" x14ac:dyDescent="0.35">
      <c r="A20" s="201" t="s">
        <v>955</v>
      </c>
      <c r="B20" s="200">
        <v>0</v>
      </c>
      <c r="C20" s="200">
        <v>21.009568866251179</v>
      </c>
      <c r="D20" s="200">
        <v>1.2597610894156279</v>
      </c>
      <c r="E20" s="200">
        <v>0</v>
      </c>
      <c r="F20" s="200">
        <v>6.2311772363396827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21.009568866251179</v>
      </c>
      <c r="R20" s="200">
        <v>1</v>
      </c>
      <c r="S20" s="200">
        <v>0</v>
      </c>
      <c r="T20" s="200">
        <v>21.009568866251179</v>
      </c>
    </row>
    <row r="21" spans="1:20" x14ac:dyDescent="0.35">
      <c r="A21" s="201" t="s">
        <v>954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953</v>
      </c>
      <c r="B22" s="200">
        <v>0</v>
      </c>
      <c r="C22" s="200">
        <v>0</v>
      </c>
      <c r="D22" s="200">
        <v>0</v>
      </c>
      <c r="E22" s="200">
        <v>0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0</v>
      </c>
      <c r="R22" s="200">
        <v>1</v>
      </c>
      <c r="S22" s="200">
        <v>0</v>
      </c>
      <c r="T22" s="200">
        <v>0</v>
      </c>
    </row>
    <row r="23" spans="1:20" x14ac:dyDescent="0.35">
      <c r="A23" s="201" t="s">
        <v>952</v>
      </c>
      <c r="B23" s="200">
        <v>1.90967721693583</v>
      </c>
      <c r="C23" s="200">
        <v>0</v>
      </c>
      <c r="D23" s="200">
        <v>0.5403176643469918</v>
      </c>
      <c r="E23" s="200">
        <v>0.71809830042991718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1.90967721693583</v>
      </c>
      <c r="Q23" s="200">
        <v>0</v>
      </c>
      <c r="R23" s="200">
        <v>1</v>
      </c>
      <c r="S23" s="200">
        <v>1.90967721693583</v>
      </c>
      <c r="T23" s="200">
        <v>0</v>
      </c>
    </row>
    <row r="24" spans="1:20" x14ac:dyDescent="0.35">
      <c r="A24" s="201" t="s">
        <v>951</v>
      </c>
      <c r="B24" s="200">
        <v>56.547446335727798</v>
      </c>
      <c r="C24" s="200">
        <v>0</v>
      </c>
      <c r="D24" s="200">
        <v>13.11218621673927</v>
      </c>
      <c r="E24" s="200">
        <v>1.3099009022069721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56.547446335727798</v>
      </c>
      <c r="Q24" s="200">
        <v>0</v>
      </c>
      <c r="R24" s="200">
        <v>1</v>
      </c>
      <c r="S24" s="200">
        <v>56.547446335727798</v>
      </c>
      <c r="T24" s="200">
        <v>0</v>
      </c>
    </row>
    <row r="25" spans="1:20" x14ac:dyDescent="0.35">
      <c r="A25" s="201" t="s">
        <v>950</v>
      </c>
      <c r="B25" s="200">
        <v>31.6395343992241</v>
      </c>
      <c r="C25" s="200">
        <v>0</v>
      </c>
      <c r="D25" s="200">
        <v>1.5996757389830669</v>
      </c>
      <c r="E25" s="200">
        <v>0.78083896625503735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31.6395343992241</v>
      </c>
      <c r="Q25" s="200">
        <v>0</v>
      </c>
      <c r="R25" s="200">
        <v>1</v>
      </c>
      <c r="S25" s="200">
        <v>31.6395343992241</v>
      </c>
      <c r="T25" s="200">
        <v>0</v>
      </c>
    </row>
    <row r="26" spans="1:20" x14ac:dyDescent="0.35">
      <c r="A26" s="201" t="s">
        <v>949</v>
      </c>
      <c r="B26" s="200">
        <v>0</v>
      </c>
      <c r="C26" s="200">
        <v>0</v>
      </c>
      <c r="D26" s="200">
        <v>0</v>
      </c>
      <c r="E26" s="200">
        <v>0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0</v>
      </c>
      <c r="R26" s="200">
        <v>1</v>
      </c>
      <c r="S26" s="200">
        <v>0</v>
      </c>
      <c r="T26" s="200">
        <v>0</v>
      </c>
    </row>
    <row r="27" spans="1:20" x14ac:dyDescent="0.35">
      <c r="A27" s="201" t="s">
        <v>948</v>
      </c>
      <c r="B27" s="200">
        <v>0</v>
      </c>
      <c r="C27" s="200">
        <v>280.45671130588948</v>
      </c>
      <c r="D27" s="200">
        <v>19.130905099140229</v>
      </c>
      <c r="E27" s="200">
        <v>0</v>
      </c>
      <c r="F27" s="200">
        <v>118.4232633550523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280.45671130588948</v>
      </c>
      <c r="R27" s="200">
        <v>1</v>
      </c>
      <c r="S27" s="200">
        <v>10.426933428492489</v>
      </c>
      <c r="T27" s="200">
        <v>290.88364473438202</v>
      </c>
    </row>
    <row r="28" spans="1:20" x14ac:dyDescent="0.35">
      <c r="A28" s="201" t="s">
        <v>947</v>
      </c>
      <c r="B28" s="200">
        <v>0</v>
      </c>
      <c r="C28" s="200">
        <v>0</v>
      </c>
      <c r="D28" s="200">
        <v>0</v>
      </c>
      <c r="E28" s="200">
        <v>0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0</v>
      </c>
      <c r="R28" s="200">
        <v>1</v>
      </c>
      <c r="S28" s="200">
        <v>0</v>
      </c>
      <c r="T28" s="200">
        <v>0</v>
      </c>
    </row>
    <row r="29" spans="1:20" x14ac:dyDescent="0.35">
      <c r="A29" s="201" t="s">
        <v>946</v>
      </c>
      <c r="B29" s="200">
        <v>33.777844218902892</v>
      </c>
      <c r="C29" s="200">
        <v>0</v>
      </c>
      <c r="D29" s="200">
        <v>15.01881261041737</v>
      </c>
      <c r="E29" s="200">
        <v>2.030927782735743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33.777844218902892</v>
      </c>
      <c r="Q29" s="200">
        <v>0</v>
      </c>
      <c r="R29" s="200">
        <v>1</v>
      </c>
      <c r="S29" s="200">
        <v>33.777844218902892</v>
      </c>
      <c r="T29" s="200">
        <v>0</v>
      </c>
    </row>
    <row r="30" spans="1:20" x14ac:dyDescent="0.35">
      <c r="A30" s="201" t="s">
        <v>945</v>
      </c>
      <c r="B30" s="200">
        <v>0</v>
      </c>
      <c r="C30" s="200">
        <v>0</v>
      </c>
      <c r="D30" s="200">
        <v>0</v>
      </c>
      <c r="E30" s="200">
        <v>0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0</v>
      </c>
      <c r="R30" s="200">
        <v>1</v>
      </c>
      <c r="S30" s="200">
        <v>0</v>
      </c>
      <c r="T30" s="200">
        <v>0</v>
      </c>
    </row>
    <row r="31" spans="1:20" x14ac:dyDescent="0.35">
      <c r="A31" s="201" t="s">
        <v>944</v>
      </c>
      <c r="B31" s="200">
        <v>15989.067072999551</v>
      </c>
      <c r="C31" s="200">
        <v>0</v>
      </c>
      <c r="D31" s="200">
        <v>106.0064350712297</v>
      </c>
      <c r="E31" s="200">
        <v>3660.307361135131</v>
      </c>
      <c r="F31" s="200">
        <v>0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15989.067072999551</v>
      </c>
      <c r="Q31" s="200">
        <v>0</v>
      </c>
      <c r="R31" s="200">
        <v>1</v>
      </c>
      <c r="S31" s="200">
        <v>50512.716522379211</v>
      </c>
      <c r="T31" s="200">
        <v>34523.649449379664</v>
      </c>
    </row>
    <row r="32" spans="1:20" x14ac:dyDescent="0.35">
      <c r="A32" s="201" t="s">
        <v>943</v>
      </c>
      <c r="B32" s="200">
        <v>43564.776998634727</v>
      </c>
      <c r="C32" s="200">
        <v>0</v>
      </c>
      <c r="D32" s="200">
        <v>146.00439229878589</v>
      </c>
      <c r="E32" s="200">
        <v>1037.270043515977</v>
      </c>
      <c r="F32" s="200">
        <v>0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43564.776998634727</v>
      </c>
      <c r="Q32" s="200">
        <v>0</v>
      </c>
      <c r="R32" s="200">
        <v>1</v>
      </c>
      <c r="S32" s="200">
        <v>76339.083221132838</v>
      </c>
      <c r="T32" s="200">
        <v>32774.306222498111</v>
      </c>
    </row>
    <row r="33" spans="1:20" x14ac:dyDescent="0.35">
      <c r="A33" s="201" t="s">
        <v>942</v>
      </c>
      <c r="B33" s="200">
        <v>0</v>
      </c>
      <c r="C33" s="200">
        <v>80.407702438861847</v>
      </c>
      <c r="D33" s="200">
        <v>105.2212871793336</v>
      </c>
      <c r="E33" s="200">
        <v>0</v>
      </c>
      <c r="F33" s="200">
        <v>18.90465201569193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</v>
      </c>
      <c r="Q33" s="200">
        <v>80.407702438861847</v>
      </c>
      <c r="R33" s="200">
        <v>1</v>
      </c>
      <c r="S33" s="200">
        <v>0</v>
      </c>
      <c r="T33" s="200">
        <v>80.407702438861847</v>
      </c>
    </row>
    <row r="34" spans="1:20" x14ac:dyDescent="0.35">
      <c r="A34" s="201" t="s">
        <v>941</v>
      </c>
      <c r="B34" s="200">
        <v>0</v>
      </c>
      <c r="C34" s="200">
        <v>25.62910216925059</v>
      </c>
      <c r="D34" s="200">
        <v>52.295601326529017</v>
      </c>
      <c r="E34" s="200">
        <v>0</v>
      </c>
      <c r="F34" s="200">
        <v>0.95200383633030661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25.62910216925059</v>
      </c>
      <c r="R34" s="200">
        <v>1</v>
      </c>
      <c r="S34" s="200">
        <v>1005.9961810390849</v>
      </c>
      <c r="T34" s="200">
        <v>1031.6252832083351</v>
      </c>
    </row>
    <row r="35" spans="1:20" x14ac:dyDescent="0.35">
      <c r="A35" s="201" t="s">
        <v>940</v>
      </c>
      <c r="B35" s="200">
        <v>2062.6172074617211</v>
      </c>
      <c r="C35" s="200">
        <v>0</v>
      </c>
      <c r="D35" s="200">
        <v>40.241960313463913</v>
      </c>
      <c r="E35" s="200">
        <v>91.80727469578494</v>
      </c>
      <c r="F35" s="200">
        <v>0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2062.6172074617211</v>
      </c>
      <c r="Q35" s="200">
        <v>0</v>
      </c>
      <c r="R35" s="200">
        <v>1</v>
      </c>
      <c r="S35" s="200">
        <v>3506.8317298136299</v>
      </c>
      <c r="T35" s="200">
        <v>1444.214522351909</v>
      </c>
    </row>
    <row r="36" spans="1:20" x14ac:dyDescent="0.35">
      <c r="A36" s="201" t="s">
        <v>939</v>
      </c>
      <c r="B36" s="200">
        <v>7994.331097934044</v>
      </c>
      <c r="C36" s="200">
        <v>0</v>
      </c>
      <c r="D36" s="200">
        <v>268.43416796553163</v>
      </c>
      <c r="E36" s="200">
        <v>278.2099118701276</v>
      </c>
      <c r="F36" s="200">
        <v>0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7994.331097934044</v>
      </c>
      <c r="Q36" s="200">
        <v>0</v>
      </c>
      <c r="R36" s="200">
        <v>1</v>
      </c>
      <c r="S36" s="200">
        <v>14279.0869308863</v>
      </c>
      <c r="T36" s="200">
        <v>6284.7558329522581</v>
      </c>
    </row>
    <row r="37" spans="1:20" x14ac:dyDescent="0.35">
      <c r="A37" s="201" t="s">
        <v>938</v>
      </c>
      <c r="B37" s="200">
        <v>0</v>
      </c>
      <c r="C37" s="200">
        <v>2100.4211492215491</v>
      </c>
      <c r="D37" s="200">
        <v>37.205285252009887</v>
      </c>
      <c r="E37" s="200">
        <v>0</v>
      </c>
      <c r="F37" s="200">
        <v>160.581814397041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0</v>
      </c>
      <c r="Q37" s="200">
        <v>2100.4211492215491</v>
      </c>
      <c r="R37" s="200">
        <v>1</v>
      </c>
      <c r="S37" s="200">
        <v>789.27195524419324</v>
      </c>
      <c r="T37" s="200">
        <v>2889.6931044657422</v>
      </c>
    </row>
    <row r="38" spans="1:20" x14ac:dyDescent="0.35">
      <c r="A38" s="201" t="s">
        <v>937</v>
      </c>
      <c r="B38" s="200">
        <v>0</v>
      </c>
      <c r="C38" s="200">
        <v>1080.6399622909821</v>
      </c>
      <c r="D38" s="200">
        <v>33.314062253121129</v>
      </c>
      <c r="E38" s="200">
        <v>0</v>
      </c>
      <c r="F38" s="200">
        <v>354.24444136570651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1080.6399622909821</v>
      </c>
      <c r="R38" s="200">
        <v>1</v>
      </c>
      <c r="S38" s="200">
        <v>2061.0100462401729</v>
      </c>
      <c r="T38" s="200">
        <v>3141.650008531155</v>
      </c>
    </row>
    <row r="39" spans="1:20" x14ac:dyDescent="0.35">
      <c r="A39" s="201" t="s">
        <v>936</v>
      </c>
      <c r="B39" s="200">
        <v>2250.5202776012252</v>
      </c>
      <c r="C39" s="200">
        <v>0</v>
      </c>
      <c r="D39" s="200">
        <v>43.571227829665879</v>
      </c>
      <c r="E39" s="200">
        <v>140.94487078062289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2250.5202776012252</v>
      </c>
      <c r="Q39" s="200">
        <v>0</v>
      </c>
      <c r="R39" s="200">
        <v>1</v>
      </c>
      <c r="S39" s="200">
        <v>2589.672025399183</v>
      </c>
      <c r="T39" s="200">
        <v>339.15174779795802</v>
      </c>
    </row>
    <row r="40" spans="1:20" x14ac:dyDescent="0.35">
      <c r="A40" s="201" t="s">
        <v>935</v>
      </c>
      <c r="B40" s="200">
        <v>0</v>
      </c>
      <c r="C40" s="200">
        <v>470.34879610523149</v>
      </c>
      <c r="D40" s="200">
        <v>80.682907435223598</v>
      </c>
      <c r="E40" s="200">
        <v>0</v>
      </c>
      <c r="F40" s="200">
        <v>338.01782757767739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470.34879610523149</v>
      </c>
      <c r="R40" s="200">
        <v>1</v>
      </c>
      <c r="S40" s="200">
        <v>4237.7753241133787</v>
      </c>
      <c r="T40" s="200">
        <v>4708.1241202186102</v>
      </c>
    </row>
    <row r="41" spans="1:20" x14ac:dyDescent="0.35">
      <c r="A41" s="201" t="s">
        <v>934</v>
      </c>
      <c r="B41" s="200">
        <v>578.05456566099747</v>
      </c>
      <c r="C41" s="200">
        <v>0</v>
      </c>
      <c r="D41" s="200">
        <v>53.881960293212138</v>
      </c>
      <c r="E41" s="200">
        <v>39.704324427763169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578.05456566099747</v>
      </c>
      <c r="Q41" s="200">
        <v>0</v>
      </c>
      <c r="R41" s="200">
        <v>1</v>
      </c>
      <c r="S41" s="200">
        <v>599.15545511026494</v>
      </c>
      <c r="T41" s="200">
        <v>21.10088944926752</v>
      </c>
    </row>
    <row r="42" spans="1:20" x14ac:dyDescent="0.35">
      <c r="A42" s="201" t="s">
        <v>933</v>
      </c>
      <c r="B42" s="200">
        <v>691.10605434984791</v>
      </c>
      <c r="C42" s="200">
        <v>0</v>
      </c>
      <c r="D42" s="200">
        <v>88.866583243744827</v>
      </c>
      <c r="E42" s="200">
        <v>50.234504275915207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691.10605434984791</v>
      </c>
      <c r="Q42" s="200">
        <v>0</v>
      </c>
      <c r="R42" s="200">
        <v>1</v>
      </c>
      <c r="S42" s="200">
        <v>5872.3094568082524</v>
      </c>
      <c r="T42" s="200">
        <v>5181.2034024584054</v>
      </c>
    </row>
    <row r="43" spans="1:20" x14ac:dyDescent="0.35">
      <c r="A43" s="201" t="s">
        <v>932</v>
      </c>
      <c r="B43" s="200">
        <v>948.56203548696408</v>
      </c>
      <c r="C43" s="200">
        <v>0</v>
      </c>
      <c r="D43" s="200">
        <v>17.237726696896519</v>
      </c>
      <c r="E43" s="200">
        <v>66.664679383355022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948.56203548696408</v>
      </c>
      <c r="Q43" s="200">
        <v>0</v>
      </c>
      <c r="R43" s="200">
        <v>1</v>
      </c>
      <c r="S43" s="200">
        <v>1205.2338559170389</v>
      </c>
      <c r="T43" s="200">
        <v>256.671820430075</v>
      </c>
    </row>
    <row r="44" spans="1:20" x14ac:dyDescent="0.35">
      <c r="A44" s="201" t="s">
        <v>931</v>
      </c>
      <c r="B44" s="200">
        <v>0</v>
      </c>
      <c r="C44" s="200">
        <v>238.01255874440719</v>
      </c>
      <c r="D44" s="200">
        <v>22.44268440295059</v>
      </c>
      <c r="E44" s="200">
        <v>0</v>
      </c>
      <c r="F44" s="200">
        <v>91.032201078855223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238.01255874440719</v>
      </c>
      <c r="R44" s="200">
        <v>1</v>
      </c>
      <c r="S44" s="200">
        <v>18.485625124673799</v>
      </c>
      <c r="T44" s="200">
        <v>256.498183869081</v>
      </c>
    </row>
    <row r="45" spans="1:20" x14ac:dyDescent="0.35">
      <c r="A45" s="201" t="s">
        <v>930</v>
      </c>
      <c r="B45" s="200">
        <v>371.84786019775032</v>
      </c>
      <c r="C45" s="200">
        <v>0</v>
      </c>
      <c r="D45" s="200">
        <v>102.1625578945403</v>
      </c>
      <c r="E45" s="200">
        <v>12.033323912753429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371.84786019775032</v>
      </c>
      <c r="Q45" s="200">
        <v>0</v>
      </c>
      <c r="R45" s="200">
        <v>1</v>
      </c>
      <c r="S45" s="200">
        <v>371.84786019775032</v>
      </c>
      <c r="T45" s="200">
        <v>0</v>
      </c>
    </row>
    <row r="46" spans="1:20" x14ac:dyDescent="0.35">
      <c r="A46" s="201" t="s">
        <v>929</v>
      </c>
      <c r="B46" s="200">
        <v>0</v>
      </c>
      <c r="C46" s="200">
        <v>19.03717984996759</v>
      </c>
      <c r="D46" s="200">
        <v>8.2319831060873483</v>
      </c>
      <c r="E46" s="200">
        <v>0</v>
      </c>
      <c r="F46" s="200">
        <v>1.9565801088822661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0</v>
      </c>
      <c r="Q46" s="200">
        <v>19.03717984996759</v>
      </c>
      <c r="R46" s="200">
        <v>1</v>
      </c>
      <c r="S46" s="200">
        <v>77.243493449689424</v>
      </c>
      <c r="T46" s="200">
        <v>96.28067329965701</v>
      </c>
    </row>
    <row r="47" spans="1:20" x14ac:dyDescent="0.35">
      <c r="A47" s="201" t="s">
        <v>928</v>
      </c>
      <c r="B47" s="200">
        <v>79.215126574300314</v>
      </c>
      <c r="C47" s="200">
        <v>0</v>
      </c>
      <c r="D47" s="200">
        <v>41.026850945829111</v>
      </c>
      <c r="E47" s="200">
        <v>7.6964347167346192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79.215126574300314</v>
      </c>
      <c r="Q47" s="200">
        <v>0</v>
      </c>
      <c r="R47" s="200">
        <v>1</v>
      </c>
      <c r="S47" s="200">
        <v>375.79284773312111</v>
      </c>
      <c r="T47" s="200">
        <v>296.57772115882068</v>
      </c>
    </row>
    <row r="48" spans="1:20" x14ac:dyDescent="0.35">
      <c r="A48" s="201" t="s">
        <v>927</v>
      </c>
      <c r="B48" s="200">
        <v>598.11059973159968</v>
      </c>
      <c r="C48" s="200">
        <v>0</v>
      </c>
      <c r="D48" s="200">
        <v>82.651727198676895</v>
      </c>
      <c r="E48" s="200">
        <v>772.89120683932993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598.11059973159968</v>
      </c>
      <c r="Q48" s="200">
        <v>0</v>
      </c>
      <c r="R48" s="200">
        <v>1</v>
      </c>
      <c r="S48" s="200">
        <v>2434.064032790131</v>
      </c>
      <c r="T48" s="200">
        <v>1835.9534330585309</v>
      </c>
    </row>
    <row r="49" spans="1:20" x14ac:dyDescent="0.35">
      <c r="A49" s="201" t="s">
        <v>926</v>
      </c>
      <c r="B49" s="200">
        <v>0</v>
      </c>
      <c r="C49" s="200">
        <v>331.60025858329891</v>
      </c>
      <c r="D49" s="200">
        <v>171.92515609784601</v>
      </c>
      <c r="E49" s="200">
        <v>0</v>
      </c>
      <c r="F49" s="200">
        <v>259.07926913389122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331.60025858329891</v>
      </c>
      <c r="R49" s="200">
        <v>1</v>
      </c>
      <c r="S49" s="200">
        <v>3346.8799307599152</v>
      </c>
      <c r="T49" s="200">
        <v>3678.4801893432141</v>
      </c>
    </row>
    <row r="50" spans="1:20" x14ac:dyDescent="0.35">
      <c r="A50" s="201" t="s">
        <v>925</v>
      </c>
      <c r="B50" s="200">
        <v>2169.351886212622</v>
      </c>
      <c r="C50" s="200">
        <v>0</v>
      </c>
      <c r="D50" s="200">
        <v>69.89288904781354</v>
      </c>
      <c r="E50" s="200">
        <v>726.44604737014811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2169.351886212622</v>
      </c>
      <c r="Q50" s="200">
        <v>0</v>
      </c>
      <c r="R50" s="200">
        <v>1</v>
      </c>
      <c r="S50" s="200">
        <v>2339.9603272120398</v>
      </c>
      <c r="T50" s="200">
        <v>170.60844099941809</v>
      </c>
    </row>
    <row r="51" spans="1:20" x14ac:dyDescent="0.35">
      <c r="A51" s="201" t="s">
        <v>924</v>
      </c>
      <c r="B51" s="200">
        <v>314.15553047135211</v>
      </c>
      <c r="C51" s="200">
        <v>0</v>
      </c>
      <c r="D51" s="200">
        <v>16.311709914711681</v>
      </c>
      <c r="E51" s="200">
        <v>22.34061043167674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314.15553047135211</v>
      </c>
      <c r="Q51" s="200">
        <v>0</v>
      </c>
      <c r="R51" s="200">
        <v>1</v>
      </c>
      <c r="S51" s="200">
        <v>326.69529154726519</v>
      </c>
      <c r="T51" s="200">
        <v>12.53976107591307</v>
      </c>
    </row>
    <row r="52" spans="1:20" x14ac:dyDescent="0.35">
      <c r="A52" s="201" t="s">
        <v>923</v>
      </c>
      <c r="B52" s="200">
        <v>0</v>
      </c>
      <c r="C52" s="200">
        <v>272.83221334985348</v>
      </c>
      <c r="D52" s="200">
        <v>29.288465224120589</v>
      </c>
      <c r="E52" s="200">
        <v>0</v>
      </c>
      <c r="F52" s="200">
        <v>81.485542948303475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272.83221334985348</v>
      </c>
      <c r="R52" s="200">
        <v>1</v>
      </c>
      <c r="S52" s="200">
        <v>604.1926109044781</v>
      </c>
      <c r="T52" s="200">
        <v>877.02482425433163</v>
      </c>
    </row>
    <row r="53" spans="1:20" x14ac:dyDescent="0.35">
      <c r="A53" s="201" t="s">
        <v>922</v>
      </c>
      <c r="B53" s="200">
        <v>0</v>
      </c>
      <c r="C53" s="200">
        <v>44.436057563468331</v>
      </c>
      <c r="D53" s="200">
        <v>2.9929868949928671</v>
      </c>
      <c r="E53" s="200">
        <v>0</v>
      </c>
      <c r="F53" s="200">
        <v>31.985385298750469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44.436057563468331</v>
      </c>
      <c r="R53" s="200">
        <v>1</v>
      </c>
      <c r="S53" s="200">
        <v>7.4252822863674721</v>
      </c>
      <c r="T53" s="200">
        <v>51.861339849835801</v>
      </c>
    </row>
    <row r="54" spans="1:20" x14ac:dyDescent="0.35">
      <c r="A54" s="201" t="s">
        <v>921</v>
      </c>
      <c r="B54" s="200">
        <v>0</v>
      </c>
      <c r="C54" s="200">
        <v>540.30342172938708</v>
      </c>
      <c r="D54" s="200">
        <v>51.622730306332308</v>
      </c>
      <c r="E54" s="200">
        <v>0</v>
      </c>
      <c r="F54" s="200">
        <v>269.09975082313821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540.30342172938708</v>
      </c>
      <c r="R54" s="200">
        <v>1</v>
      </c>
      <c r="S54" s="200">
        <v>145.57986152467441</v>
      </c>
      <c r="T54" s="200">
        <v>685.88328325406144</v>
      </c>
    </row>
    <row r="55" spans="1:20" x14ac:dyDescent="0.35">
      <c r="A55" s="201" t="s">
        <v>920</v>
      </c>
      <c r="B55" s="200">
        <v>250.21436309682559</v>
      </c>
      <c r="C55" s="200">
        <v>0</v>
      </c>
      <c r="D55" s="200">
        <v>11.942431027287521</v>
      </c>
      <c r="E55" s="200">
        <v>30.864943017982391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250.21436309682559</v>
      </c>
      <c r="Q55" s="200">
        <v>0</v>
      </c>
      <c r="R55" s="200">
        <v>1</v>
      </c>
      <c r="S55" s="200">
        <v>273.20602155970931</v>
      </c>
      <c r="T55" s="200">
        <v>22.991658462883741</v>
      </c>
    </row>
    <row r="56" spans="1:20" x14ac:dyDescent="0.35">
      <c r="A56" s="201" t="s">
        <v>919</v>
      </c>
      <c r="B56" s="200">
        <v>0</v>
      </c>
      <c r="C56" s="200">
        <v>0</v>
      </c>
      <c r="D56" s="200">
        <v>0</v>
      </c>
      <c r="E56" s="200">
        <v>0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0</v>
      </c>
      <c r="R56" s="200">
        <v>1</v>
      </c>
      <c r="S56" s="200">
        <v>0</v>
      </c>
      <c r="T56" s="200">
        <v>0</v>
      </c>
    </row>
    <row r="57" spans="1:20" x14ac:dyDescent="0.35">
      <c r="A57" s="201" t="s">
        <v>918</v>
      </c>
      <c r="B57" s="200">
        <v>0</v>
      </c>
      <c r="C57" s="200">
        <v>134.83560136322279</v>
      </c>
      <c r="D57" s="200">
        <v>13.82372605279866</v>
      </c>
      <c r="E57" s="200">
        <v>0</v>
      </c>
      <c r="F57" s="200">
        <v>52.001526590690759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134.83560136322279</v>
      </c>
      <c r="R57" s="200">
        <v>1</v>
      </c>
      <c r="S57" s="200">
        <v>61.876032479300321</v>
      </c>
      <c r="T57" s="200">
        <v>196.7116338425231</v>
      </c>
    </row>
    <row r="58" spans="1:20" x14ac:dyDescent="0.35">
      <c r="A58" s="201" t="s">
        <v>917</v>
      </c>
      <c r="B58" s="200">
        <v>0</v>
      </c>
      <c r="C58" s="200">
        <v>60.612055147439008</v>
      </c>
      <c r="D58" s="200">
        <v>14.655502435874</v>
      </c>
      <c r="E58" s="200">
        <v>0</v>
      </c>
      <c r="F58" s="200">
        <v>87.991906615621247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60.612055147439008</v>
      </c>
      <c r="R58" s="200">
        <v>1</v>
      </c>
      <c r="S58" s="200">
        <v>149.14748115014709</v>
      </c>
      <c r="T58" s="200">
        <v>209.7595362975861</v>
      </c>
    </row>
    <row r="59" spans="1:20" x14ac:dyDescent="0.35">
      <c r="A59" s="201" t="s">
        <v>916</v>
      </c>
      <c r="B59" s="200">
        <v>2.6093619144760019</v>
      </c>
      <c r="C59" s="200">
        <v>0</v>
      </c>
      <c r="D59" s="200">
        <v>0.2273576773493875</v>
      </c>
      <c r="E59" s="200">
        <v>1.049835090268511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2.6093619144760019</v>
      </c>
      <c r="Q59" s="200">
        <v>0</v>
      </c>
      <c r="R59" s="200">
        <v>1</v>
      </c>
      <c r="S59" s="200">
        <v>6.0354102403671481</v>
      </c>
      <c r="T59" s="200">
        <v>3.4260483258911458</v>
      </c>
    </row>
    <row r="60" spans="1:20" x14ac:dyDescent="0.35">
      <c r="A60" s="201" t="s">
        <v>915</v>
      </c>
      <c r="B60" s="200">
        <v>0</v>
      </c>
      <c r="C60" s="200">
        <v>102.1381284874378</v>
      </c>
      <c r="D60" s="200">
        <v>7.9425643176153331</v>
      </c>
      <c r="E60" s="200">
        <v>0</v>
      </c>
      <c r="F60" s="200">
        <v>185.65282781699511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102.1381284874378</v>
      </c>
      <c r="R60" s="200">
        <v>1</v>
      </c>
      <c r="S60" s="200">
        <v>20.26850149331996</v>
      </c>
      <c r="T60" s="200">
        <v>122.4066299807577</v>
      </c>
    </row>
    <row r="61" spans="1:20" x14ac:dyDescent="0.35">
      <c r="A61" s="201" t="s">
        <v>914</v>
      </c>
      <c r="B61" s="200">
        <v>0</v>
      </c>
      <c r="C61" s="200">
        <v>21.274022056425991</v>
      </c>
      <c r="D61" s="200">
        <v>1.2319982358883661</v>
      </c>
      <c r="E61" s="200">
        <v>0</v>
      </c>
      <c r="F61" s="200">
        <v>8.578598142581205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21.274022056425991</v>
      </c>
      <c r="R61" s="200">
        <v>1</v>
      </c>
      <c r="S61" s="200">
        <v>0</v>
      </c>
      <c r="T61" s="200">
        <v>21.274022056425991</v>
      </c>
    </row>
    <row r="62" spans="1:20" x14ac:dyDescent="0.35">
      <c r="A62" s="201" t="s">
        <v>913</v>
      </c>
      <c r="B62" s="200">
        <v>682.67150210275361</v>
      </c>
      <c r="C62" s="200">
        <v>0</v>
      </c>
      <c r="D62" s="200">
        <v>54.020573297508427</v>
      </c>
      <c r="E62" s="200">
        <v>69.361515676912902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682.67150210275361</v>
      </c>
      <c r="Q62" s="200">
        <v>0</v>
      </c>
      <c r="R62" s="200">
        <v>1</v>
      </c>
      <c r="S62" s="200">
        <v>867.43409830702444</v>
      </c>
      <c r="T62" s="200">
        <v>184.76259620427081</v>
      </c>
    </row>
    <row r="63" spans="1:20" x14ac:dyDescent="0.35">
      <c r="A63" s="201" t="s">
        <v>912</v>
      </c>
      <c r="B63" s="200">
        <v>0</v>
      </c>
      <c r="C63" s="200">
        <v>177.79978964490149</v>
      </c>
      <c r="D63" s="200">
        <v>23.095897925598639</v>
      </c>
      <c r="E63" s="200">
        <v>0</v>
      </c>
      <c r="F63" s="200">
        <v>20.91896155790419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177.79978964490149</v>
      </c>
      <c r="R63" s="200">
        <v>1</v>
      </c>
      <c r="S63" s="200">
        <v>14.310422909826659</v>
      </c>
      <c r="T63" s="200">
        <v>192.11021255472809</v>
      </c>
    </row>
    <row r="64" spans="1:20" x14ac:dyDescent="0.35">
      <c r="A64" s="201" t="s">
        <v>911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910</v>
      </c>
      <c r="B65" s="200">
        <v>2651.5083544767408</v>
      </c>
      <c r="C65" s="200">
        <v>0</v>
      </c>
      <c r="D65" s="200">
        <v>172.2716794703808</v>
      </c>
      <c r="E65" s="200">
        <v>8044.5382566693343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2651.5083544767408</v>
      </c>
      <c r="Q65" s="200">
        <v>0</v>
      </c>
      <c r="R65" s="200">
        <v>1</v>
      </c>
      <c r="S65" s="200">
        <v>2840.8817991570618</v>
      </c>
      <c r="T65" s="200">
        <v>189.373444680321</v>
      </c>
    </row>
    <row r="66" spans="1:20" x14ac:dyDescent="0.35">
      <c r="A66" s="201" t="s">
        <v>909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908</v>
      </c>
      <c r="B67" s="200">
        <v>42.139774464087019</v>
      </c>
      <c r="C67" s="200">
        <v>0</v>
      </c>
      <c r="D67" s="200">
        <v>8.4151059114529669</v>
      </c>
      <c r="E67" s="200">
        <v>28.965722969166329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42.139774464087019</v>
      </c>
      <c r="Q67" s="200">
        <v>0</v>
      </c>
      <c r="R67" s="200">
        <v>1</v>
      </c>
      <c r="S67" s="200">
        <v>46.512482410753393</v>
      </c>
      <c r="T67" s="200">
        <v>4.3727079466663739</v>
      </c>
    </row>
    <row r="68" spans="1:20" x14ac:dyDescent="0.35">
      <c r="A68" s="201" t="s">
        <v>907</v>
      </c>
      <c r="B68" s="200">
        <v>61.978370053011062</v>
      </c>
      <c r="C68" s="200">
        <v>0</v>
      </c>
      <c r="D68" s="200">
        <v>10.269785200482049</v>
      </c>
      <c r="E68" s="200">
        <v>33.604446269431058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61.978370053011062</v>
      </c>
      <c r="Q68" s="200">
        <v>0</v>
      </c>
      <c r="R68" s="200">
        <v>1</v>
      </c>
      <c r="S68" s="200">
        <v>75.916788148809786</v>
      </c>
      <c r="T68" s="200">
        <v>13.93841809579872</v>
      </c>
    </row>
    <row r="69" spans="1:20" x14ac:dyDescent="0.35">
      <c r="A69" s="201" t="s">
        <v>906</v>
      </c>
      <c r="B69" s="200">
        <v>0</v>
      </c>
      <c r="C69" s="200">
        <v>3.651281537252117</v>
      </c>
      <c r="D69" s="200">
        <v>5.686276407868684</v>
      </c>
      <c r="E69" s="200">
        <v>0</v>
      </c>
      <c r="F69" s="200">
        <v>1.4158683126982601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3.651281537252117</v>
      </c>
      <c r="R69" s="200">
        <v>1</v>
      </c>
      <c r="S69" s="200">
        <v>70.685440900205407</v>
      </c>
      <c r="T69" s="200">
        <v>74.336722437457524</v>
      </c>
    </row>
    <row r="70" spans="1:20" x14ac:dyDescent="0.35">
      <c r="A70" s="201" t="s">
        <v>905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904</v>
      </c>
      <c r="B71" s="200">
        <v>0</v>
      </c>
      <c r="C71" s="200">
        <v>0</v>
      </c>
      <c r="D71" s="200">
        <v>0</v>
      </c>
      <c r="E71" s="200">
        <v>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0</v>
      </c>
      <c r="R71" s="200">
        <v>1</v>
      </c>
      <c r="S71" s="200">
        <v>0</v>
      </c>
      <c r="T71" s="200">
        <v>0</v>
      </c>
    </row>
    <row r="72" spans="1:20" x14ac:dyDescent="0.35">
      <c r="A72" s="201" t="s">
        <v>903</v>
      </c>
      <c r="B72" s="200">
        <v>0</v>
      </c>
      <c r="C72" s="200">
        <v>0</v>
      </c>
      <c r="D72" s="200">
        <v>0</v>
      </c>
      <c r="E72" s="200">
        <v>0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0</v>
      </c>
      <c r="R72" s="200">
        <v>1</v>
      </c>
      <c r="S72" s="200">
        <v>0</v>
      </c>
      <c r="T72" s="200">
        <v>0</v>
      </c>
    </row>
    <row r="73" spans="1:20" x14ac:dyDescent="0.35">
      <c r="A73" s="201" t="s">
        <v>902</v>
      </c>
      <c r="B73" s="200">
        <v>0</v>
      </c>
      <c r="C73" s="200">
        <v>2602.0585847338439</v>
      </c>
      <c r="D73" s="200">
        <v>1986.9639924953819</v>
      </c>
      <c r="E73" s="200">
        <v>0</v>
      </c>
      <c r="F73" s="200">
        <v>1141.1810637880581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2602.0585847338439</v>
      </c>
      <c r="R73" s="200">
        <v>1</v>
      </c>
      <c r="S73" s="200">
        <v>10601.55585814195</v>
      </c>
      <c r="T73" s="200">
        <v>13203.614442875791</v>
      </c>
    </row>
    <row r="74" spans="1:20" x14ac:dyDescent="0.35">
      <c r="A74" s="201" t="s">
        <v>901</v>
      </c>
      <c r="B74" s="200">
        <v>559.30078681645477</v>
      </c>
      <c r="C74" s="200">
        <v>0</v>
      </c>
      <c r="D74" s="200">
        <v>86.701342101406681</v>
      </c>
      <c r="E74" s="200">
        <v>214.79384421583731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559.30078681645477</v>
      </c>
      <c r="Q74" s="200">
        <v>0</v>
      </c>
      <c r="R74" s="200">
        <v>1</v>
      </c>
      <c r="S74" s="200">
        <v>559.30078681645477</v>
      </c>
      <c r="T74" s="200">
        <v>0</v>
      </c>
    </row>
    <row r="75" spans="1:20" x14ac:dyDescent="0.35">
      <c r="A75" s="201" t="s">
        <v>900</v>
      </c>
      <c r="B75" s="200">
        <v>0</v>
      </c>
      <c r="C75" s="200">
        <v>0</v>
      </c>
      <c r="D75" s="200">
        <v>0</v>
      </c>
      <c r="E75" s="200">
        <v>0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0</v>
      </c>
      <c r="R75" s="200">
        <v>1</v>
      </c>
      <c r="S75" s="200">
        <v>0</v>
      </c>
      <c r="T75" s="200">
        <v>0</v>
      </c>
    </row>
    <row r="76" spans="1:20" x14ac:dyDescent="0.35">
      <c r="A76" s="201" t="s">
        <v>899</v>
      </c>
      <c r="B76" s="200">
        <v>3.7922720868928028</v>
      </c>
      <c r="C76" s="200">
        <v>0</v>
      </c>
      <c r="D76" s="200">
        <v>0.61796328343431428</v>
      </c>
      <c r="E76" s="200">
        <v>18.219959222289901</v>
      </c>
      <c r="F76" s="200">
        <v>0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3.7922720868928028</v>
      </c>
      <c r="Q76" s="200">
        <v>0</v>
      </c>
      <c r="R76" s="200">
        <v>1</v>
      </c>
      <c r="S76" s="200">
        <v>3.7922720868928028</v>
      </c>
      <c r="T76" s="200">
        <v>0</v>
      </c>
    </row>
    <row r="77" spans="1:20" x14ac:dyDescent="0.35">
      <c r="A77" s="201" t="s">
        <v>898</v>
      </c>
      <c r="B77" s="200">
        <v>72.650350073660704</v>
      </c>
      <c r="C77" s="200">
        <v>0</v>
      </c>
      <c r="D77" s="200">
        <v>11.820938143613571</v>
      </c>
      <c r="E77" s="200" t="s">
        <v>990</v>
      </c>
      <c r="F77" s="200">
        <v>0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72.650350073660704</v>
      </c>
      <c r="Q77" s="200">
        <v>0</v>
      </c>
      <c r="R77" s="200">
        <v>1</v>
      </c>
      <c r="S77" s="200">
        <v>72.650350073660704</v>
      </c>
      <c r="T77" s="200">
        <v>0</v>
      </c>
    </row>
    <row r="78" spans="1:20" x14ac:dyDescent="0.35">
      <c r="A78" s="201" t="s">
        <v>897</v>
      </c>
      <c r="B78" s="200">
        <v>7283.6211569159677</v>
      </c>
      <c r="C78" s="200">
        <v>0</v>
      </c>
      <c r="D78" s="200">
        <v>108.2659824497421</v>
      </c>
      <c r="E78" s="200">
        <v>716951.84540751192</v>
      </c>
      <c r="F78" s="200">
        <v>0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7283.6211569159677</v>
      </c>
      <c r="Q78" s="200">
        <v>0</v>
      </c>
      <c r="R78" s="200">
        <v>1</v>
      </c>
      <c r="S78" s="200">
        <v>7980.3915205819894</v>
      </c>
      <c r="T78" s="200">
        <v>696.77036366602044</v>
      </c>
    </row>
    <row r="79" spans="1:20" x14ac:dyDescent="0.35">
      <c r="A79" s="201" t="s">
        <v>896</v>
      </c>
      <c r="B79" s="200">
        <v>1945.2987918680151</v>
      </c>
      <c r="C79" s="200">
        <v>0</v>
      </c>
      <c r="D79" s="200">
        <v>78.782866434988577</v>
      </c>
      <c r="E79" s="200">
        <v>8383.328511182408</v>
      </c>
      <c r="F79" s="200">
        <v>0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1945.2987918680151</v>
      </c>
      <c r="Q79" s="200">
        <v>0</v>
      </c>
      <c r="R79" s="200">
        <v>1</v>
      </c>
      <c r="S79" s="200">
        <v>2016.3592438779181</v>
      </c>
      <c r="T79" s="200">
        <v>71.060452009902633</v>
      </c>
    </row>
    <row r="80" spans="1:20" x14ac:dyDescent="0.35">
      <c r="A80" s="201" t="s">
        <v>895</v>
      </c>
      <c r="B80" s="200">
        <v>0</v>
      </c>
      <c r="C80" s="200">
        <v>846.60669276197768</v>
      </c>
      <c r="D80" s="200">
        <v>80.321540549265109</v>
      </c>
      <c r="E80" s="200">
        <v>0</v>
      </c>
      <c r="F80" s="200">
        <v>13099.31252624409</v>
      </c>
      <c r="G80" s="200">
        <v>0</v>
      </c>
      <c r="H80" s="200">
        <v>1</v>
      </c>
      <c r="I80" s="200">
        <v>1</v>
      </c>
      <c r="J80" s="200">
        <v>1</v>
      </c>
      <c r="K80" s="200">
        <v>1</v>
      </c>
      <c r="L80" s="200">
        <v>0</v>
      </c>
      <c r="M80" s="200">
        <v>0</v>
      </c>
      <c r="N80" s="200">
        <v>0</v>
      </c>
      <c r="O80" s="200">
        <v>0</v>
      </c>
      <c r="P80" s="200">
        <v>0</v>
      </c>
      <c r="Q80" s="200">
        <v>846.60669276197768</v>
      </c>
      <c r="R80" s="200">
        <v>1</v>
      </c>
      <c r="S80" s="200">
        <v>866.65964234103717</v>
      </c>
      <c r="T80" s="200">
        <v>1713.2663351030151</v>
      </c>
    </row>
    <row r="81" spans="1:20" x14ac:dyDescent="0.35">
      <c r="A81" s="201" t="s">
        <v>894</v>
      </c>
      <c r="B81" s="200">
        <v>12554.879701221589</v>
      </c>
      <c r="C81" s="200">
        <v>0</v>
      </c>
      <c r="D81" s="200">
        <v>83.029768449176856</v>
      </c>
      <c r="E81" s="200">
        <v>175495.7068585699</v>
      </c>
      <c r="F81" s="200">
        <v>0</v>
      </c>
      <c r="G81" s="200">
        <v>0</v>
      </c>
      <c r="H81" s="200">
        <v>1</v>
      </c>
      <c r="I81" s="200">
        <v>1</v>
      </c>
      <c r="J81" s="200">
        <v>1</v>
      </c>
      <c r="K81" s="200">
        <v>1</v>
      </c>
      <c r="L81" s="200">
        <v>0</v>
      </c>
      <c r="M81" s="200">
        <v>0</v>
      </c>
      <c r="N81" s="200">
        <v>0</v>
      </c>
      <c r="O81" s="200">
        <v>0</v>
      </c>
      <c r="P81" s="200">
        <v>12554.879701221589</v>
      </c>
      <c r="Q81" s="200">
        <v>0</v>
      </c>
      <c r="R81" s="200">
        <v>1</v>
      </c>
      <c r="S81" s="200">
        <v>36711.018823297847</v>
      </c>
      <c r="T81" s="200">
        <v>24156.13912207626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1478D1-349D-4206-8240-3C1A36F379F0}">
  <dimension ref="A1:Y81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965</v>
      </c>
    </row>
    <row r="6" spans="1:25" x14ac:dyDescent="0.35">
      <c r="A6" s="201" t="s">
        <v>873</v>
      </c>
      <c r="B6" s="200" t="s">
        <v>964</v>
      </c>
    </row>
    <row r="7" spans="1:25" x14ac:dyDescent="0.35">
      <c r="A7" s="201" t="s">
        <v>872</v>
      </c>
      <c r="B7" s="200">
        <v>16602</v>
      </c>
    </row>
    <row r="8" spans="1:25" x14ac:dyDescent="0.35">
      <c r="A8" s="201" t="s">
        <v>871</v>
      </c>
      <c r="B8" s="200">
        <v>8577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963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918</v>
      </c>
    </row>
    <row r="15" spans="1:25" s="202" customFormat="1" ht="50" customHeight="1" x14ac:dyDescent="0.35">
      <c r="A15" s="202" t="s">
        <v>4</v>
      </c>
      <c r="B15" s="202" t="s">
        <v>961</v>
      </c>
      <c r="C15" s="202" t="s">
        <v>960</v>
      </c>
      <c r="D15" s="202" t="s">
        <v>164</v>
      </c>
      <c r="E15" s="202" t="s">
        <v>287</v>
      </c>
      <c r="F15" s="202" t="s">
        <v>289</v>
      </c>
      <c r="G15" s="202" t="s">
        <v>977</v>
      </c>
      <c r="H15" s="202" t="s">
        <v>976</v>
      </c>
      <c r="I15" s="202" t="s">
        <v>975</v>
      </c>
      <c r="J15" s="202" t="s">
        <v>974</v>
      </c>
      <c r="K15" s="202" t="s">
        <v>973</v>
      </c>
      <c r="L15" s="202" t="s">
        <v>972</v>
      </c>
      <c r="M15" s="202" t="s">
        <v>971</v>
      </c>
      <c r="N15" s="202" t="s">
        <v>970</v>
      </c>
      <c r="O15" s="202" t="s">
        <v>969</v>
      </c>
      <c r="P15" s="202" t="s">
        <v>968</v>
      </c>
      <c r="Q15" s="202" t="s">
        <v>967</v>
      </c>
      <c r="R15" s="202" t="s">
        <v>966</v>
      </c>
      <c r="S15" s="202" t="s">
        <v>961</v>
      </c>
      <c r="T15" s="202" t="s">
        <v>960</v>
      </c>
      <c r="U15" s="202" t="s">
        <v>988</v>
      </c>
      <c r="V15" s="202" t="s">
        <v>987</v>
      </c>
      <c r="W15" s="202" t="s">
        <v>982</v>
      </c>
      <c r="X15" s="202" t="s">
        <v>985</v>
      </c>
      <c r="Y15" s="202" t="s">
        <v>980</v>
      </c>
    </row>
    <row r="16" spans="1:25" x14ac:dyDescent="0.35">
      <c r="A16" s="201" t="s">
        <v>478</v>
      </c>
      <c r="B16" s="200">
        <v>0</v>
      </c>
      <c r="C16" s="200">
        <v>43264.502288985779</v>
      </c>
      <c r="D16" s="200">
        <v>0</v>
      </c>
      <c r="E16" s="200">
        <v>0</v>
      </c>
      <c r="F16" s="200">
        <v>0</v>
      </c>
      <c r="G16" s="200">
        <v>-1520.0504869925501</v>
      </c>
      <c r="H16" s="200">
        <v>1</v>
      </c>
      <c r="I16" s="200">
        <v>1</v>
      </c>
      <c r="J16" s="200">
        <v>1</v>
      </c>
      <c r="K16" s="200">
        <v>1</v>
      </c>
      <c r="L16" s="200">
        <v>1227.7298045883681</v>
      </c>
      <c r="M16" s="200">
        <v>177628.50159045731</v>
      </c>
      <c r="N16" s="200">
        <v>134071.6786190673</v>
      </c>
      <c r="O16" s="200">
        <v>-43556.822971389978</v>
      </c>
      <c r="P16" s="200">
        <v>13460.84066371988</v>
      </c>
      <c r="Q16" s="200">
        <v>56725.342952705672</v>
      </c>
      <c r="R16" s="200">
        <v>1</v>
      </c>
      <c r="S16" s="200">
        <v>76955.188766769803</v>
      </c>
      <c r="T16" s="200">
        <v>120219.6910557556</v>
      </c>
      <c r="U16" s="199">
        <v>21975.918508026371</v>
      </c>
      <c r="V16" s="199">
        <v>35432.892026675341</v>
      </c>
      <c r="W16" s="199">
        <v>33912.841539682791</v>
      </c>
      <c r="X16" s="199">
        <v>0</v>
      </c>
      <c r="Y16" s="199">
        <v>1227.7298045883681</v>
      </c>
    </row>
    <row r="17" spans="1:20" x14ac:dyDescent="0.35">
      <c r="A17" s="201" t="s">
        <v>958</v>
      </c>
      <c r="B17" s="200">
        <v>0</v>
      </c>
      <c r="C17" s="200">
        <v>136.37184794729771</v>
      </c>
      <c r="D17" s="200">
        <v>5.0378648834086954</v>
      </c>
      <c r="E17" s="200">
        <v>0</v>
      </c>
      <c r="F17" s="200">
        <v>0.74514591762855387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136.37184794729771</v>
      </c>
      <c r="R17" s="200">
        <v>1</v>
      </c>
      <c r="S17" s="200">
        <v>0</v>
      </c>
      <c r="T17" s="200">
        <v>136.37184794729771</v>
      </c>
    </row>
    <row r="18" spans="1:20" x14ac:dyDescent="0.35">
      <c r="A18" s="201" t="s">
        <v>957</v>
      </c>
      <c r="B18" s="200">
        <v>0</v>
      </c>
      <c r="C18" s="200">
        <v>2303.9289094552742</v>
      </c>
      <c r="D18" s="200">
        <v>139.54552791420889</v>
      </c>
      <c r="E18" s="200">
        <v>0</v>
      </c>
      <c r="F18" s="200">
        <v>15.409426506951011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2303.9289094552742</v>
      </c>
      <c r="R18" s="200">
        <v>1</v>
      </c>
      <c r="S18" s="200">
        <v>597.98131025392684</v>
      </c>
      <c r="T18" s="200">
        <v>2901.9102197092011</v>
      </c>
    </row>
    <row r="19" spans="1:20" x14ac:dyDescent="0.35">
      <c r="A19" s="201" t="s">
        <v>956</v>
      </c>
      <c r="B19" s="200">
        <v>0</v>
      </c>
      <c r="C19" s="200">
        <v>756.46712819266702</v>
      </c>
      <c r="D19" s="200">
        <v>61.72572421182069</v>
      </c>
      <c r="E19" s="200">
        <v>0</v>
      </c>
      <c r="F19" s="200">
        <v>34.201260794727098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756.46712819266702</v>
      </c>
      <c r="R19" s="200">
        <v>1</v>
      </c>
      <c r="S19" s="200">
        <v>238.48916533692631</v>
      </c>
      <c r="T19" s="200">
        <v>994.95629352959327</v>
      </c>
    </row>
    <row r="20" spans="1:20" x14ac:dyDescent="0.35">
      <c r="A20" s="201" t="s">
        <v>955</v>
      </c>
      <c r="B20" s="200">
        <v>0</v>
      </c>
      <c r="C20" s="200">
        <v>1969.746061655464</v>
      </c>
      <c r="D20" s="200">
        <v>205.19202303134159</v>
      </c>
      <c r="E20" s="200">
        <v>0</v>
      </c>
      <c r="F20" s="200">
        <v>580.40984162829102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1969.746061655464</v>
      </c>
      <c r="R20" s="200">
        <v>1</v>
      </c>
      <c r="S20" s="200">
        <v>0</v>
      </c>
      <c r="T20" s="200">
        <v>1969.746061655464</v>
      </c>
    </row>
    <row r="21" spans="1:20" x14ac:dyDescent="0.35">
      <c r="A21" s="201" t="s">
        <v>954</v>
      </c>
      <c r="B21" s="200">
        <v>0</v>
      </c>
      <c r="C21" s="200">
        <v>1476.984773013088</v>
      </c>
      <c r="D21" s="200">
        <v>3585.9502801351741</v>
      </c>
      <c r="E21" s="200">
        <v>0</v>
      </c>
      <c r="F21" s="200">
        <v>275.23752048091183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1476.984773013088</v>
      </c>
      <c r="R21" s="200">
        <v>1</v>
      </c>
      <c r="S21" s="200">
        <v>0</v>
      </c>
      <c r="T21" s="200">
        <v>1476.984773013088</v>
      </c>
    </row>
    <row r="22" spans="1:20" x14ac:dyDescent="0.35">
      <c r="A22" s="201" t="s">
        <v>953</v>
      </c>
      <c r="B22" s="200">
        <v>0</v>
      </c>
      <c r="C22" s="200">
        <v>1383.012796864451</v>
      </c>
      <c r="D22" s="200">
        <v>1194.963043926856</v>
      </c>
      <c r="E22" s="200">
        <v>0</v>
      </c>
      <c r="F22" s="200">
        <v>154.35626323951709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1383.012796864451</v>
      </c>
      <c r="R22" s="200">
        <v>1</v>
      </c>
      <c r="S22" s="200">
        <v>1245.5463693960439</v>
      </c>
      <c r="T22" s="200">
        <v>2628.5591662604961</v>
      </c>
    </row>
    <row r="23" spans="1:20" x14ac:dyDescent="0.35">
      <c r="A23" s="201" t="s">
        <v>952</v>
      </c>
      <c r="B23" s="200">
        <v>0</v>
      </c>
      <c r="C23" s="200">
        <v>92.652069652610891</v>
      </c>
      <c r="D23" s="200">
        <v>49.412813083784947</v>
      </c>
      <c r="E23" s="200">
        <v>0</v>
      </c>
      <c r="F23" s="200">
        <v>309.08776498649041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92.652069652610891</v>
      </c>
      <c r="R23" s="200">
        <v>1</v>
      </c>
      <c r="S23" s="200">
        <v>0</v>
      </c>
      <c r="T23" s="200">
        <v>92.652069652610891</v>
      </c>
    </row>
    <row r="24" spans="1:20" x14ac:dyDescent="0.35">
      <c r="A24" s="201" t="s">
        <v>951</v>
      </c>
      <c r="B24" s="200">
        <v>180.81263505765659</v>
      </c>
      <c r="C24" s="200">
        <v>0</v>
      </c>
      <c r="D24" s="200">
        <v>151.50613227319289</v>
      </c>
      <c r="E24" s="200">
        <v>3.2720399594207259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180.81263505765659</v>
      </c>
      <c r="Q24" s="200">
        <v>0</v>
      </c>
      <c r="R24" s="200">
        <v>1</v>
      </c>
      <c r="S24" s="200">
        <v>251.0428395577662</v>
      </c>
      <c r="T24" s="200">
        <v>70.230204500109579</v>
      </c>
    </row>
    <row r="25" spans="1:20" x14ac:dyDescent="0.35">
      <c r="A25" s="201" t="s">
        <v>950</v>
      </c>
      <c r="B25" s="200">
        <v>0</v>
      </c>
      <c r="C25" s="200">
        <v>1322.759190832061</v>
      </c>
      <c r="D25" s="200">
        <v>128.77484798938491</v>
      </c>
      <c r="E25" s="200">
        <v>0</v>
      </c>
      <c r="F25" s="200">
        <v>68.110387314418347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1322.759190832061</v>
      </c>
      <c r="R25" s="200">
        <v>1</v>
      </c>
      <c r="S25" s="200">
        <v>26.708742220729231</v>
      </c>
      <c r="T25" s="200">
        <v>1349.4679330527899</v>
      </c>
    </row>
    <row r="26" spans="1:20" x14ac:dyDescent="0.35">
      <c r="A26" s="201" t="s">
        <v>949</v>
      </c>
      <c r="B26" s="200">
        <v>0</v>
      </c>
      <c r="C26" s="200">
        <v>0</v>
      </c>
      <c r="D26" s="200">
        <v>0</v>
      </c>
      <c r="E26" s="200">
        <v>0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0</v>
      </c>
      <c r="R26" s="200">
        <v>1</v>
      </c>
      <c r="S26" s="200">
        <v>0</v>
      </c>
      <c r="T26" s="200">
        <v>0</v>
      </c>
    </row>
    <row r="27" spans="1:20" x14ac:dyDescent="0.35">
      <c r="A27" s="201" t="s">
        <v>948</v>
      </c>
      <c r="B27" s="200">
        <v>0</v>
      </c>
      <c r="C27" s="200">
        <v>192.48111347519711</v>
      </c>
      <c r="D27" s="200">
        <v>29.41854995988119</v>
      </c>
      <c r="E27" s="200">
        <v>0</v>
      </c>
      <c r="F27" s="200">
        <v>80.747832425291776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192.48111347519711</v>
      </c>
      <c r="R27" s="200">
        <v>1</v>
      </c>
      <c r="S27" s="200">
        <v>3.6699980140142681</v>
      </c>
      <c r="T27" s="200">
        <v>196.15111148921139</v>
      </c>
    </row>
    <row r="28" spans="1:20" x14ac:dyDescent="0.35">
      <c r="A28" s="201" t="s">
        <v>947</v>
      </c>
      <c r="B28" s="200">
        <v>0</v>
      </c>
      <c r="C28" s="200">
        <v>16.44576699085945</v>
      </c>
      <c r="D28" s="200">
        <v>18.241392150032372</v>
      </c>
      <c r="E28" s="200">
        <v>0</v>
      </c>
      <c r="F28" s="200">
        <v>0.5018642016026329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16.44576699085945</v>
      </c>
      <c r="R28" s="200">
        <v>1</v>
      </c>
      <c r="S28" s="200">
        <v>0</v>
      </c>
      <c r="T28" s="200">
        <v>16.44576699085945</v>
      </c>
    </row>
    <row r="29" spans="1:20" x14ac:dyDescent="0.35">
      <c r="A29" s="201" t="s">
        <v>946</v>
      </c>
      <c r="B29" s="200">
        <v>0</v>
      </c>
      <c r="C29" s="200">
        <v>0</v>
      </c>
      <c r="D29" s="200">
        <v>0</v>
      </c>
      <c r="E29" s="200">
        <v>0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0</v>
      </c>
      <c r="R29" s="200">
        <v>1</v>
      </c>
      <c r="S29" s="200">
        <v>0</v>
      </c>
      <c r="T29" s="200">
        <v>0</v>
      </c>
    </row>
    <row r="30" spans="1:20" x14ac:dyDescent="0.35">
      <c r="A30" s="201" t="s">
        <v>945</v>
      </c>
      <c r="B30" s="200">
        <v>0</v>
      </c>
      <c r="C30" s="200">
        <v>0</v>
      </c>
      <c r="D30" s="200">
        <v>0</v>
      </c>
      <c r="E30" s="200">
        <v>0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0</v>
      </c>
      <c r="R30" s="200">
        <v>1</v>
      </c>
      <c r="S30" s="200">
        <v>0</v>
      </c>
      <c r="T30" s="200">
        <v>0</v>
      </c>
    </row>
    <row r="31" spans="1:20" x14ac:dyDescent="0.35">
      <c r="A31" s="201" t="s">
        <v>944</v>
      </c>
      <c r="B31" s="200">
        <v>0</v>
      </c>
      <c r="C31" s="200">
        <v>4363.6868750690264</v>
      </c>
      <c r="D31" s="200">
        <v>80.479833564357634</v>
      </c>
      <c r="E31" s="200">
        <v>0</v>
      </c>
      <c r="F31" s="200">
        <v>1548.354055980474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</v>
      </c>
      <c r="Q31" s="200">
        <v>4363.6868750690264</v>
      </c>
      <c r="R31" s="200">
        <v>1</v>
      </c>
      <c r="S31" s="200">
        <v>14620.06443580136</v>
      </c>
      <c r="T31" s="200">
        <v>18983.751310870379</v>
      </c>
    </row>
    <row r="32" spans="1:20" x14ac:dyDescent="0.35">
      <c r="A32" s="201" t="s">
        <v>943</v>
      </c>
      <c r="B32" s="200">
        <v>0</v>
      </c>
      <c r="C32" s="200">
        <v>10737.748890585061</v>
      </c>
      <c r="D32" s="200">
        <v>49.12984634898077</v>
      </c>
      <c r="E32" s="200">
        <v>0</v>
      </c>
      <c r="F32" s="200">
        <v>930.33548052782487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0</v>
      </c>
      <c r="Q32" s="200">
        <v>10737.748890585061</v>
      </c>
      <c r="R32" s="200">
        <v>1</v>
      </c>
      <c r="S32" s="200">
        <v>3958.572750103785</v>
      </c>
      <c r="T32" s="200">
        <v>14696.32164068885</v>
      </c>
    </row>
    <row r="33" spans="1:20" x14ac:dyDescent="0.35">
      <c r="A33" s="201" t="s">
        <v>942</v>
      </c>
      <c r="B33" s="200">
        <v>0</v>
      </c>
      <c r="C33" s="200">
        <v>0</v>
      </c>
      <c r="D33" s="200">
        <v>0</v>
      </c>
      <c r="E33" s="200">
        <v>0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</v>
      </c>
      <c r="Q33" s="200">
        <v>0</v>
      </c>
      <c r="R33" s="200">
        <v>1</v>
      </c>
      <c r="S33" s="200">
        <v>0</v>
      </c>
      <c r="T33" s="200">
        <v>0</v>
      </c>
    </row>
    <row r="34" spans="1:20" x14ac:dyDescent="0.35">
      <c r="A34" s="201" t="s">
        <v>941</v>
      </c>
      <c r="B34" s="200">
        <v>0</v>
      </c>
      <c r="C34" s="200">
        <v>525.7713399890639</v>
      </c>
      <c r="D34" s="200">
        <v>30.067063484106011</v>
      </c>
      <c r="E34" s="200">
        <v>0</v>
      </c>
      <c r="F34" s="200">
        <v>19.403218671605881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525.7713399890639</v>
      </c>
      <c r="R34" s="200">
        <v>1</v>
      </c>
      <c r="S34" s="200">
        <v>41.945293248711032</v>
      </c>
      <c r="T34" s="200">
        <v>567.71663323777489</v>
      </c>
    </row>
    <row r="35" spans="1:20" x14ac:dyDescent="0.35">
      <c r="A35" s="201" t="s">
        <v>940</v>
      </c>
      <c r="B35" s="200">
        <v>0</v>
      </c>
      <c r="C35" s="200">
        <v>9834.928496862025</v>
      </c>
      <c r="D35" s="200">
        <v>282.25695324036627</v>
      </c>
      <c r="E35" s="200">
        <v>0</v>
      </c>
      <c r="F35" s="200">
        <v>784.32870179217571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0</v>
      </c>
      <c r="Q35" s="200">
        <v>9834.928496862025</v>
      </c>
      <c r="R35" s="200">
        <v>1</v>
      </c>
      <c r="S35" s="200">
        <v>4590.6396249806421</v>
      </c>
      <c r="T35" s="200">
        <v>14425.568121842671</v>
      </c>
    </row>
    <row r="36" spans="1:20" x14ac:dyDescent="0.35">
      <c r="A36" s="201" t="s">
        <v>939</v>
      </c>
      <c r="B36" s="200">
        <v>0</v>
      </c>
      <c r="C36" s="200">
        <v>61.560407236896573</v>
      </c>
      <c r="D36" s="200">
        <v>3.1942360596146808</v>
      </c>
      <c r="E36" s="200">
        <v>0</v>
      </c>
      <c r="F36" s="200">
        <v>5.8582765592891617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0</v>
      </c>
      <c r="Q36" s="200">
        <v>61.560407236896573</v>
      </c>
      <c r="R36" s="200">
        <v>1</v>
      </c>
      <c r="S36" s="200">
        <v>29.813653097522661</v>
      </c>
      <c r="T36" s="200">
        <v>91.374060334419227</v>
      </c>
    </row>
    <row r="37" spans="1:20" x14ac:dyDescent="0.35">
      <c r="A37" s="201" t="s">
        <v>938</v>
      </c>
      <c r="B37" s="200">
        <v>0</v>
      </c>
      <c r="C37" s="200">
        <v>574.42352977393614</v>
      </c>
      <c r="D37" s="200">
        <v>42.372276937501347</v>
      </c>
      <c r="E37" s="200">
        <v>0</v>
      </c>
      <c r="F37" s="200">
        <v>43.630858921554143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0</v>
      </c>
      <c r="Q37" s="200">
        <v>574.42352977393614</v>
      </c>
      <c r="R37" s="200">
        <v>1</v>
      </c>
      <c r="S37" s="200">
        <v>588.54845480800293</v>
      </c>
      <c r="T37" s="200">
        <v>1162.9719845819391</v>
      </c>
    </row>
    <row r="38" spans="1:20" x14ac:dyDescent="0.35">
      <c r="A38" s="201" t="s">
        <v>937</v>
      </c>
      <c r="B38" s="200">
        <v>0</v>
      </c>
      <c r="C38" s="200">
        <v>5809.6961383311991</v>
      </c>
      <c r="D38" s="200">
        <v>129.76303910881239</v>
      </c>
      <c r="E38" s="200">
        <v>0</v>
      </c>
      <c r="F38" s="200">
        <v>1892.112705159459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5809.6961383311991</v>
      </c>
      <c r="R38" s="200">
        <v>1</v>
      </c>
      <c r="S38" s="200">
        <v>3056.7495243780272</v>
      </c>
      <c r="T38" s="200">
        <v>8866.4456627092259</v>
      </c>
    </row>
    <row r="39" spans="1:20" x14ac:dyDescent="0.35">
      <c r="A39" s="201" t="s">
        <v>936</v>
      </c>
      <c r="B39" s="200">
        <v>0</v>
      </c>
      <c r="C39" s="200">
        <v>1190.3488000035161</v>
      </c>
      <c r="D39" s="200">
        <v>118.8985180157098</v>
      </c>
      <c r="E39" s="200">
        <v>0</v>
      </c>
      <c r="F39" s="200">
        <v>272.9818685734221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</v>
      </c>
      <c r="Q39" s="200">
        <v>1190.3488000035161</v>
      </c>
      <c r="R39" s="200">
        <v>1</v>
      </c>
      <c r="S39" s="200">
        <v>1296.850074934257</v>
      </c>
      <c r="T39" s="200">
        <v>2487.198874937772</v>
      </c>
    </row>
    <row r="40" spans="1:20" x14ac:dyDescent="0.35">
      <c r="A40" s="201" t="s">
        <v>935</v>
      </c>
      <c r="B40" s="200">
        <v>0</v>
      </c>
      <c r="C40" s="200">
        <v>884.33107927044693</v>
      </c>
      <c r="D40" s="200">
        <v>36.51192783881492</v>
      </c>
      <c r="E40" s="200">
        <v>0</v>
      </c>
      <c r="F40" s="200">
        <v>631.40209852715191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884.33107927044693</v>
      </c>
      <c r="R40" s="200">
        <v>1</v>
      </c>
      <c r="S40" s="200">
        <v>613.9094069199225</v>
      </c>
      <c r="T40" s="200">
        <v>1498.240486190369</v>
      </c>
    </row>
    <row r="41" spans="1:20" x14ac:dyDescent="0.35">
      <c r="A41" s="201" t="s">
        <v>934</v>
      </c>
      <c r="B41" s="200">
        <v>0</v>
      </c>
      <c r="C41" s="200">
        <v>61.41083319432542</v>
      </c>
      <c r="D41" s="200">
        <v>10.92624951627514</v>
      </c>
      <c r="E41" s="200">
        <v>0</v>
      </c>
      <c r="F41" s="200">
        <v>6.746292233631844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61.41083319432542</v>
      </c>
      <c r="R41" s="200">
        <v>1</v>
      </c>
      <c r="S41" s="200">
        <v>0</v>
      </c>
      <c r="T41" s="200">
        <v>61.41083319432542</v>
      </c>
    </row>
    <row r="42" spans="1:20" x14ac:dyDescent="0.35">
      <c r="A42" s="201" t="s">
        <v>933</v>
      </c>
      <c r="B42" s="200">
        <v>0</v>
      </c>
      <c r="C42" s="200">
        <v>735.55371932743424</v>
      </c>
      <c r="D42" s="200">
        <v>21.30768450343167</v>
      </c>
      <c r="E42" s="200">
        <v>0</v>
      </c>
      <c r="F42" s="200">
        <v>74.586926129622171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735.55371932743424</v>
      </c>
      <c r="R42" s="200">
        <v>1</v>
      </c>
      <c r="S42" s="200">
        <v>307.54351807828903</v>
      </c>
      <c r="T42" s="200">
        <v>1043.097237405723</v>
      </c>
    </row>
    <row r="43" spans="1:20" x14ac:dyDescent="0.35">
      <c r="A43" s="201" t="s">
        <v>932</v>
      </c>
      <c r="B43" s="200">
        <v>0</v>
      </c>
      <c r="C43" s="200">
        <v>489.61371831519517</v>
      </c>
      <c r="D43" s="200">
        <v>111.7167809992076</v>
      </c>
      <c r="E43" s="200">
        <v>0</v>
      </c>
      <c r="F43" s="200">
        <v>99.304895674113737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489.61371831519517</v>
      </c>
      <c r="R43" s="200">
        <v>1</v>
      </c>
      <c r="S43" s="200">
        <v>1922.103114556093</v>
      </c>
      <c r="T43" s="200">
        <v>2411.7168328712892</v>
      </c>
    </row>
    <row r="44" spans="1:20" x14ac:dyDescent="0.35">
      <c r="A44" s="201" t="s">
        <v>931</v>
      </c>
      <c r="B44" s="200">
        <v>0</v>
      </c>
      <c r="C44" s="200">
        <v>0</v>
      </c>
      <c r="D44" s="200">
        <v>0</v>
      </c>
      <c r="E44" s="200">
        <v>0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0</v>
      </c>
      <c r="R44" s="200">
        <v>1</v>
      </c>
      <c r="S44" s="200">
        <v>0</v>
      </c>
      <c r="T44" s="200">
        <v>0</v>
      </c>
    </row>
    <row r="45" spans="1:20" x14ac:dyDescent="0.35">
      <c r="A45" s="201" t="s">
        <v>930</v>
      </c>
      <c r="B45" s="200">
        <v>0</v>
      </c>
      <c r="C45" s="200">
        <v>0</v>
      </c>
      <c r="D45" s="200">
        <v>0</v>
      </c>
      <c r="E45" s="200">
        <v>0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0</v>
      </c>
      <c r="R45" s="200">
        <v>1</v>
      </c>
      <c r="S45" s="200">
        <v>0</v>
      </c>
      <c r="T45" s="200">
        <v>0</v>
      </c>
    </row>
    <row r="46" spans="1:20" x14ac:dyDescent="0.35">
      <c r="A46" s="201" t="s">
        <v>929</v>
      </c>
      <c r="B46" s="200">
        <v>0</v>
      </c>
      <c r="C46" s="200">
        <v>132.87947624135049</v>
      </c>
      <c r="D46" s="200">
        <v>47.572010039922681</v>
      </c>
      <c r="E46" s="200">
        <v>0</v>
      </c>
      <c r="F46" s="200">
        <v>13.568270464430229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0</v>
      </c>
      <c r="Q46" s="200">
        <v>132.87947624135049</v>
      </c>
      <c r="R46" s="200">
        <v>1</v>
      </c>
      <c r="S46" s="200">
        <v>179.8284718408957</v>
      </c>
      <c r="T46" s="200">
        <v>312.70794808224622</v>
      </c>
    </row>
    <row r="47" spans="1:20" x14ac:dyDescent="0.35">
      <c r="A47" s="201" t="s">
        <v>928</v>
      </c>
      <c r="B47" s="200">
        <v>0</v>
      </c>
      <c r="C47" s="200">
        <v>223.91701797175421</v>
      </c>
      <c r="D47" s="200">
        <v>26.65581525280064</v>
      </c>
      <c r="E47" s="200">
        <v>0</v>
      </c>
      <c r="F47" s="200">
        <v>49.384643958430132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0</v>
      </c>
      <c r="Q47" s="200">
        <v>223.91701797175421</v>
      </c>
      <c r="R47" s="200">
        <v>1</v>
      </c>
      <c r="S47" s="200">
        <v>0</v>
      </c>
      <c r="T47" s="200">
        <v>223.91701797175421</v>
      </c>
    </row>
    <row r="48" spans="1:20" x14ac:dyDescent="0.35">
      <c r="A48" s="201" t="s">
        <v>927</v>
      </c>
      <c r="B48" s="200">
        <v>0</v>
      </c>
      <c r="C48" s="200">
        <v>6824.5138428158207</v>
      </c>
      <c r="D48" s="200">
        <v>312.91220690539052</v>
      </c>
      <c r="E48" s="200">
        <v>0</v>
      </c>
      <c r="F48" s="200">
        <v>3222.2479735469078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6824.5138428158207</v>
      </c>
      <c r="R48" s="200">
        <v>1</v>
      </c>
      <c r="S48" s="200">
        <v>577.78991871449261</v>
      </c>
      <c r="T48" s="200">
        <v>7402.3037615303128</v>
      </c>
    </row>
    <row r="49" spans="1:20" x14ac:dyDescent="0.35">
      <c r="A49" s="201" t="s">
        <v>926</v>
      </c>
      <c r="B49" s="200">
        <v>0</v>
      </c>
      <c r="C49" s="200">
        <v>784.30127277186079</v>
      </c>
      <c r="D49" s="200">
        <v>36.166528342437338</v>
      </c>
      <c r="E49" s="200">
        <v>0</v>
      </c>
      <c r="F49" s="200">
        <v>608.79669441070303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784.30127277186079</v>
      </c>
      <c r="R49" s="200">
        <v>1</v>
      </c>
      <c r="S49" s="200">
        <v>2.4480447430447878</v>
      </c>
      <c r="T49" s="200">
        <v>786.74931751490556</v>
      </c>
    </row>
    <row r="50" spans="1:20" x14ac:dyDescent="0.35">
      <c r="A50" s="201" t="s">
        <v>925</v>
      </c>
      <c r="B50" s="200">
        <v>84.521086895651706</v>
      </c>
      <c r="C50" s="200">
        <v>0</v>
      </c>
      <c r="D50" s="200">
        <v>16.1945585544042</v>
      </c>
      <c r="E50" s="200">
        <v>22.110716379411961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84.521086895651706</v>
      </c>
      <c r="Q50" s="200">
        <v>0</v>
      </c>
      <c r="R50" s="200">
        <v>1</v>
      </c>
      <c r="S50" s="200">
        <v>172.02429725651959</v>
      </c>
      <c r="T50" s="200">
        <v>87.503210360867939</v>
      </c>
    </row>
    <row r="51" spans="1:20" x14ac:dyDescent="0.35">
      <c r="A51" s="201" t="s">
        <v>924</v>
      </c>
      <c r="B51" s="200">
        <v>0</v>
      </c>
      <c r="C51" s="200">
        <v>224.84074469791989</v>
      </c>
      <c r="D51" s="200">
        <v>21.419212380898252</v>
      </c>
      <c r="E51" s="200">
        <v>0</v>
      </c>
      <c r="F51" s="200">
        <v>94.096455574890825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224.84074469791989</v>
      </c>
      <c r="R51" s="200">
        <v>1</v>
      </c>
      <c r="S51" s="200">
        <v>0</v>
      </c>
      <c r="T51" s="200">
        <v>224.84074469791989</v>
      </c>
    </row>
    <row r="52" spans="1:20" x14ac:dyDescent="0.35">
      <c r="A52" s="201" t="s">
        <v>923</v>
      </c>
      <c r="B52" s="200">
        <v>4.8721874285608067</v>
      </c>
      <c r="C52" s="200">
        <v>0</v>
      </c>
      <c r="D52" s="200">
        <v>3.8035569358177619</v>
      </c>
      <c r="E52" s="200">
        <v>0.54066078072365653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4.8721874285608067</v>
      </c>
      <c r="Q52" s="200">
        <v>0</v>
      </c>
      <c r="R52" s="200">
        <v>1</v>
      </c>
      <c r="S52" s="200">
        <v>53.699821004160569</v>
      </c>
      <c r="T52" s="200">
        <v>48.827633575599762</v>
      </c>
    </row>
    <row r="53" spans="1:20" x14ac:dyDescent="0.35">
      <c r="A53" s="201" t="s">
        <v>922</v>
      </c>
      <c r="B53" s="200">
        <v>4165.5720183021949</v>
      </c>
      <c r="C53" s="200">
        <v>0</v>
      </c>
      <c r="D53" s="200">
        <v>460.0932780239317</v>
      </c>
      <c r="E53" s="200">
        <v>917.11008520390715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4165.5720183021949</v>
      </c>
      <c r="Q53" s="200">
        <v>0</v>
      </c>
      <c r="R53" s="200">
        <v>1</v>
      </c>
      <c r="S53" s="200">
        <v>4378.2717002257086</v>
      </c>
      <c r="T53" s="200">
        <v>212.69968192351371</v>
      </c>
    </row>
    <row r="54" spans="1:20" x14ac:dyDescent="0.35">
      <c r="A54" s="201" t="s">
        <v>921</v>
      </c>
      <c r="B54" s="200">
        <v>0</v>
      </c>
      <c r="C54" s="200">
        <v>450.45843010030751</v>
      </c>
      <c r="D54" s="200">
        <v>58.733032386575317</v>
      </c>
      <c r="E54" s="200">
        <v>0</v>
      </c>
      <c r="F54" s="200">
        <v>222.89578697932421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450.45843010030751</v>
      </c>
      <c r="R54" s="200">
        <v>1</v>
      </c>
      <c r="S54" s="200">
        <v>0</v>
      </c>
      <c r="T54" s="200">
        <v>450.45843010030751</v>
      </c>
    </row>
    <row r="55" spans="1:20" x14ac:dyDescent="0.35">
      <c r="A55" s="201" t="s">
        <v>920</v>
      </c>
      <c r="B55" s="200">
        <v>266.65072531754652</v>
      </c>
      <c r="C55" s="200">
        <v>0</v>
      </c>
      <c r="D55" s="200">
        <v>99.760105717049257</v>
      </c>
      <c r="E55" s="200">
        <v>25.695696389698899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266.65072531754652</v>
      </c>
      <c r="Q55" s="200">
        <v>0</v>
      </c>
      <c r="R55" s="200">
        <v>1</v>
      </c>
      <c r="S55" s="200">
        <v>775.70187721688728</v>
      </c>
      <c r="T55" s="200">
        <v>509.05115189934082</v>
      </c>
    </row>
    <row r="56" spans="1:20" x14ac:dyDescent="0.35">
      <c r="A56" s="201" t="s">
        <v>919</v>
      </c>
      <c r="B56" s="200">
        <v>134.83560136322279</v>
      </c>
      <c r="C56" s="200">
        <v>0</v>
      </c>
      <c r="D56" s="200">
        <v>13.82372605279866</v>
      </c>
      <c r="E56" s="200">
        <v>8.7075108710991866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134.83560136322279</v>
      </c>
      <c r="Q56" s="200">
        <v>0</v>
      </c>
      <c r="R56" s="200">
        <v>1</v>
      </c>
      <c r="S56" s="200">
        <v>196.7116338425231</v>
      </c>
      <c r="T56" s="200">
        <v>61.876032479300321</v>
      </c>
    </row>
    <row r="57" spans="1:20" x14ac:dyDescent="0.35">
      <c r="A57" s="201" t="s">
        <v>918</v>
      </c>
      <c r="B57" s="200">
        <v>0</v>
      </c>
      <c r="C57" s="200">
        <v>0</v>
      </c>
      <c r="D57" s="200">
        <v>0</v>
      </c>
      <c r="E57" s="200">
        <v>0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0</v>
      </c>
      <c r="R57" s="200">
        <v>1</v>
      </c>
      <c r="S57" s="200">
        <v>0</v>
      </c>
      <c r="T57" s="200">
        <v>0</v>
      </c>
    </row>
    <row r="58" spans="1:20" x14ac:dyDescent="0.35">
      <c r="A58" s="201" t="s">
        <v>917</v>
      </c>
      <c r="B58" s="200">
        <v>0</v>
      </c>
      <c r="C58" s="200">
        <v>817.72812635528203</v>
      </c>
      <c r="D58" s="200">
        <v>81.291004246356962</v>
      </c>
      <c r="E58" s="200">
        <v>0</v>
      </c>
      <c r="F58" s="200">
        <v>1179.4084025003181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817.72812635528203</v>
      </c>
      <c r="R58" s="200">
        <v>1</v>
      </c>
      <c r="S58" s="200">
        <v>105.08698206805759</v>
      </c>
      <c r="T58" s="200">
        <v>922.81510842333967</v>
      </c>
    </row>
    <row r="59" spans="1:20" x14ac:dyDescent="0.35">
      <c r="A59" s="201" t="s">
        <v>916</v>
      </c>
      <c r="B59" s="200">
        <v>258.66895726271548</v>
      </c>
      <c r="C59" s="200">
        <v>0</v>
      </c>
      <c r="D59" s="200">
        <v>26.944291055048449</v>
      </c>
      <c r="E59" s="200">
        <v>81.300919449485392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258.66895726271548</v>
      </c>
      <c r="Q59" s="200">
        <v>0</v>
      </c>
      <c r="R59" s="200">
        <v>1</v>
      </c>
      <c r="S59" s="200">
        <v>403.58811952438629</v>
      </c>
      <c r="T59" s="200">
        <v>144.91916226167069</v>
      </c>
    </row>
    <row r="60" spans="1:20" x14ac:dyDescent="0.35">
      <c r="A60" s="201" t="s">
        <v>915</v>
      </c>
      <c r="B60" s="200">
        <v>0</v>
      </c>
      <c r="C60" s="200">
        <v>1837.9975349957469</v>
      </c>
      <c r="D60" s="200">
        <v>337.22409372325791</v>
      </c>
      <c r="E60" s="200">
        <v>0</v>
      </c>
      <c r="F60" s="200">
        <v>3319.175075535089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1837.9975349957469</v>
      </c>
      <c r="R60" s="200">
        <v>1</v>
      </c>
      <c r="S60" s="200">
        <v>584.56930752468145</v>
      </c>
      <c r="T60" s="200">
        <v>2422.566842520429</v>
      </c>
    </row>
    <row r="61" spans="1:20" x14ac:dyDescent="0.35">
      <c r="A61" s="201" t="s">
        <v>914</v>
      </c>
      <c r="B61" s="200">
        <v>0</v>
      </c>
      <c r="C61" s="200">
        <v>95.541183654009444</v>
      </c>
      <c r="D61" s="200">
        <v>12.596960709261831</v>
      </c>
      <c r="E61" s="200">
        <v>0</v>
      </c>
      <c r="F61" s="200">
        <v>38.276207438981352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95.541183654009444</v>
      </c>
      <c r="R61" s="200">
        <v>1</v>
      </c>
      <c r="S61" s="200">
        <v>0</v>
      </c>
      <c r="T61" s="200">
        <v>95.541183654009444</v>
      </c>
    </row>
    <row r="62" spans="1:20" x14ac:dyDescent="0.35">
      <c r="A62" s="201" t="s">
        <v>913</v>
      </c>
      <c r="B62" s="200">
        <v>0</v>
      </c>
      <c r="C62" s="200">
        <v>413.24183706451993</v>
      </c>
      <c r="D62" s="200">
        <v>39.670259322497941</v>
      </c>
      <c r="E62" s="200">
        <v>0</v>
      </c>
      <c r="F62" s="200">
        <v>110.7972655401707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413.24183706451993</v>
      </c>
      <c r="R62" s="200">
        <v>1</v>
      </c>
      <c r="S62" s="200">
        <v>4.769222100757319</v>
      </c>
      <c r="T62" s="200">
        <v>418.01105916527717</v>
      </c>
    </row>
    <row r="63" spans="1:20" x14ac:dyDescent="0.35">
      <c r="A63" s="201" t="s">
        <v>912</v>
      </c>
      <c r="B63" s="200">
        <v>3580.8765926828678</v>
      </c>
      <c r="C63" s="200">
        <v>0</v>
      </c>
      <c r="D63" s="200">
        <v>744.6755317932334</v>
      </c>
      <c r="E63" s="200">
        <v>229.49875508494611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3580.8765926828678</v>
      </c>
      <c r="Q63" s="200">
        <v>0</v>
      </c>
      <c r="R63" s="200">
        <v>1</v>
      </c>
      <c r="S63" s="200">
        <v>3580.8765926828678</v>
      </c>
      <c r="T63" s="200">
        <v>0</v>
      </c>
    </row>
    <row r="64" spans="1:20" x14ac:dyDescent="0.35">
      <c r="A64" s="201" t="s">
        <v>911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910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909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908</v>
      </c>
      <c r="B67" s="200">
        <v>0</v>
      </c>
      <c r="C67" s="200">
        <v>0</v>
      </c>
      <c r="D67" s="200">
        <v>0</v>
      </c>
      <c r="E67" s="200">
        <v>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0</v>
      </c>
      <c r="R67" s="200">
        <v>1</v>
      </c>
      <c r="S67" s="200">
        <v>0</v>
      </c>
      <c r="T67" s="200">
        <v>0</v>
      </c>
    </row>
    <row r="68" spans="1:20" x14ac:dyDescent="0.35">
      <c r="A68" s="201" t="s">
        <v>907</v>
      </c>
      <c r="B68" s="200">
        <v>160.17138831345659</v>
      </c>
      <c r="C68" s="200">
        <v>0</v>
      </c>
      <c r="D68" s="200">
        <v>64.070135996923554</v>
      </c>
      <c r="E68" s="200">
        <v>67.843135586466246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160.17138831345659</v>
      </c>
      <c r="Q68" s="200">
        <v>0</v>
      </c>
      <c r="R68" s="200">
        <v>1</v>
      </c>
      <c r="S68" s="200">
        <v>220.81313468126089</v>
      </c>
      <c r="T68" s="200">
        <v>60.641746367804309</v>
      </c>
    </row>
    <row r="69" spans="1:20" x14ac:dyDescent="0.35">
      <c r="A69" s="201" t="s">
        <v>906</v>
      </c>
      <c r="B69" s="200">
        <v>27.54201542450085</v>
      </c>
      <c r="C69" s="200">
        <v>0</v>
      </c>
      <c r="D69" s="200">
        <v>3.3090030384919218</v>
      </c>
      <c r="E69" s="200">
        <v>3.0728197533239801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27.54201542450085</v>
      </c>
      <c r="Q69" s="200">
        <v>0</v>
      </c>
      <c r="R69" s="200">
        <v>1</v>
      </c>
      <c r="S69" s="200">
        <v>33.235324201591162</v>
      </c>
      <c r="T69" s="200">
        <v>5.6933087770903139</v>
      </c>
    </row>
    <row r="70" spans="1:20" x14ac:dyDescent="0.35">
      <c r="A70" s="201" t="s">
        <v>905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904</v>
      </c>
      <c r="B71" s="200">
        <v>649.8956978700536</v>
      </c>
      <c r="C71" s="200">
        <v>0</v>
      </c>
      <c r="D71" s="200">
        <v>315.26489859947338</v>
      </c>
      <c r="E71" s="200">
        <v>331.08161736565739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649.8956978700536</v>
      </c>
      <c r="Q71" s="200">
        <v>0</v>
      </c>
      <c r="R71" s="200">
        <v>1</v>
      </c>
      <c r="S71" s="200">
        <v>649.8956978700536</v>
      </c>
      <c r="T71" s="200">
        <v>0</v>
      </c>
    </row>
    <row r="72" spans="1:20" x14ac:dyDescent="0.35">
      <c r="A72" s="201" t="s">
        <v>903</v>
      </c>
      <c r="B72" s="200">
        <v>0</v>
      </c>
      <c r="C72" s="200">
        <v>0</v>
      </c>
      <c r="D72" s="200">
        <v>0</v>
      </c>
      <c r="E72" s="200">
        <v>0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0</v>
      </c>
      <c r="R72" s="200">
        <v>1</v>
      </c>
      <c r="S72" s="200">
        <v>0</v>
      </c>
      <c r="T72" s="200">
        <v>0</v>
      </c>
    </row>
    <row r="73" spans="1:20" x14ac:dyDescent="0.35">
      <c r="A73" s="201" t="s">
        <v>902</v>
      </c>
      <c r="B73" s="200">
        <v>0</v>
      </c>
      <c r="C73" s="200">
        <v>0</v>
      </c>
      <c r="D73" s="200">
        <v>0</v>
      </c>
      <c r="E73" s="200">
        <v>0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0</v>
      </c>
      <c r="R73" s="200">
        <v>1</v>
      </c>
      <c r="S73" s="200">
        <v>0</v>
      </c>
      <c r="T73" s="200">
        <v>0</v>
      </c>
    </row>
    <row r="74" spans="1:20" x14ac:dyDescent="0.35">
      <c r="A74" s="201" t="s">
        <v>901</v>
      </c>
      <c r="B74" s="200">
        <v>62.103787227365409</v>
      </c>
      <c r="C74" s="200">
        <v>0</v>
      </c>
      <c r="D74" s="200">
        <v>29.676522205947361</v>
      </c>
      <c r="E74" s="200">
        <v>18.631973805033411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62.103787227365409</v>
      </c>
      <c r="Q74" s="200">
        <v>0</v>
      </c>
      <c r="R74" s="200">
        <v>1</v>
      </c>
      <c r="S74" s="200">
        <v>78.785963272250314</v>
      </c>
      <c r="T74" s="200">
        <v>16.682176044884901</v>
      </c>
    </row>
    <row r="75" spans="1:20" x14ac:dyDescent="0.35">
      <c r="A75" s="201" t="s">
        <v>900</v>
      </c>
      <c r="B75" s="200">
        <v>0</v>
      </c>
      <c r="C75" s="200">
        <v>0</v>
      </c>
      <c r="D75" s="200">
        <v>0</v>
      </c>
      <c r="E75" s="200">
        <v>0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0</v>
      </c>
      <c r="R75" s="200">
        <v>1</v>
      </c>
      <c r="S75" s="200">
        <v>0</v>
      </c>
      <c r="T75" s="200">
        <v>0</v>
      </c>
    </row>
    <row r="76" spans="1:20" x14ac:dyDescent="0.35">
      <c r="A76" s="201" t="s">
        <v>899</v>
      </c>
      <c r="B76" s="200">
        <v>15.090230942999771</v>
      </c>
      <c r="C76" s="200">
        <v>0</v>
      </c>
      <c r="D76" s="200">
        <v>3.4588075776435789</v>
      </c>
      <c r="E76" s="200">
        <v>56.638034906957301</v>
      </c>
      <c r="F76" s="200">
        <v>0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15.090230942999771</v>
      </c>
      <c r="Q76" s="200">
        <v>0</v>
      </c>
      <c r="R76" s="200">
        <v>1</v>
      </c>
      <c r="S76" s="200">
        <v>15.090230942999771</v>
      </c>
      <c r="T76" s="200">
        <v>0</v>
      </c>
    </row>
    <row r="77" spans="1:20" x14ac:dyDescent="0.35">
      <c r="A77" s="201" t="s">
        <v>898</v>
      </c>
      <c r="B77" s="200">
        <v>0</v>
      </c>
      <c r="C77" s="200">
        <v>0</v>
      </c>
      <c r="D77" s="200">
        <v>0</v>
      </c>
      <c r="E77" s="200">
        <v>0</v>
      </c>
      <c r="F77" s="200">
        <v>0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0</v>
      </c>
      <c r="Q77" s="200">
        <v>0</v>
      </c>
      <c r="R77" s="200">
        <v>1</v>
      </c>
      <c r="S77" s="200">
        <v>0</v>
      </c>
      <c r="T77" s="200">
        <v>0</v>
      </c>
    </row>
    <row r="78" spans="1:20" x14ac:dyDescent="0.35">
      <c r="A78" s="201" t="s">
        <v>897</v>
      </c>
      <c r="B78" s="200">
        <v>9.7628714641541023</v>
      </c>
      <c r="C78" s="200">
        <v>0</v>
      </c>
      <c r="D78" s="200">
        <v>11.20815933655012</v>
      </c>
      <c r="E78" s="200">
        <v>750.73141380005416</v>
      </c>
      <c r="F78" s="200">
        <v>0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9.7628714641541023</v>
      </c>
      <c r="Q78" s="200">
        <v>0</v>
      </c>
      <c r="R78" s="200">
        <v>1</v>
      </c>
      <c r="S78" s="200">
        <v>204.56870687288861</v>
      </c>
      <c r="T78" s="200">
        <v>194.80583540873451</v>
      </c>
    </row>
    <row r="79" spans="1:20" x14ac:dyDescent="0.35">
      <c r="A79" s="201" t="s">
        <v>896</v>
      </c>
      <c r="B79" s="200">
        <v>217.4938727823818</v>
      </c>
      <c r="C79" s="200">
        <v>0</v>
      </c>
      <c r="D79" s="200">
        <v>17.565446025132921</v>
      </c>
      <c r="E79" s="200">
        <v>732.21997723302593</v>
      </c>
      <c r="F79" s="200">
        <v>0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217.4938727823818</v>
      </c>
      <c r="Q79" s="200">
        <v>0</v>
      </c>
      <c r="R79" s="200">
        <v>1</v>
      </c>
      <c r="S79" s="200">
        <v>218.57757065115709</v>
      </c>
      <c r="T79" s="200">
        <v>1.0836978687752661</v>
      </c>
    </row>
    <row r="80" spans="1:20" x14ac:dyDescent="0.35">
      <c r="A80" s="201" t="s">
        <v>895</v>
      </c>
      <c r="B80" s="200">
        <v>30.387663074177059</v>
      </c>
      <c r="C80" s="200">
        <v>0</v>
      </c>
      <c r="D80" s="200">
        <v>2.8386982881674778</v>
      </c>
      <c r="E80" s="200">
        <v>817.26831930346293</v>
      </c>
      <c r="F80" s="200">
        <v>0</v>
      </c>
      <c r="G80" s="200">
        <v>0</v>
      </c>
      <c r="H80" s="200">
        <v>1</v>
      </c>
      <c r="I80" s="200">
        <v>1</v>
      </c>
      <c r="J80" s="200">
        <v>1</v>
      </c>
      <c r="K80" s="200">
        <v>1</v>
      </c>
      <c r="L80" s="200">
        <v>0</v>
      </c>
      <c r="M80" s="200">
        <v>0</v>
      </c>
      <c r="N80" s="200">
        <v>0</v>
      </c>
      <c r="O80" s="200">
        <v>0</v>
      </c>
      <c r="P80" s="200">
        <v>30.387663074177059</v>
      </c>
      <c r="Q80" s="200">
        <v>0</v>
      </c>
      <c r="R80" s="200">
        <v>1</v>
      </c>
      <c r="S80" s="200">
        <v>34.643699555927768</v>
      </c>
      <c r="T80" s="200">
        <v>4.2560364817507086</v>
      </c>
    </row>
    <row r="81" spans="1:20" x14ac:dyDescent="0.35">
      <c r="A81" s="201" t="s">
        <v>894</v>
      </c>
      <c r="B81" s="200">
        <v>3611.5833323103761</v>
      </c>
      <c r="C81" s="200">
        <v>0</v>
      </c>
      <c r="D81" s="200">
        <v>162.14742752428029</v>
      </c>
      <c r="E81" s="200">
        <v>39438.097868406127</v>
      </c>
      <c r="F81" s="200">
        <v>0</v>
      </c>
      <c r="G81" s="200">
        <v>0</v>
      </c>
      <c r="H81" s="200">
        <v>1</v>
      </c>
      <c r="I81" s="200">
        <v>1</v>
      </c>
      <c r="J81" s="200">
        <v>1</v>
      </c>
      <c r="K81" s="200">
        <v>1</v>
      </c>
      <c r="L81" s="200">
        <v>0</v>
      </c>
      <c r="M81" s="200">
        <v>0</v>
      </c>
      <c r="N81" s="200">
        <v>0</v>
      </c>
      <c r="O81" s="200">
        <v>0</v>
      </c>
      <c r="P81" s="200">
        <v>3611.5833323103761</v>
      </c>
      <c r="Q81" s="200">
        <v>0</v>
      </c>
      <c r="R81" s="200">
        <v>1</v>
      </c>
      <c r="S81" s="200">
        <v>31094.034174290678</v>
      </c>
      <c r="T81" s="200">
        <v>27482.45084198031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81E08C-1A8E-4928-BA83-0129397FF34A}">
  <dimension ref="A1:Y81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965</v>
      </c>
    </row>
    <row r="6" spans="1:25" x14ac:dyDescent="0.35">
      <c r="A6" s="201" t="s">
        <v>873</v>
      </c>
      <c r="B6" s="200" t="s">
        <v>964</v>
      </c>
    </row>
    <row r="7" spans="1:25" x14ac:dyDescent="0.35">
      <c r="A7" s="201" t="s">
        <v>872</v>
      </c>
      <c r="B7" s="200">
        <v>16602</v>
      </c>
    </row>
    <row r="8" spans="1:25" x14ac:dyDescent="0.35">
      <c r="A8" s="201" t="s">
        <v>871</v>
      </c>
      <c r="B8" s="200">
        <v>8577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963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917</v>
      </c>
    </row>
    <row r="15" spans="1:25" s="202" customFormat="1" ht="50" customHeight="1" x14ac:dyDescent="0.35">
      <c r="A15" s="202" t="s">
        <v>4</v>
      </c>
      <c r="B15" s="202" t="s">
        <v>961</v>
      </c>
      <c r="C15" s="202" t="s">
        <v>960</v>
      </c>
      <c r="D15" s="202" t="s">
        <v>164</v>
      </c>
      <c r="E15" s="202" t="s">
        <v>287</v>
      </c>
      <c r="F15" s="202" t="s">
        <v>289</v>
      </c>
      <c r="G15" s="202" t="s">
        <v>977</v>
      </c>
      <c r="H15" s="202" t="s">
        <v>976</v>
      </c>
      <c r="I15" s="202" t="s">
        <v>975</v>
      </c>
      <c r="J15" s="202" t="s">
        <v>974</v>
      </c>
      <c r="K15" s="202" t="s">
        <v>973</v>
      </c>
      <c r="L15" s="202" t="s">
        <v>972</v>
      </c>
      <c r="M15" s="202" t="s">
        <v>971</v>
      </c>
      <c r="N15" s="202" t="s">
        <v>970</v>
      </c>
      <c r="O15" s="202" t="s">
        <v>969</v>
      </c>
      <c r="P15" s="202" t="s">
        <v>968</v>
      </c>
      <c r="Q15" s="202" t="s">
        <v>967</v>
      </c>
      <c r="R15" s="202" t="s">
        <v>966</v>
      </c>
      <c r="S15" s="202" t="s">
        <v>961</v>
      </c>
      <c r="T15" s="202" t="s">
        <v>960</v>
      </c>
      <c r="U15" s="202" t="s">
        <v>988</v>
      </c>
      <c r="V15" s="202" t="s">
        <v>987</v>
      </c>
      <c r="W15" s="202" t="s">
        <v>982</v>
      </c>
      <c r="X15" s="202" t="s">
        <v>985</v>
      </c>
      <c r="Y15" s="202" t="s">
        <v>980</v>
      </c>
    </row>
    <row r="16" spans="1:25" x14ac:dyDescent="0.35">
      <c r="A16" s="201" t="s">
        <v>478</v>
      </c>
      <c r="B16" s="200">
        <v>10769.667885084929</v>
      </c>
      <c r="C16" s="200">
        <v>0</v>
      </c>
      <c r="D16" s="200">
        <v>0</v>
      </c>
      <c r="E16" s="200">
        <v>0</v>
      </c>
      <c r="F16" s="200">
        <v>0</v>
      </c>
      <c r="G16" s="200">
        <v>17242.569781641389</v>
      </c>
      <c r="H16" s="200">
        <v>1</v>
      </c>
      <c r="I16" s="200">
        <v>1</v>
      </c>
      <c r="J16" s="200">
        <v>1</v>
      </c>
      <c r="K16" s="200">
        <v>1</v>
      </c>
      <c r="L16" s="200">
        <v>-1451.3477751041639</v>
      </c>
      <c r="M16" s="200">
        <v>274240.17023220059</v>
      </c>
      <c r="N16" s="200">
        <v>300801.06012382283</v>
      </c>
      <c r="O16" s="200">
        <v>26560.889891622181</v>
      </c>
      <c r="P16" s="200">
        <v>42863.009843164931</v>
      </c>
      <c r="Q16" s="200">
        <v>32093.34195808</v>
      </c>
      <c r="R16" s="200">
        <v>1</v>
      </c>
      <c r="S16" s="200">
        <v>143061.63221738639</v>
      </c>
      <c r="T16" s="200">
        <v>132291.96433230149</v>
      </c>
      <c r="U16" s="199">
        <v>83913.470334795391</v>
      </c>
      <c r="V16" s="199">
        <v>56583.387789999571</v>
      </c>
      <c r="W16" s="199">
        <v>73825.95757164096</v>
      </c>
      <c r="X16" s="199">
        <v>1451.3477751041639</v>
      </c>
      <c r="Y16" s="199">
        <v>0</v>
      </c>
    </row>
    <row r="17" spans="1:20" x14ac:dyDescent="0.35">
      <c r="A17" s="201" t="s">
        <v>958</v>
      </c>
      <c r="B17" s="200">
        <v>636.4464344483888</v>
      </c>
      <c r="C17" s="200">
        <v>0</v>
      </c>
      <c r="D17" s="200">
        <v>27.858657357528699</v>
      </c>
      <c r="E17" s="200">
        <v>4.5435473396068637</v>
      </c>
      <c r="F17" s="200">
        <v>0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636.4464344483888</v>
      </c>
      <c r="Q17" s="200">
        <v>0</v>
      </c>
      <c r="R17" s="200">
        <v>1</v>
      </c>
      <c r="S17" s="200">
        <v>807.40683316693969</v>
      </c>
      <c r="T17" s="200">
        <v>170.96039871855089</v>
      </c>
    </row>
    <row r="18" spans="1:20" x14ac:dyDescent="0.35">
      <c r="A18" s="201" t="s">
        <v>957</v>
      </c>
      <c r="B18" s="200">
        <v>39.690362794298437</v>
      </c>
      <c r="C18" s="200">
        <v>0</v>
      </c>
      <c r="D18" s="200">
        <v>10.72036664533227</v>
      </c>
      <c r="E18" s="200">
        <v>0.32710837999732367</v>
      </c>
      <c r="F18" s="200">
        <v>0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39.690362794298437</v>
      </c>
      <c r="Q18" s="200">
        <v>0</v>
      </c>
      <c r="R18" s="200">
        <v>1</v>
      </c>
      <c r="S18" s="200">
        <v>198.52036205843839</v>
      </c>
      <c r="T18" s="200">
        <v>158.8299992641399</v>
      </c>
    </row>
    <row r="19" spans="1:20" x14ac:dyDescent="0.35">
      <c r="A19" s="201" t="s">
        <v>956</v>
      </c>
      <c r="B19" s="200">
        <v>401.71772630135939</v>
      </c>
      <c r="C19" s="200">
        <v>0</v>
      </c>
      <c r="D19" s="200">
        <v>24.048438821217989</v>
      </c>
      <c r="E19" s="200">
        <v>21.49475177776494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401.71772630135939</v>
      </c>
      <c r="Q19" s="200">
        <v>0</v>
      </c>
      <c r="R19" s="200">
        <v>1</v>
      </c>
      <c r="S19" s="200">
        <v>541.49385911233924</v>
      </c>
      <c r="T19" s="200">
        <v>139.77613281097979</v>
      </c>
    </row>
    <row r="20" spans="1:20" x14ac:dyDescent="0.35">
      <c r="A20" s="201" t="s">
        <v>955</v>
      </c>
      <c r="B20" s="200">
        <v>0</v>
      </c>
      <c r="C20" s="200">
        <v>1230.029314577818</v>
      </c>
      <c r="D20" s="200">
        <v>97.9702835564579</v>
      </c>
      <c r="E20" s="200">
        <v>0</v>
      </c>
      <c r="F20" s="200">
        <v>120.0615568347055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1230.029314577818</v>
      </c>
      <c r="R20" s="200">
        <v>1</v>
      </c>
      <c r="S20" s="200">
        <v>0</v>
      </c>
      <c r="T20" s="200">
        <v>1230.029314577818</v>
      </c>
    </row>
    <row r="21" spans="1:20" x14ac:dyDescent="0.35">
      <c r="A21" s="201" t="s">
        <v>954</v>
      </c>
      <c r="B21" s="200">
        <v>1.5226028198813859</v>
      </c>
      <c r="C21" s="200">
        <v>0</v>
      </c>
      <c r="D21" s="200">
        <v>2.5336017754206579</v>
      </c>
      <c r="E21" s="200">
        <v>0.38034706162404869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1.5226028198813859</v>
      </c>
      <c r="Q21" s="200">
        <v>0</v>
      </c>
      <c r="R21" s="200">
        <v>1</v>
      </c>
      <c r="S21" s="200">
        <v>1.5226028198813859</v>
      </c>
      <c r="T21" s="200">
        <v>0</v>
      </c>
    </row>
    <row r="22" spans="1:20" x14ac:dyDescent="0.35">
      <c r="A22" s="201" t="s">
        <v>953</v>
      </c>
      <c r="B22" s="200">
        <v>0</v>
      </c>
      <c r="C22" s="200">
        <v>449.7975343041162</v>
      </c>
      <c r="D22" s="200">
        <v>117.715770217928</v>
      </c>
      <c r="E22" s="200">
        <v>0</v>
      </c>
      <c r="F22" s="200">
        <v>16.629496871216631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449.7975343041162</v>
      </c>
      <c r="R22" s="200">
        <v>1</v>
      </c>
      <c r="S22" s="200">
        <v>67.406061792885239</v>
      </c>
      <c r="T22" s="200">
        <v>517.20359609700142</v>
      </c>
    </row>
    <row r="23" spans="1:20" x14ac:dyDescent="0.35">
      <c r="A23" s="201" t="s">
        <v>952</v>
      </c>
      <c r="B23" s="200">
        <v>282.79112170217149</v>
      </c>
      <c r="C23" s="200">
        <v>0</v>
      </c>
      <c r="D23" s="200">
        <v>110.55362398499879</v>
      </c>
      <c r="E23" s="200">
        <v>289.81768733619248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282.79112170217149</v>
      </c>
      <c r="Q23" s="200">
        <v>0</v>
      </c>
      <c r="R23" s="200">
        <v>1</v>
      </c>
      <c r="S23" s="200">
        <v>282.79112170217149</v>
      </c>
      <c r="T23" s="200">
        <v>0</v>
      </c>
    </row>
    <row r="24" spans="1:20" x14ac:dyDescent="0.35">
      <c r="A24" s="201" t="s">
        <v>951</v>
      </c>
      <c r="B24" s="200">
        <v>2847.0765144996572</v>
      </c>
      <c r="C24" s="200">
        <v>0</v>
      </c>
      <c r="D24" s="200">
        <v>944.87344035365106</v>
      </c>
      <c r="E24" s="200">
        <v>179.7462203958539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2847.0765144996572</v>
      </c>
      <c r="Q24" s="200">
        <v>0</v>
      </c>
      <c r="R24" s="200">
        <v>1</v>
      </c>
      <c r="S24" s="200">
        <v>2847.0765144996572</v>
      </c>
      <c r="T24" s="200">
        <v>0</v>
      </c>
    </row>
    <row r="25" spans="1:20" x14ac:dyDescent="0.35">
      <c r="A25" s="201" t="s">
        <v>950</v>
      </c>
      <c r="B25" s="200">
        <v>0</v>
      </c>
      <c r="C25" s="200">
        <v>173.78330969761589</v>
      </c>
      <c r="D25" s="200">
        <v>63.73683732451412</v>
      </c>
      <c r="E25" s="200">
        <v>0</v>
      </c>
      <c r="F25" s="200">
        <v>2.9641802402405562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173.78330969761589</v>
      </c>
      <c r="R25" s="200">
        <v>1</v>
      </c>
      <c r="S25" s="200">
        <v>373.27387096895779</v>
      </c>
      <c r="T25" s="200">
        <v>547.05718066657369</v>
      </c>
    </row>
    <row r="26" spans="1:20" x14ac:dyDescent="0.35">
      <c r="A26" s="201" t="s">
        <v>949</v>
      </c>
      <c r="B26" s="200">
        <v>0</v>
      </c>
      <c r="C26" s="200">
        <v>0</v>
      </c>
      <c r="D26" s="200">
        <v>0</v>
      </c>
      <c r="E26" s="200">
        <v>0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0</v>
      </c>
      <c r="R26" s="200">
        <v>1</v>
      </c>
      <c r="S26" s="200">
        <v>0</v>
      </c>
      <c r="T26" s="200">
        <v>0</v>
      </c>
    </row>
    <row r="27" spans="1:20" x14ac:dyDescent="0.35">
      <c r="A27" s="201" t="s">
        <v>948</v>
      </c>
      <c r="B27" s="200">
        <v>904.33541378233451</v>
      </c>
      <c r="C27" s="200">
        <v>0</v>
      </c>
      <c r="D27" s="200">
        <v>116.69086053889011</v>
      </c>
      <c r="E27" s="200">
        <v>460.11139988104628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904.33541378233451</v>
      </c>
      <c r="Q27" s="200">
        <v>0</v>
      </c>
      <c r="R27" s="200">
        <v>1</v>
      </c>
      <c r="S27" s="200">
        <v>1058.387635171747</v>
      </c>
      <c r="T27" s="200">
        <v>154.05222138941221</v>
      </c>
    </row>
    <row r="28" spans="1:20" x14ac:dyDescent="0.35">
      <c r="A28" s="201" t="s">
        <v>947</v>
      </c>
      <c r="B28" s="200">
        <v>0</v>
      </c>
      <c r="C28" s="200">
        <v>204.98505790538479</v>
      </c>
      <c r="D28" s="200">
        <v>203.81275764932039</v>
      </c>
      <c r="E28" s="200">
        <v>0</v>
      </c>
      <c r="F28" s="200">
        <v>2.0721360766497852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204.98505790538479</v>
      </c>
      <c r="R28" s="200">
        <v>1</v>
      </c>
      <c r="S28" s="200">
        <v>17.010301316517499</v>
      </c>
      <c r="T28" s="200">
        <v>221.99535922190239</v>
      </c>
    </row>
    <row r="29" spans="1:20" x14ac:dyDescent="0.35">
      <c r="A29" s="201" t="s">
        <v>946</v>
      </c>
      <c r="B29" s="200">
        <v>0</v>
      </c>
      <c r="C29" s="200">
        <v>0</v>
      </c>
      <c r="D29" s="200">
        <v>0</v>
      </c>
      <c r="E29" s="200">
        <v>0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0</v>
      </c>
      <c r="R29" s="200">
        <v>1</v>
      </c>
      <c r="S29" s="200">
        <v>0</v>
      </c>
      <c r="T29" s="200">
        <v>0</v>
      </c>
    </row>
    <row r="30" spans="1:20" x14ac:dyDescent="0.35">
      <c r="A30" s="201" t="s">
        <v>945</v>
      </c>
      <c r="B30" s="200">
        <v>0</v>
      </c>
      <c r="C30" s="200">
        <v>0</v>
      </c>
      <c r="D30" s="200">
        <v>0</v>
      </c>
      <c r="E30" s="200">
        <v>0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0</v>
      </c>
      <c r="R30" s="200">
        <v>1</v>
      </c>
      <c r="S30" s="200">
        <v>0</v>
      </c>
      <c r="T30" s="200">
        <v>0</v>
      </c>
    </row>
    <row r="31" spans="1:20" x14ac:dyDescent="0.35">
      <c r="A31" s="201" t="s">
        <v>944</v>
      </c>
      <c r="B31" s="200">
        <v>0</v>
      </c>
      <c r="C31" s="200">
        <v>22102.40257368637</v>
      </c>
      <c r="D31" s="200">
        <v>157.38227492823171</v>
      </c>
      <c r="E31" s="200">
        <v>0</v>
      </c>
      <c r="F31" s="200">
        <v>2597.8864410377851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</v>
      </c>
      <c r="Q31" s="200">
        <v>22102.40257368637</v>
      </c>
      <c r="R31" s="200">
        <v>1</v>
      </c>
      <c r="S31" s="200">
        <v>34227.032970953158</v>
      </c>
      <c r="T31" s="200">
        <v>56329.435544639528</v>
      </c>
    </row>
    <row r="32" spans="1:20" x14ac:dyDescent="0.35">
      <c r="A32" s="201" t="s">
        <v>943</v>
      </c>
      <c r="B32" s="200">
        <v>1829.5651809727169</v>
      </c>
      <c r="C32" s="200">
        <v>0</v>
      </c>
      <c r="D32" s="200">
        <v>73.526941062835377</v>
      </c>
      <c r="E32" s="200">
        <v>118.7242434563252</v>
      </c>
      <c r="F32" s="200">
        <v>0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1829.5651809727169</v>
      </c>
      <c r="Q32" s="200">
        <v>0</v>
      </c>
      <c r="R32" s="200">
        <v>1</v>
      </c>
      <c r="S32" s="200">
        <v>20401.467956352921</v>
      </c>
      <c r="T32" s="200">
        <v>18571.9027753802</v>
      </c>
    </row>
    <row r="33" spans="1:20" x14ac:dyDescent="0.35">
      <c r="A33" s="201" t="s">
        <v>942</v>
      </c>
      <c r="B33" s="200">
        <v>0</v>
      </c>
      <c r="C33" s="200">
        <v>0</v>
      </c>
      <c r="D33" s="200">
        <v>0</v>
      </c>
      <c r="E33" s="200">
        <v>0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</v>
      </c>
      <c r="Q33" s="200">
        <v>0</v>
      </c>
      <c r="R33" s="200">
        <v>1</v>
      </c>
      <c r="S33" s="200">
        <v>0</v>
      </c>
      <c r="T33" s="200">
        <v>0</v>
      </c>
    </row>
    <row r="34" spans="1:20" x14ac:dyDescent="0.35">
      <c r="A34" s="201" t="s">
        <v>941</v>
      </c>
      <c r="B34" s="200">
        <v>21.66275155454386</v>
      </c>
      <c r="C34" s="200">
        <v>0</v>
      </c>
      <c r="D34" s="200">
        <v>12.032648300207359</v>
      </c>
      <c r="E34" s="200">
        <v>1.1698879452195481</v>
      </c>
      <c r="F34" s="200">
        <v>0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21.66275155454386</v>
      </c>
      <c r="Q34" s="200">
        <v>0</v>
      </c>
      <c r="R34" s="200">
        <v>1</v>
      </c>
      <c r="S34" s="200">
        <v>178.95766286174199</v>
      </c>
      <c r="T34" s="200">
        <v>157.29491130719811</v>
      </c>
    </row>
    <row r="35" spans="1:20" x14ac:dyDescent="0.35">
      <c r="A35" s="201" t="s">
        <v>940</v>
      </c>
      <c r="B35" s="200">
        <v>0</v>
      </c>
      <c r="C35" s="200">
        <v>749.230006026051</v>
      </c>
      <c r="D35" s="200">
        <v>21.336791848989051</v>
      </c>
      <c r="E35" s="200">
        <v>0</v>
      </c>
      <c r="F35" s="200">
        <v>19.79274570425083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0</v>
      </c>
      <c r="Q35" s="200">
        <v>749.230006026051</v>
      </c>
      <c r="R35" s="200">
        <v>1</v>
      </c>
      <c r="S35" s="200">
        <v>589.79104525332343</v>
      </c>
      <c r="T35" s="200">
        <v>1339.021051279374</v>
      </c>
    </row>
    <row r="36" spans="1:20" x14ac:dyDescent="0.35">
      <c r="A36" s="201" t="s">
        <v>939</v>
      </c>
      <c r="B36" s="200">
        <v>0</v>
      </c>
      <c r="C36" s="200">
        <v>112.5357354697169</v>
      </c>
      <c r="D36" s="200">
        <v>69.954714170359793</v>
      </c>
      <c r="E36" s="200">
        <v>0</v>
      </c>
      <c r="F36" s="200">
        <v>3.547503406953723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0</v>
      </c>
      <c r="Q36" s="200">
        <v>112.5357354697169</v>
      </c>
      <c r="R36" s="200">
        <v>1</v>
      </c>
      <c r="S36" s="200">
        <v>1822.01200660533</v>
      </c>
      <c r="T36" s="200">
        <v>1934.547742075046</v>
      </c>
    </row>
    <row r="37" spans="1:20" x14ac:dyDescent="0.35">
      <c r="A37" s="201" t="s">
        <v>938</v>
      </c>
      <c r="B37" s="200">
        <v>544.53468669082622</v>
      </c>
      <c r="C37" s="200">
        <v>0</v>
      </c>
      <c r="D37" s="200">
        <v>79.375789096884958</v>
      </c>
      <c r="E37" s="200">
        <v>39.863802811976143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544.53468669082622</v>
      </c>
      <c r="Q37" s="200">
        <v>0</v>
      </c>
      <c r="R37" s="200">
        <v>1</v>
      </c>
      <c r="S37" s="200">
        <v>2827.7269379671002</v>
      </c>
      <c r="T37" s="200">
        <v>2283.192251276274</v>
      </c>
    </row>
    <row r="38" spans="1:20" x14ac:dyDescent="0.35">
      <c r="A38" s="201" t="s">
        <v>937</v>
      </c>
      <c r="B38" s="200">
        <v>790.97862932032876</v>
      </c>
      <c r="C38" s="200">
        <v>0</v>
      </c>
      <c r="D38" s="200">
        <v>142.77545301366931</v>
      </c>
      <c r="E38" s="200">
        <v>250.0159180244878</v>
      </c>
      <c r="F38" s="200">
        <v>0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790.97862932032876</v>
      </c>
      <c r="Q38" s="200">
        <v>0</v>
      </c>
      <c r="R38" s="200">
        <v>1</v>
      </c>
      <c r="S38" s="200">
        <v>8880.2179273825805</v>
      </c>
      <c r="T38" s="200">
        <v>8089.2392980622517</v>
      </c>
    </row>
    <row r="39" spans="1:20" x14ac:dyDescent="0.35">
      <c r="A39" s="201" t="s">
        <v>936</v>
      </c>
      <c r="B39" s="200">
        <v>3909.8903035168</v>
      </c>
      <c r="C39" s="200">
        <v>0</v>
      </c>
      <c r="D39" s="200">
        <v>191.60591623051391</v>
      </c>
      <c r="E39" s="200">
        <v>667.36911223953246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3909.8903035168</v>
      </c>
      <c r="Q39" s="200">
        <v>0</v>
      </c>
      <c r="R39" s="200">
        <v>1</v>
      </c>
      <c r="S39" s="200">
        <v>6378.6067000722114</v>
      </c>
      <c r="T39" s="200">
        <v>2468.7163965554109</v>
      </c>
    </row>
    <row r="40" spans="1:20" x14ac:dyDescent="0.35">
      <c r="A40" s="201" t="s">
        <v>935</v>
      </c>
      <c r="B40" s="200">
        <v>2321.5448514834552</v>
      </c>
      <c r="C40" s="200">
        <v>0</v>
      </c>
      <c r="D40" s="200">
        <v>43.480457424345289</v>
      </c>
      <c r="E40" s="200">
        <v>2193.050661736896</v>
      </c>
      <c r="F40" s="200">
        <v>0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2321.5448514834552</v>
      </c>
      <c r="Q40" s="200">
        <v>0</v>
      </c>
      <c r="R40" s="200">
        <v>1</v>
      </c>
      <c r="S40" s="200">
        <v>2891.672113533562</v>
      </c>
      <c r="T40" s="200">
        <v>570.12726205010608</v>
      </c>
    </row>
    <row r="41" spans="1:20" x14ac:dyDescent="0.35">
      <c r="A41" s="201" t="s">
        <v>934</v>
      </c>
      <c r="B41" s="200">
        <v>480.75223902440428</v>
      </c>
      <c r="C41" s="200">
        <v>0</v>
      </c>
      <c r="D41" s="200">
        <v>115.152685642172</v>
      </c>
      <c r="E41" s="200">
        <v>89.996469920401537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480.75223902440428</v>
      </c>
      <c r="Q41" s="200">
        <v>0</v>
      </c>
      <c r="R41" s="200">
        <v>1</v>
      </c>
      <c r="S41" s="200">
        <v>701.98351731942023</v>
      </c>
      <c r="T41" s="200">
        <v>221.23127829501601</v>
      </c>
    </row>
    <row r="42" spans="1:20" x14ac:dyDescent="0.35">
      <c r="A42" s="201" t="s">
        <v>933</v>
      </c>
      <c r="B42" s="200">
        <v>275.92292027856348</v>
      </c>
      <c r="C42" s="200">
        <v>0</v>
      </c>
      <c r="D42" s="200">
        <v>16.486496159503599</v>
      </c>
      <c r="E42" s="200">
        <v>54.661353989349301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275.92292027856348</v>
      </c>
      <c r="Q42" s="200">
        <v>0</v>
      </c>
      <c r="R42" s="200">
        <v>1</v>
      </c>
      <c r="S42" s="200">
        <v>866.19588014878241</v>
      </c>
      <c r="T42" s="200">
        <v>590.27295987021887</v>
      </c>
    </row>
    <row r="43" spans="1:20" x14ac:dyDescent="0.35">
      <c r="A43" s="201" t="s">
        <v>932</v>
      </c>
      <c r="B43" s="200">
        <v>8820.3676274606587</v>
      </c>
      <c r="C43" s="200">
        <v>0</v>
      </c>
      <c r="D43" s="200">
        <v>419.89402034856062</v>
      </c>
      <c r="E43" s="200">
        <v>1689.475610494811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8820.3676274606587</v>
      </c>
      <c r="Q43" s="200">
        <v>0</v>
      </c>
      <c r="R43" s="200">
        <v>1</v>
      </c>
      <c r="S43" s="200">
        <v>16456.75764978689</v>
      </c>
      <c r="T43" s="200">
        <v>7636.3900223262353</v>
      </c>
    </row>
    <row r="44" spans="1:20" x14ac:dyDescent="0.35">
      <c r="A44" s="201" t="s">
        <v>931</v>
      </c>
      <c r="B44" s="200">
        <v>75.971563930860796</v>
      </c>
      <c r="C44" s="200">
        <v>0</v>
      </c>
      <c r="D44" s="200">
        <v>10.898786788132931</v>
      </c>
      <c r="E44" s="200">
        <v>22.765433680540738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75.971563930860796</v>
      </c>
      <c r="Q44" s="200">
        <v>0</v>
      </c>
      <c r="R44" s="200">
        <v>1</v>
      </c>
      <c r="S44" s="200">
        <v>88.824878127863585</v>
      </c>
      <c r="T44" s="200">
        <v>12.85331419700279</v>
      </c>
    </row>
    <row r="45" spans="1:20" x14ac:dyDescent="0.35">
      <c r="A45" s="201" t="s">
        <v>930</v>
      </c>
      <c r="B45" s="200">
        <v>786.45064030223239</v>
      </c>
      <c r="C45" s="200">
        <v>0</v>
      </c>
      <c r="D45" s="200">
        <v>302.6099654183102</v>
      </c>
      <c r="E45" s="200">
        <v>69.362857290222834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786.45064030223239</v>
      </c>
      <c r="Q45" s="200">
        <v>0</v>
      </c>
      <c r="R45" s="200">
        <v>1</v>
      </c>
      <c r="S45" s="200">
        <v>788.23798576338868</v>
      </c>
      <c r="T45" s="200">
        <v>1.787345461156346</v>
      </c>
    </row>
    <row r="46" spans="1:20" x14ac:dyDescent="0.35">
      <c r="A46" s="201" t="s">
        <v>929</v>
      </c>
      <c r="B46" s="200">
        <v>2989.6087296673631</v>
      </c>
      <c r="C46" s="200">
        <v>0</v>
      </c>
      <c r="D46" s="200">
        <v>238.15543334775819</v>
      </c>
      <c r="E46" s="200">
        <v>363.24232161587719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2989.6087296673631</v>
      </c>
      <c r="Q46" s="200">
        <v>0</v>
      </c>
      <c r="R46" s="200">
        <v>1</v>
      </c>
      <c r="S46" s="200">
        <v>3247.708396371821</v>
      </c>
      <c r="T46" s="200">
        <v>258.0996667044576</v>
      </c>
    </row>
    <row r="47" spans="1:20" x14ac:dyDescent="0.35">
      <c r="A47" s="201" t="s">
        <v>928</v>
      </c>
      <c r="B47" s="200">
        <v>628.85348105981325</v>
      </c>
      <c r="C47" s="200">
        <v>0</v>
      </c>
      <c r="D47" s="200">
        <v>133.13407374209461</v>
      </c>
      <c r="E47" s="200">
        <v>166.51989286032631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628.85348105981325</v>
      </c>
      <c r="Q47" s="200">
        <v>0</v>
      </c>
      <c r="R47" s="200">
        <v>1</v>
      </c>
      <c r="S47" s="200">
        <v>1091.3450394685231</v>
      </c>
      <c r="T47" s="200">
        <v>462.49155840870958</v>
      </c>
    </row>
    <row r="48" spans="1:20" x14ac:dyDescent="0.35">
      <c r="A48" s="201" t="s">
        <v>927</v>
      </c>
      <c r="B48" s="200">
        <v>0</v>
      </c>
      <c r="C48" s="200">
        <v>518.73870041441012</v>
      </c>
      <c r="D48" s="200">
        <v>19.609688874972619</v>
      </c>
      <c r="E48" s="200">
        <v>0</v>
      </c>
      <c r="F48" s="200">
        <v>81.133436519188436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518.73870041441012</v>
      </c>
      <c r="R48" s="200">
        <v>1</v>
      </c>
      <c r="S48" s="200">
        <v>95.182423194814405</v>
      </c>
      <c r="T48" s="200">
        <v>613.92112360922454</v>
      </c>
    </row>
    <row r="49" spans="1:20" x14ac:dyDescent="0.35">
      <c r="A49" s="201" t="s">
        <v>926</v>
      </c>
      <c r="B49" s="200">
        <v>221.27585684614721</v>
      </c>
      <c r="C49" s="200">
        <v>0</v>
      </c>
      <c r="D49" s="200">
        <v>7.458902425871214</v>
      </c>
      <c r="E49" s="200">
        <v>104.60407067870941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221.27585684614721</v>
      </c>
      <c r="Q49" s="200">
        <v>0</v>
      </c>
      <c r="R49" s="200">
        <v>1</v>
      </c>
      <c r="S49" s="200">
        <v>221.27585684614721</v>
      </c>
      <c r="T49" s="200">
        <v>0</v>
      </c>
    </row>
    <row r="50" spans="1:20" x14ac:dyDescent="0.35">
      <c r="A50" s="201" t="s">
        <v>925</v>
      </c>
      <c r="B50" s="200">
        <v>333.19217670185049</v>
      </c>
      <c r="C50" s="200">
        <v>0</v>
      </c>
      <c r="D50" s="200">
        <v>88.019701294583584</v>
      </c>
      <c r="E50" s="200">
        <v>304.09084193968198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333.19217670185049</v>
      </c>
      <c r="Q50" s="200">
        <v>0</v>
      </c>
      <c r="R50" s="200">
        <v>1</v>
      </c>
      <c r="S50" s="200">
        <v>1224.6530767528659</v>
      </c>
      <c r="T50" s="200">
        <v>891.46090005101587</v>
      </c>
    </row>
    <row r="51" spans="1:20" x14ac:dyDescent="0.35">
      <c r="A51" s="201" t="s">
        <v>924</v>
      </c>
      <c r="B51" s="200">
        <v>562.06382775849738</v>
      </c>
      <c r="C51" s="200">
        <v>0</v>
      </c>
      <c r="D51" s="200">
        <v>260.44947946625439</v>
      </c>
      <c r="E51" s="200">
        <v>108.9359303322138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562.06382775849738</v>
      </c>
      <c r="Q51" s="200">
        <v>0</v>
      </c>
      <c r="R51" s="200">
        <v>1</v>
      </c>
      <c r="S51" s="200">
        <v>2196.0776630806049</v>
      </c>
      <c r="T51" s="200">
        <v>1634.013835322108</v>
      </c>
    </row>
    <row r="52" spans="1:20" x14ac:dyDescent="0.35">
      <c r="A52" s="201" t="s">
        <v>923</v>
      </c>
      <c r="B52" s="200">
        <v>0</v>
      </c>
      <c r="C52" s="200">
        <v>352.02013670857127</v>
      </c>
      <c r="D52" s="200">
        <v>29.3422415676858</v>
      </c>
      <c r="E52" s="200">
        <v>0</v>
      </c>
      <c r="F52" s="200">
        <v>34.6009457454211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352.02013670857127</v>
      </c>
      <c r="R52" s="200">
        <v>1</v>
      </c>
      <c r="S52" s="200">
        <v>362.16771821808959</v>
      </c>
      <c r="T52" s="200">
        <v>714.18785492666098</v>
      </c>
    </row>
    <row r="53" spans="1:20" x14ac:dyDescent="0.35">
      <c r="A53" s="201" t="s">
        <v>922</v>
      </c>
      <c r="B53" s="200">
        <v>0</v>
      </c>
      <c r="C53" s="200">
        <v>181.21654113302179</v>
      </c>
      <c r="D53" s="200">
        <v>29.099197702027471</v>
      </c>
      <c r="E53" s="200">
        <v>0</v>
      </c>
      <c r="F53" s="200">
        <v>42.928869081335073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181.21654113302179</v>
      </c>
      <c r="R53" s="200">
        <v>1</v>
      </c>
      <c r="S53" s="200">
        <v>112.9974021816067</v>
      </c>
      <c r="T53" s="200">
        <v>294.21394331462852</v>
      </c>
    </row>
    <row r="54" spans="1:20" x14ac:dyDescent="0.35">
      <c r="A54" s="201" t="s">
        <v>921</v>
      </c>
      <c r="B54" s="200">
        <v>2116.5740703725692</v>
      </c>
      <c r="C54" s="200">
        <v>0</v>
      </c>
      <c r="D54" s="200">
        <v>216.82929799920231</v>
      </c>
      <c r="E54" s="200">
        <v>865.3036634775649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2116.5740703725692</v>
      </c>
      <c r="Q54" s="200">
        <v>0</v>
      </c>
      <c r="R54" s="200">
        <v>1</v>
      </c>
      <c r="S54" s="200">
        <v>2260.843374379675</v>
      </c>
      <c r="T54" s="200">
        <v>144.2693040071062</v>
      </c>
    </row>
    <row r="55" spans="1:20" x14ac:dyDescent="0.35">
      <c r="A55" s="201" t="s">
        <v>920</v>
      </c>
      <c r="B55" s="200">
        <v>0</v>
      </c>
      <c r="C55" s="200">
        <v>5436.2545407588732</v>
      </c>
      <c r="D55" s="200">
        <v>400.53526980234199</v>
      </c>
      <c r="E55" s="200">
        <v>0</v>
      </c>
      <c r="F55" s="200">
        <v>397.44746425306619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5436.2545407588732</v>
      </c>
      <c r="R55" s="200">
        <v>1</v>
      </c>
      <c r="S55" s="200">
        <v>840.59230143774937</v>
      </c>
      <c r="T55" s="200">
        <v>6276.8468421966227</v>
      </c>
    </row>
    <row r="56" spans="1:20" x14ac:dyDescent="0.35">
      <c r="A56" s="201" t="s">
        <v>919</v>
      </c>
      <c r="B56" s="200">
        <v>60.612055147439008</v>
      </c>
      <c r="C56" s="200">
        <v>0</v>
      </c>
      <c r="D56" s="200">
        <v>14.655502435874</v>
      </c>
      <c r="E56" s="200">
        <v>13.65586652879005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60.612055147439008</v>
      </c>
      <c r="Q56" s="200">
        <v>0</v>
      </c>
      <c r="R56" s="200">
        <v>1</v>
      </c>
      <c r="S56" s="200">
        <v>209.7595362975861</v>
      </c>
      <c r="T56" s="200">
        <v>149.14748115014709</v>
      </c>
    </row>
    <row r="57" spans="1:20" x14ac:dyDescent="0.35">
      <c r="A57" s="201" t="s">
        <v>918</v>
      </c>
      <c r="B57" s="200">
        <v>817.72812635528203</v>
      </c>
      <c r="C57" s="200">
        <v>0</v>
      </c>
      <c r="D57" s="200">
        <v>81.291004246356962</v>
      </c>
      <c r="E57" s="200">
        <v>743.55882154459243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817.72812635528203</v>
      </c>
      <c r="Q57" s="200">
        <v>0</v>
      </c>
      <c r="R57" s="200">
        <v>1</v>
      </c>
      <c r="S57" s="200">
        <v>922.81510842333967</v>
      </c>
      <c r="T57" s="200">
        <v>105.08698206805759</v>
      </c>
    </row>
    <row r="58" spans="1:20" x14ac:dyDescent="0.35">
      <c r="A58" s="201" t="s">
        <v>917</v>
      </c>
      <c r="B58" s="200">
        <v>0</v>
      </c>
      <c r="C58" s="200">
        <v>0</v>
      </c>
      <c r="D58" s="200">
        <v>0</v>
      </c>
      <c r="E58" s="200">
        <v>0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0</v>
      </c>
      <c r="R58" s="200">
        <v>1</v>
      </c>
      <c r="S58" s="200">
        <v>0</v>
      </c>
      <c r="T58" s="200">
        <v>0</v>
      </c>
    </row>
    <row r="59" spans="1:20" x14ac:dyDescent="0.35">
      <c r="A59" s="201" t="s">
        <v>916</v>
      </c>
      <c r="B59" s="200">
        <v>0</v>
      </c>
      <c r="C59" s="200">
        <v>4.8332337342764831</v>
      </c>
      <c r="D59" s="200">
        <v>1.1971027384340771</v>
      </c>
      <c r="E59" s="200">
        <v>0</v>
      </c>
      <c r="F59" s="200">
        <v>1.2630566519850031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4.8332337342764831</v>
      </c>
      <c r="R59" s="200">
        <v>1</v>
      </c>
      <c r="S59" s="200">
        <v>14.946291293784929</v>
      </c>
      <c r="T59" s="200">
        <v>19.779525028061411</v>
      </c>
    </row>
    <row r="60" spans="1:20" x14ac:dyDescent="0.35">
      <c r="A60" s="201" t="s">
        <v>915</v>
      </c>
      <c r="B60" s="200">
        <v>98.396206468337368</v>
      </c>
      <c r="C60" s="200">
        <v>0</v>
      </c>
      <c r="D60" s="200">
        <v>678.08291974650126</v>
      </c>
      <c r="E60" s="200">
        <v>201.77028308307371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98.396206468337368</v>
      </c>
      <c r="Q60" s="200">
        <v>0</v>
      </c>
      <c r="R60" s="200">
        <v>1</v>
      </c>
      <c r="S60" s="200">
        <v>4322.9865771429413</v>
      </c>
      <c r="T60" s="200">
        <v>4224.5903706746039</v>
      </c>
    </row>
    <row r="61" spans="1:20" x14ac:dyDescent="0.35">
      <c r="A61" s="201" t="s">
        <v>914</v>
      </c>
      <c r="B61" s="200">
        <v>2114.733397208624</v>
      </c>
      <c r="C61" s="200">
        <v>0</v>
      </c>
      <c r="D61" s="200">
        <v>232.1685825055323</v>
      </c>
      <c r="E61" s="200">
        <v>668.06715068932704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2114.733397208624</v>
      </c>
      <c r="Q61" s="200">
        <v>0</v>
      </c>
      <c r="R61" s="200">
        <v>1</v>
      </c>
      <c r="S61" s="200">
        <v>2390.046556949927</v>
      </c>
      <c r="T61" s="200">
        <v>275.31315974130217</v>
      </c>
    </row>
    <row r="62" spans="1:20" x14ac:dyDescent="0.35">
      <c r="A62" s="201" t="s">
        <v>913</v>
      </c>
      <c r="B62" s="200">
        <v>1400.3118801470271</v>
      </c>
      <c r="C62" s="200">
        <v>0</v>
      </c>
      <c r="D62" s="200">
        <v>459.10842129454568</v>
      </c>
      <c r="E62" s="200">
        <v>387.76334964824241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1400.3118801470271</v>
      </c>
      <c r="Q62" s="200">
        <v>0</v>
      </c>
      <c r="R62" s="200">
        <v>1</v>
      </c>
      <c r="S62" s="200">
        <v>3984.1131473103978</v>
      </c>
      <c r="T62" s="200">
        <v>2583.801267163371</v>
      </c>
    </row>
    <row r="63" spans="1:20" x14ac:dyDescent="0.35">
      <c r="A63" s="201" t="s">
        <v>912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911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910</v>
      </c>
      <c r="B65" s="200">
        <v>48.110974268607848</v>
      </c>
      <c r="C65" s="200">
        <v>0</v>
      </c>
      <c r="D65" s="200">
        <v>3.910647722178469</v>
      </c>
      <c r="E65" s="200">
        <v>397.82077323308681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48.110974268607848</v>
      </c>
      <c r="Q65" s="200">
        <v>0</v>
      </c>
      <c r="R65" s="200">
        <v>1</v>
      </c>
      <c r="S65" s="200">
        <v>48.110974268607848</v>
      </c>
      <c r="T65" s="200">
        <v>0</v>
      </c>
    </row>
    <row r="66" spans="1:20" x14ac:dyDescent="0.35">
      <c r="A66" s="201" t="s">
        <v>909</v>
      </c>
      <c r="B66" s="200">
        <v>54.459353954260251</v>
      </c>
      <c r="C66" s="200">
        <v>0</v>
      </c>
      <c r="D66" s="200">
        <v>20.795903015821171</v>
      </c>
      <c r="E66" s="200">
        <v>182.35698476184561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54.459353954260251</v>
      </c>
      <c r="Q66" s="200">
        <v>0</v>
      </c>
      <c r="R66" s="200">
        <v>1</v>
      </c>
      <c r="S66" s="200">
        <v>58.659710392483532</v>
      </c>
      <c r="T66" s="200">
        <v>4.200356438223281</v>
      </c>
    </row>
    <row r="67" spans="1:20" x14ac:dyDescent="0.35">
      <c r="A67" s="201" t="s">
        <v>908</v>
      </c>
      <c r="B67" s="200">
        <v>0</v>
      </c>
      <c r="C67" s="200">
        <v>18.212550464855191</v>
      </c>
      <c r="D67" s="200">
        <v>3.9199659144636958</v>
      </c>
      <c r="E67" s="200">
        <v>0</v>
      </c>
      <c r="F67" s="200">
        <v>11.680442356034099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18.212550464855191</v>
      </c>
      <c r="R67" s="200">
        <v>1</v>
      </c>
      <c r="S67" s="200">
        <v>0</v>
      </c>
      <c r="T67" s="200">
        <v>18.212550464855191</v>
      </c>
    </row>
    <row r="68" spans="1:20" x14ac:dyDescent="0.35">
      <c r="A68" s="201" t="s">
        <v>907</v>
      </c>
      <c r="B68" s="200">
        <v>15.14047611432462</v>
      </c>
      <c r="C68" s="200">
        <v>0</v>
      </c>
      <c r="D68" s="200">
        <v>2.4531865075732</v>
      </c>
      <c r="E68" s="200">
        <v>22.373365075956539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15.14047611432462</v>
      </c>
      <c r="Q68" s="200">
        <v>0</v>
      </c>
      <c r="R68" s="200">
        <v>1</v>
      </c>
      <c r="S68" s="200">
        <v>15.14047611432462</v>
      </c>
      <c r="T68" s="200">
        <v>0</v>
      </c>
    </row>
    <row r="69" spans="1:20" x14ac:dyDescent="0.35">
      <c r="A69" s="201" t="s">
        <v>906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905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904</v>
      </c>
      <c r="B71" s="200">
        <v>0</v>
      </c>
      <c r="C71" s="200">
        <v>0</v>
      </c>
      <c r="D71" s="200">
        <v>0</v>
      </c>
      <c r="E71" s="200">
        <v>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0</v>
      </c>
      <c r="R71" s="200">
        <v>1</v>
      </c>
      <c r="S71" s="200">
        <v>0</v>
      </c>
      <c r="T71" s="200">
        <v>0</v>
      </c>
    </row>
    <row r="72" spans="1:20" x14ac:dyDescent="0.35">
      <c r="A72" s="201" t="s">
        <v>903</v>
      </c>
      <c r="B72" s="200">
        <v>0</v>
      </c>
      <c r="C72" s="200">
        <v>89.019971711413007</v>
      </c>
      <c r="D72" s="200">
        <v>215.22037508203661</v>
      </c>
      <c r="E72" s="200">
        <v>0</v>
      </c>
      <c r="F72" s="200">
        <v>203.89557444964561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89.019971711413007</v>
      </c>
      <c r="R72" s="200">
        <v>1</v>
      </c>
      <c r="S72" s="200">
        <v>18.005263310087251</v>
      </c>
      <c r="T72" s="200">
        <v>107.02523502150029</v>
      </c>
    </row>
    <row r="73" spans="1:20" x14ac:dyDescent="0.35">
      <c r="A73" s="201" t="s">
        <v>902</v>
      </c>
      <c r="B73" s="200">
        <v>0</v>
      </c>
      <c r="C73" s="200">
        <v>56.14842566990005</v>
      </c>
      <c r="D73" s="200">
        <v>7.365400711496302</v>
      </c>
      <c r="E73" s="200">
        <v>0</v>
      </c>
      <c r="F73" s="200">
        <v>8.1042086675468283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56.14842566990005</v>
      </c>
      <c r="R73" s="200">
        <v>1</v>
      </c>
      <c r="S73" s="200">
        <v>0</v>
      </c>
      <c r="T73" s="200">
        <v>56.14842566990005</v>
      </c>
    </row>
    <row r="74" spans="1:20" x14ac:dyDescent="0.35">
      <c r="A74" s="201" t="s">
        <v>901</v>
      </c>
      <c r="B74" s="200">
        <v>14.31147817501224</v>
      </c>
      <c r="C74" s="200">
        <v>0</v>
      </c>
      <c r="D74" s="200">
        <v>3.1549170702186329</v>
      </c>
      <c r="E74" s="200">
        <v>14.979457222849341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14.31147817501224</v>
      </c>
      <c r="Q74" s="200">
        <v>0</v>
      </c>
      <c r="R74" s="200">
        <v>1</v>
      </c>
      <c r="S74" s="200">
        <v>14.31147817501224</v>
      </c>
      <c r="T74" s="200">
        <v>0</v>
      </c>
    </row>
    <row r="75" spans="1:20" x14ac:dyDescent="0.35">
      <c r="A75" s="201" t="s">
        <v>900</v>
      </c>
      <c r="B75" s="200">
        <v>0</v>
      </c>
      <c r="C75" s="200">
        <v>0</v>
      </c>
      <c r="D75" s="200">
        <v>0</v>
      </c>
      <c r="E75" s="200">
        <v>0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0</v>
      </c>
      <c r="R75" s="200">
        <v>1</v>
      </c>
      <c r="S75" s="200">
        <v>0</v>
      </c>
      <c r="T75" s="200">
        <v>0</v>
      </c>
    </row>
    <row r="76" spans="1:20" x14ac:dyDescent="0.35">
      <c r="A76" s="201" t="s">
        <v>899</v>
      </c>
      <c r="B76" s="200">
        <v>0</v>
      </c>
      <c r="C76" s="200">
        <v>23.84121841174823</v>
      </c>
      <c r="D76" s="200">
        <v>78.463174538090101</v>
      </c>
      <c r="E76" s="200">
        <v>0</v>
      </c>
      <c r="F76" s="200">
        <v>41.297758816296657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23.84121841174823</v>
      </c>
      <c r="R76" s="200">
        <v>1</v>
      </c>
      <c r="S76" s="200">
        <v>190.34623155322669</v>
      </c>
      <c r="T76" s="200">
        <v>214.187449964975</v>
      </c>
    </row>
    <row r="77" spans="1:20" x14ac:dyDescent="0.35">
      <c r="A77" s="201" t="s">
        <v>898</v>
      </c>
      <c r="B77" s="200">
        <v>338.50916535124571</v>
      </c>
      <c r="C77" s="200">
        <v>0</v>
      </c>
      <c r="D77" s="200">
        <v>88.878044071403281</v>
      </c>
      <c r="E77" s="200" t="s">
        <v>990</v>
      </c>
      <c r="F77" s="200">
        <v>0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338.50916535124571</v>
      </c>
      <c r="Q77" s="200">
        <v>0</v>
      </c>
      <c r="R77" s="200">
        <v>1</v>
      </c>
      <c r="S77" s="200">
        <v>338.50916535124571</v>
      </c>
      <c r="T77" s="200">
        <v>0</v>
      </c>
    </row>
    <row r="78" spans="1:20" x14ac:dyDescent="0.35">
      <c r="A78" s="201" t="s">
        <v>897</v>
      </c>
      <c r="B78" s="200">
        <v>0</v>
      </c>
      <c r="C78" s="200">
        <v>302.04066840880472</v>
      </c>
      <c r="D78" s="200">
        <v>28.66850083518548</v>
      </c>
      <c r="E78" s="200">
        <v>0</v>
      </c>
      <c r="F78" s="200">
        <v>23600.362618721181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0</v>
      </c>
      <c r="Q78" s="200">
        <v>302.04066840880472</v>
      </c>
      <c r="R78" s="200">
        <v>1</v>
      </c>
      <c r="S78" s="200">
        <v>616.7477652323463</v>
      </c>
      <c r="T78" s="200">
        <v>918.78843364115096</v>
      </c>
    </row>
    <row r="79" spans="1:20" x14ac:dyDescent="0.35">
      <c r="A79" s="201" t="s">
        <v>896</v>
      </c>
      <c r="B79" s="200">
        <v>257.59426618861448</v>
      </c>
      <c r="C79" s="200">
        <v>0</v>
      </c>
      <c r="D79" s="200">
        <v>51.128805745508373</v>
      </c>
      <c r="E79" s="200">
        <v>3025.5305575156708</v>
      </c>
      <c r="F79" s="200">
        <v>0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257.59426618861448</v>
      </c>
      <c r="Q79" s="200">
        <v>0</v>
      </c>
      <c r="R79" s="200">
        <v>1</v>
      </c>
      <c r="S79" s="200">
        <v>593.43443350351322</v>
      </c>
      <c r="T79" s="200">
        <v>335.84016731489868</v>
      </c>
    </row>
    <row r="80" spans="1:20" x14ac:dyDescent="0.35">
      <c r="A80" s="201" t="s">
        <v>895</v>
      </c>
      <c r="B80" s="200">
        <v>0</v>
      </c>
      <c r="C80" s="200">
        <v>88.252438997048543</v>
      </c>
      <c r="D80" s="200">
        <v>4.1838730308435954</v>
      </c>
      <c r="E80" s="200">
        <v>0</v>
      </c>
      <c r="F80" s="200">
        <v>449.39586060827241</v>
      </c>
      <c r="G80" s="200">
        <v>0</v>
      </c>
      <c r="H80" s="200">
        <v>1</v>
      </c>
      <c r="I80" s="200">
        <v>1</v>
      </c>
      <c r="J80" s="200">
        <v>1</v>
      </c>
      <c r="K80" s="200">
        <v>1</v>
      </c>
      <c r="L80" s="200">
        <v>0</v>
      </c>
      <c r="M80" s="200">
        <v>0</v>
      </c>
      <c r="N80" s="200">
        <v>0</v>
      </c>
      <c r="O80" s="200">
        <v>0</v>
      </c>
      <c r="P80" s="200">
        <v>0</v>
      </c>
      <c r="Q80" s="200">
        <v>88.252438997048543</v>
      </c>
      <c r="R80" s="200">
        <v>1</v>
      </c>
      <c r="S80" s="200">
        <v>0</v>
      </c>
      <c r="T80" s="200">
        <v>88.252438997048543</v>
      </c>
    </row>
    <row r="81" spans="1:20" x14ac:dyDescent="0.35">
      <c r="A81" s="201" t="s">
        <v>894</v>
      </c>
      <c r="B81" s="200">
        <v>5820.3127504964377</v>
      </c>
      <c r="C81" s="200">
        <v>0</v>
      </c>
      <c r="D81" s="200">
        <v>44.727971891122991</v>
      </c>
      <c r="E81" s="200">
        <v>221735.61098764499</v>
      </c>
      <c r="F81" s="200">
        <v>0</v>
      </c>
      <c r="G81" s="200">
        <v>0</v>
      </c>
      <c r="H81" s="200">
        <v>1</v>
      </c>
      <c r="I81" s="200">
        <v>1</v>
      </c>
      <c r="J81" s="200">
        <v>1</v>
      </c>
      <c r="K81" s="200">
        <v>1</v>
      </c>
      <c r="L81" s="200">
        <v>0</v>
      </c>
      <c r="M81" s="200">
        <v>0</v>
      </c>
      <c r="N81" s="200">
        <v>0</v>
      </c>
      <c r="O81" s="200">
        <v>0</v>
      </c>
      <c r="P81" s="200">
        <v>5820.3127504964377</v>
      </c>
      <c r="Q81" s="200">
        <v>0</v>
      </c>
      <c r="R81" s="200">
        <v>1</v>
      </c>
      <c r="S81" s="200">
        <v>14376.48185539788</v>
      </c>
      <c r="T81" s="200">
        <v>8556.1691049014426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E44440-94EB-47BD-ACD7-39C242C69433}">
  <dimension ref="A1:Y81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965</v>
      </c>
    </row>
    <row r="6" spans="1:25" x14ac:dyDescent="0.35">
      <c r="A6" s="201" t="s">
        <v>873</v>
      </c>
      <c r="B6" s="200" t="s">
        <v>964</v>
      </c>
    </row>
    <row r="7" spans="1:25" x14ac:dyDescent="0.35">
      <c r="A7" s="201" t="s">
        <v>872</v>
      </c>
      <c r="B7" s="200">
        <v>16602</v>
      </c>
    </row>
    <row r="8" spans="1:25" x14ac:dyDescent="0.35">
      <c r="A8" s="201" t="s">
        <v>871</v>
      </c>
      <c r="B8" s="200">
        <v>8577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963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916</v>
      </c>
    </row>
    <row r="15" spans="1:25" s="202" customFormat="1" ht="50" customHeight="1" x14ac:dyDescent="0.35">
      <c r="A15" s="202" t="s">
        <v>4</v>
      </c>
      <c r="B15" s="202" t="s">
        <v>961</v>
      </c>
      <c r="C15" s="202" t="s">
        <v>960</v>
      </c>
      <c r="D15" s="202" t="s">
        <v>164</v>
      </c>
      <c r="E15" s="202" t="s">
        <v>287</v>
      </c>
      <c r="F15" s="202" t="s">
        <v>289</v>
      </c>
      <c r="G15" s="202" t="s">
        <v>977</v>
      </c>
      <c r="H15" s="202" t="s">
        <v>976</v>
      </c>
      <c r="I15" s="202" t="s">
        <v>975</v>
      </c>
      <c r="J15" s="202" t="s">
        <v>974</v>
      </c>
      <c r="K15" s="202" t="s">
        <v>973</v>
      </c>
      <c r="L15" s="202" t="s">
        <v>972</v>
      </c>
      <c r="M15" s="202" t="s">
        <v>971</v>
      </c>
      <c r="N15" s="202" t="s">
        <v>970</v>
      </c>
      <c r="O15" s="202" t="s">
        <v>969</v>
      </c>
      <c r="P15" s="202" t="s">
        <v>968</v>
      </c>
      <c r="Q15" s="202" t="s">
        <v>967</v>
      </c>
      <c r="R15" s="202" t="s">
        <v>966</v>
      </c>
      <c r="S15" s="202" t="s">
        <v>961</v>
      </c>
      <c r="T15" s="202" t="s">
        <v>960</v>
      </c>
      <c r="U15" s="202" t="s">
        <v>988</v>
      </c>
      <c r="V15" s="202" t="s">
        <v>987</v>
      </c>
      <c r="W15" s="202" t="s">
        <v>982</v>
      </c>
      <c r="X15" s="202" t="s">
        <v>985</v>
      </c>
      <c r="Y15" s="202" t="s">
        <v>980</v>
      </c>
    </row>
    <row r="16" spans="1:25" x14ac:dyDescent="0.35">
      <c r="A16" s="201" t="s">
        <v>478</v>
      </c>
      <c r="B16" s="200">
        <v>0</v>
      </c>
      <c r="C16" s="200">
        <v>33675.436533332162</v>
      </c>
      <c r="D16" s="200">
        <v>0</v>
      </c>
      <c r="E16" s="200">
        <v>0</v>
      </c>
      <c r="F16" s="200">
        <v>0</v>
      </c>
      <c r="G16" s="200">
        <v>145544.5274219682</v>
      </c>
      <c r="H16" s="200">
        <v>1</v>
      </c>
      <c r="I16" s="200">
        <v>1</v>
      </c>
      <c r="J16" s="200">
        <v>1</v>
      </c>
      <c r="K16" s="200">
        <v>1</v>
      </c>
      <c r="L16" s="200">
        <v>3039.5188936306831</v>
      </c>
      <c r="M16" s="200">
        <v>479501.42164165631</v>
      </c>
      <c r="N16" s="200">
        <v>594410.03142392298</v>
      </c>
      <c r="O16" s="200">
        <v>114908.60978226671</v>
      </c>
      <c r="P16" s="200">
        <v>35589.404550077801</v>
      </c>
      <c r="Q16" s="200">
        <v>69264.841083409963</v>
      </c>
      <c r="R16" s="200">
        <v>1</v>
      </c>
      <c r="S16" s="200">
        <v>209914.8456467865</v>
      </c>
      <c r="T16" s="200">
        <v>243590.28218011861</v>
      </c>
      <c r="U16" s="199">
        <v>134885.3327568126</v>
      </c>
      <c r="V16" s="199">
        <v>99917.447123659775</v>
      </c>
      <c r="W16" s="199">
        <v>245461.97454562789</v>
      </c>
      <c r="X16" s="199">
        <v>1108.35958106526</v>
      </c>
      <c r="Y16" s="199">
        <v>4147.8784746959427</v>
      </c>
    </row>
    <row r="17" spans="1:20" x14ac:dyDescent="0.35">
      <c r="A17" s="201" t="s">
        <v>958</v>
      </c>
      <c r="B17" s="200">
        <v>2643.3268004487099</v>
      </c>
      <c r="C17" s="200">
        <v>0</v>
      </c>
      <c r="D17" s="200">
        <v>130.57287227312611</v>
      </c>
      <c r="E17" s="200">
        <v>20.472550746398461</v>
      </c>
      <c r="F17" s="200">
        <v>0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2643.3268004487099</v>
      </c>
      <c r="Q17" s="200">
        <v>0</v>
      </c>
      <c r="R17" s="200">
        <v>1</v>
      </c>
      <c r="S17" s="200">
        <v>5233.8538489207913</v>
      </c>
      <c r="T17" s="200">
        <v>2590.5270484720809</v>
      </c>
    </row>
    <row r="18" spans="1:20" x14ac:dyDescent="0.35">
      <c r="A18" s="201" t="s">
        <v>957</v>
      </c>
      <c r="B18" s="200">
        <v>628.6302725979906</v>
      </c>
      <c r="C18" s="200">
        <v>0</v>
      </c>
      <c r="D18" s="200">
        <v>41.579800456811057</v>
      </c>
      <c r="E18" s="200">
        <v>5.6206920337008262</v>
      </c>
      <c r="F18" s="200">
        <v>0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628.6302725979906</v>
      </c>
      <c r="Q18" s="200">
        <v>0</v>
      </c>
      <c r="R18" s="200">
        <v>1</v>
      </c>
      <c r="S18" s="200">
        <v>1483.9328955974099</v>
      </c>
      <c r="T18" s="200">
        <v>855.30262299941955</v>
      </c>
    </row>
    <row r="19" spans="1:20" x14ac:dyDescent="0.35">
      <c r="A19" s="201" t="s">
        <v>956</v>
      </c>
      <c r="B19" s="200">
        <v>1891.2701514280161</v>
      </c>
      <c r="C19" s="200">
        <v>0</v>
      </c>
      <c r="D19" s="200">
        <v>44.819543320075233</v>
      </c>
      <c r="E19" s="200">
        <v>109.7875021341238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1891.2701514280161</v>
      </c>
      <c r="Q19" s="200">
        <v>0</v>
      </c>
      <c r="R19" s="200">
        <v>1</v>
      </c>
      <c r="S19" s="200">
        <v>1986.960284865891</v>
      </c>
      <c r="T19" s="200">
        <v>95.690133437874863</v>
      </c>
    </row>
    <row r="20" spans="1:20" x14ac:dyDescent="0.35">
      <c r="A20" s="201" t="s">
        <v>955</v>
      </c>
      <c r="B20" s="200">
        <v>0</v>
      </c>
      <c r="C20" s="200">
        <v>0</v>
      </c>
      <c r="D20" s="200">
        <v>0</v>
      </c>
      <c r="E20" s="200">
        <v>0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0</v>
      </c>
      <c r="R20" s="200">
        <v>1</v>
      </c>
      <c r="S20" s="200">
        <v>0</v>
      </c>
      <c r="T20" s="200">
        <v>0</v>
      </c>
    </row>
    <row r="21" spans="1:20" x14ac:dyDescent="0.35">
      <c r="A21" s="201" t="s">
        <v>954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953</v>
      </c>
      <c r="B22" s="200">
        <v>0</v>
      </c>
      <c r="C22" s="200">
        <v>38.859663338949851</v>
      </c>
      <c r="D22" s="200">
        <v>4.9297853984101909</v>
      </c>
      <c r="E22" s="200">
        <v>0</v>
      </c>
      <c r="F22" s="200">
        <v>0.74531203172938398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38.859663338949851</v>
      </c>
      <c r="R22" s="200">
        <v>1</v>
      </c>
      <c r="S22" s="200">
        <v>0</v>
      </c>
      <c r="T22" s="200">
        <v>38.859663338949851</v>
      </c>
    </row>
    <row r="23" spans="1:20" x14ac:dyDescent="0.35">
      <c r="A23" s="201" t="s">
        <v>952</v>
      </c>
      <c r="B23" s="200">
        <v>0</v>
      </c>
      <c r="C23" s="200">
        <v>0</v>
      </c>
      <c r="D23" s="200">
        <v>0</v>
      </c>
      <c r="E23" s="200">
        <v>0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0</v>
      </c>
      <c r="R23" s="200">
        <v>1</v>
      </c>
      <c r="S23" s="200">
        <v>0</v>
      </c>
      <c r="T23" s="200">
        <v>0</v>
      </c>
    </row>
    <row r="24" spans="1:20" x14ac:dyDescent="0.35">
      <c r="A24" s="201" t="s">
        <v>951</v>
      </c>
      <c r="B24" s="200">
        <v>0</v>
      </c>
      <c r="C24" s="200">
        <v>81.545919155256655</v>
      </c>
      <c r="D24" s="200">
        <v>16.515443130281781</v>
      </c>
      <c r="E24" s="200">
        <v>0</v>
      </c>
      <c r="F24" s="200">
        <v>1.3949878195198619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81.545919155256655</v>
      </c>
      <c r="R24" s="200">
        <v>1</v>
      </c>
      <c r="S24" s="200">
        <v>0</v>
      </c>
      <c r="T24" s="200">
        <v>81.545919155256655</v>
      </c>
    </row>
    <row r="25" spans="1:20" x14ac:dyDescent="0.35">
      <c r="A25" s="201" t="s">
        <v>950</v>
      </c>
      <c r="B25" s="200">
        <v>391.26626241888749</v>
      </c>
      <c r="C25" s="200">
        <v>0</v>
      </c>
      <c r="D25" s="200">
        <v>86.148811528572779</v>
      </c>
      <c r="E25" s="200">
        <v>28.551365072676742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391.26626241888749</v>
      </c>
      <c r="Q25" s="200">
        <v>0</v>
      </c>
      <c r="R25" s="200">
        <v>1</v>
      </c>
      <c r="S25" s="200">
        <v>1237.6480277832779</v>
      </c>
      <c r="T25" s="200">
        <v>846.38176536439084</v>
      </c>
    </row>
    <row r="26" spans="1:20" x14ac:dyDescent="0.35">
      <c r="A26" s="201" t="s">
        <v>949</v>
      </c>
      <c r="B26" s="200">
        <v>0</v>
      </c>
      <c r="C26" s="200">
        <v>0</v>
      </c>
      <c r="D26" s="200">
        <v>0</v>
      </c>
      <c r="E26" s="200">
        <v>0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0</v>
      </c>
      <c r="R26" s="200">
        <v>1</v>
      </c>
      <c r="S26" s="200">
        <v>0</v>
      </c>
      <c r="T26" s="200">
        <v>0</v>
      </c>
    </row>
    <row r="27" spans="1:20" x14ac:dyDescent="0.35">
      <c r="A27" s="201" t="s">
        <v>948</v>
      </c>
      <c r="B27" s="200">
        <v>0</v>
      </c>
      <c r="C27" s="200">
        <v>5460.3730322644406</v>
      </c>
      <c r="D27" s="200">
        <v>334.95423578328609</v>
      </c>
      <c r="E27" s="200">
        <v>0</v>
      </c>
      <c r="F27" s="200">
        <v>393.64623727303189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5460.3730322644406</v>
      </c>
      <c r="R27" s="200">
        <v>1</v>
      </c>
      <c r="S27" s="200">
        <v>33.389268446410441</v>
      </c>
      <c r="T27" s="200">
        <v>5493.7623007108523</v>
      </c>
    </row>
    <row r="28" spans="1:20" x14ac:dyDescent="0.35">
      <c r="A28" s="201" t="s">
        <v>947</v>
      </c>
      <c r="B28" s="200">
        <v>1.4434678351997221</v>
      </c>
      <c r="C28" s="200">
        <v>0</v>
      </c>
      <c r="D28" s="200">
        <v>3.778963633565529</v>
      </c>
      <c r="E28" s="200">
        <v>0.1024975758224919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1.4434678351997221</v>
      </c>
      <c r="Q28" s="200">
        <v>0</v>
      </c>
      <c r="R28" s="200">
        <v>1</v>
      </c>
      <c r="S28" s="200">
        <v>4.4980799541624892</v>
      </c>
      <c r="T28" s="200">
        <v>3.0546121189627669</v>
      </c>
    </row>
    <row r="29" spans="1:20" x14ac:dyDescent="0.35">
      <c r="A29" s="201" t="s">
        <v>946</v>
      </c>
      <c r="B29" s="200">
        <v>35.655044898622947</v>
      </c>
      <c r="C29" s="200">
        <v>0</v>
      </c>
      <c r="D29" s="200">
        <v>13.246275394341369</v>
      </c>
      <c r="E29" s="200">
        <v>6.33879375579194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35.655044898622947</v>
      </c>
      <c r="Q29" s="200">
        <v>0</v>
      </c>
      <c r="R29" s="200">
        <v>1</v>
      </c>
      <c r="S29" s="200">
        <v>35.655044898622947</v>
      </c>
      <c r="T29" s="200">
        <v>0</v>
      </c>
    </row>
    <row r="30" spans="1:20" x14ac:dyDescent="0.35">
      <c r="A30" s="201" t="s">
        <v>945</v>
      </c>
      <c r="B30" s="200">
        <v>0</v>
      </c>
      <c r="C30" s="200">
        <v>0</v>
      </c>
      <c r="D30" s="200">
        <v>0</v>
      </c>
      <c r="E30" s="200">
        <v>0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0</v>
      </c>
      <c r="R30" s="200">
        <v>1</v>
      </c>
      <c r="S30" s="200">
        <v>0</v>
      </c>
      <c r="T30" s="200">
        <v>0</v>
      </c>
    </row>
    <row r="31" spans="1:20" x14ac:dyDescent="0.35">
      <c r="A31" s="201" t="s">
        <v>944</v>
      </c>
      <c r="B31" s="200">
        <v>0</v>
      </c>
      <c r="C31" s="200">
        <v>8889.9809983756386</v>
      </c>
      <c r="D31" s="200">
        <v>59.915198525717138</v>
      </c>
      <c r="E31" s="200">
        <v>0</v>
      </c>
      <c r="F31" s="200">
        <v>542.07399103003718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</v>
      </c>
      <c r="Q31" s="200">
        <v>8889.9809983756386</v>
      </c>
      <c r="R31" s="200">
        <v>1</v>
      </c>
      <c r="S31" s="200">
        <v>24175.12940995572</v>
      </c>
      <c r="T31" s="200">
        <v>33065.110408331362</v>
      </c>
    </row>
    <row r="32" spans="1:20" x14ac:dyDescent="0.35">
      <c r="A32" s="201" t="s">
        <v>943</v>
      </c>
      <c r="B32" s="200">
        <v>4044.269173909051</v>
      </c>
      <c r="C32" s="200">
        <v>0</v>
      </c>
      <c r="D32" s="200">
        <v>74.746638553533103</v>
      </c>
      <c r="E32" s="200">
        <v>284.72098336903412</v>
      </c>
      <c r="F32" s="200">
        <v>0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4044.269173909051</v>
      </c>
      <c r="Q32" s="200">
        <v>0</v>
      </c>
      <c r="R32" s="200">
        <v>1</v>
      </c>
      <c r="S32" s="200">
        <v>34728.008728342393</v>
      </c>
      <c r="T32" s="200">
        <v>30683.739554433341</v>
      </c>
    </row>
    <row r="33" spans="1:20" x14ac:dyDescent="0.35">
      <c r="A33" s="201" t="s">
        <v>942</v>
      </c>
      <c r="B33" s="200">
        <v>0</v>
      </c>
      <c r="C33" s="200">
        <v>0</v>
      </c>
      <c r="D33" s="200">
        <v>0</v>
      </c>
      <c r="E33" s="200">
        <v>0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</v>
      </c>
      <c r="Q33" s="200">
        <v>0</v>
      </c>
      <c r="R33" s="200">
        <v>1</v>
      </c>
      <c r="S33" s="200">
        <v>0</v>
      </c>
      <c r="T33" s="200">
        <v>0</v>
      </c>
    </row>
    <row r="34" spans="1:20" x14ac:dyDescent="0.35">
      <c r="A34" s="201" t="s">
        <v>941</v>
      </c>
      <c r="B34" s="200">
        <v>0</v>
      </c>
      <c r="C34" s="200">
        <v>1361.3956533643459</v>
      </c>
      <c r="D34" s="200">
        <v>42.822389187074442</v>
      </c>
      <c r="E34" s="200">
        <v>0</v>
      </c>
      <c r="F34" s="200">
        <v>8.633805676985034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1361.3956533643459</v>
      </c>
      <c r="R34" s="200">
        <v>1</v>
      </c>
      <c r="S34" s="200">
        <v>312.94814336046949</v>
      </c>
      <c r="T34" s="200">
        <v>1674.343796724816</v>
      </c>
    </row>
    <row r="35" spans="1:20" x14ac:dyDescent="0.35">
      <c r="A35" s="201" t="s">
        <v>940</v>
      </c>
      <c r="B35" s="200">
        <v>1959.9985894230649</v>
      </c>
      <c r="C35" s="200">
        <v>0</v>
      </c>
      <c r="D35" s="200">
        <v>177.16153035886239</v>
      </c>
      <c r="E35" s="200">
        <v>257.95104955255613</v>
      </c>
      <c r="F35" s="200">
        <v>0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1959.9985894230649</v>
      </c>
      <c r="Q35" s="200">
        <v>0</v>
      </c>
      <c r="R35" s="200">
        <v>1</v>
      </c>
      <c r="S35" s="200">
        <v>14436.74985793546</v>
      </c>
      <c r="T35" s="200">
        <v>12476.7512685124</v>
      </c>
    </row>
    <row r="36" spans="1:20" x14ac:dyDescent="0.35">
      <c r="A36" s="201" t="s">
        <v>939</v>
      </c>
      <c r="B36" s="200">
        <v>0</v>
      </c>
      <c r="C36" s="200">
        <v>4157.8373806760846</v>
      </c>
      <c r="D36" s="200">
        <v>130.3253886653219</v>
      </c>
      <c r="E36" s="200">
        <v>0</v>
      </c>
      <c r="F36" s="200">
        <v>67.994991859126984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0</v>
      </c>
      <c r="Q36" s="200">
        <v>4157.8373806760846</v>
      </c>
      <c r="R36" s="200">
        <v>1</v>
      </c>
      <c r="S36" s="200">
        <v>3664.7134509597772</v>
      </c>
      <c r="T36" s="200">
        <v>7822.5508316358619</v>
      </c>
    </row>
    <row r="37" spans="1:20" x14ac:dyDescent="0.35">
      <c r="A37" s="201" t="s">
        <v>938</v>
      </c>
      <c r="B37" s="200">
        <v>11736.828804706711</v>
      </c>
      <c r="C37" s="200">
        <v>0</v>
      </c>
      <c r="D37" s="200">
        <v>281.0695466990577</v>
      </c>
      <c r="E37" s="200">
        <v>932.16296409184429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11736.828804706711</v>
      </c>
      <c r="Q37" s="200">
        <v>0</v>
      </c>
      <c r="R37" s="200">
        <v>1</v>
      </c>
      <c r="S37" s="200">
        <v>20131.846622819419</v>
      </c>
      <c r="T37" s="200">
        <v>8395.0178181127121</v>
      </c>
    </row>
    <row r="38" spans="1:20" x14ac:dyDescent="0.35">
      <c r="A38" s="201" t="s">
        <v>937</v>
      </c>
      <c r="B38" s="200">
        <v>0</v>
      </c>
      <c r="C38" s="200">
        <v>35095.513289367533</v>
      </c>
      <c r="D38" s="200">
        <v>172.82533953779239</v>
      </c>
      <c r="E38" s="200">
        <v>0</v>
      </c>
      <c r="F38" s="200">
        <v>1964.2023346049591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35095.513289367533</v>
      </c>
      <c r="R38" s="200">
        <v>1</v>
      </c>
      <c r="S38" s="200">
        <v>0</v>
      </c>
      <c r="T38" s="200">
        <v>35095.513289367533</v>
      </c>
    </row>
    <row r="39" spans="1:20" x14ac:dyDescent="0.35">
      <c r="A39" s="201" t="s">
        <v>936</v>
      </c>
      <c r="B39" s="200">
        <v>1075.9321226507</v>
      </c>
      <c r="C39" s="200">
        <v>0</v>
      </c>
      <c r="D39" s="200">
        <v>23.271537362613909</v>
      </c>
      <c r="E39" s="200">
        <v>199.23897590102021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1075.9321226507</v>
      </c>
      <c r="Q39" s="200">
        <v>0</v>
      </c>
      <c r="R39" s="200">
        <v>1</v>
      </c>
      <c r="S39" s="200">
        <v>1410.495196936577</v>
      </c>
      <c r="T39" s="200">
        <v>334.56307428587712</v>
      </c>
    </row>
    <row r="40" spans="1:20" x14ac:dyDescent="0.35">
      <c r="A40" s="201" t="s">
        <v>935</v>
      </c>
      <c r="B40" s="200">
        <v>0</v>
      </c>
      <c r="C40" s="200">
        <v>2197.1693956624472</v>
      </c>
      <c r="D40" s="200">
        <v>24.918361724431449</v>
      </c>
      <c r="E40" s="200">
        <v>0</v>
      </c>
      <c r="F40" s="200">
        <v>269.58499414908448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2197.1693956624472</v>
      </c>
      <c r="R40" s="200">
        <v>1</v>
      </c>
      <c r="S40" s="200">
        <v>549.70408419917919</v>
      </c>
      <c r="T40" s="200">
        <v>2746.873479861626</v>
      </c>
    </row>
    <row r="41" spans="1:20" x14ac:dyDescent="0.35">
      <c r="A41" s="201" t="s">
        <v>934</v>
      </c>
      <c r="B41" s="200">
        <v>0</v>
      </c>
      <c r="C41" s="200">
        <v>205.38913517067891</v>
      </c>
      <c r="D41" s="200">
        <v>42.662831926306929</v>
      </c>
      <c r="E41" s="200">
        <v>0</v>
      </c>
      <c r="F41" s="200">
        <v>3.877382689612149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205.38913517067891</v>
      </c>
      <c r="R41" s="200">
        <v>1</v>
      </c>
      <c r="S41" s="200">
        <v>177.0806682455943</v>
      </c>
      <c r="T41" s="200">
        <v>382.46980341627318</v>
      </c>
    </row>
    <row r="42" spans="1:20" x14ac:dyDescent="0.35">
      <c r="A42" s="201" t="s">
        <v>933</v>
      </c>
      <c r="B42" s="200">
        <v>0</v>
      </c>
      <c r="C42" s="200">
        <v>4702.9435966368383</v>
      </c>
      <c r="D42" s="200">
        <v>205.15126126702401</v>
      </c>
      <c r="E42" s="200">
        <v>0</v>
      </c>
      <c r="F42" s="200">
        <v>81.951918421854515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4702.9435966368383</v>
      </c>
      <c r="R42" s="200">
        <v>1</v>
      </c>
      <c r="S42" s="200">
        <v>12623.07396726042</v>
      </c>
      <c r="T42" s="200">
        <v>17326.017563897261</v>
      </c>
    </row>
    <row r="43" spans="1:20" x14ac:dyDescent="0.35">
      <c r="A43" s="201" t="s">
        <v>932</v>
      </c>
      <c r="B43" s="200">
        <v>0</v>
      </c>
      <c r="C43" s="200">
        <v>0</v>
      </c>
      <c r="D43" s="200">
        <v>0</v>
      </c>
      <c r="E43" s="200">
        <v>0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0</v>
      </c>
      <c r="R43" s="200">
        <v>1</v>
      </c>
      <c r="S43" s="200">
        <v>0</v>
      </c>
      <c r="T43" s="200">
        <v>0</v>
      </c>
    </row>
    <row r="44" spans="1:20" x14ac:dyDescent="0.35">
      <c r="A44" s="201" t="s">
        <v>931</v>
      </c>
      <c r="B44" s="200">
        <v>2.3279396791018021</v>
      </c>
      <c r="C44" s="200">
        <v>0</v>
      </c>
      <c r="D44" s="200">
        <v>0.78756994952526527</v>
      </c>
      <c r="E44" s="200">
        <v>0.75680585188328875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2.3279396791018021</v>
      </c>
      <c r="Q44" s="200">
        <v>0</v>
      </c>
      <c r="R44" s="200">
        <v>1</v>
      </c>
      <c r="S44" s="200">
        <v>7.4423899663514028</v>
      </c>
      <c r="T44" s="200">
        <v>5.1144502872496007</v>
      </c>
    </row>
    <row r="45" spans="1:20" x14ac:dyDescent="0.35">
      <c r="A45" s="201" t="s">
        <v>930</v>
      </c>
      <c r="B45" s="200">
        <v>0</v>
      </c>
      <c r="C45" s="200">
        <v>418.77788610732512</v>
      </c>
      <c r="D45" s="200">
        <v>110.58694359864511</v>
      </c>
      <c r="E45" s="200">
        <v>0</v>
      </c>
      <c r="F45" s="200">
        <v>5.6945083170543276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418.77788610732512</v>
      </c>
      <c r="R45" s="200">
        <v>1</v>
      </c>
      <c r="S45" s="200">
        <v>30.352016223123179</v>
      </c>
      <c r="T45" s="200">
        <v>449.12990233044832</v>
      </c>
    </row>
    <row r="46" spans="1:20" x14ac:dyDescent="0.35">
      <c r="A46" s="201" t="s">
        <v>929</v>
      </c>
      <c r="B46" s="200">
        <v>1794.8774186131841</v>
      </c>
      <c r="C46" s="200">
        <v>0</v>
      </c>
      <c r="D46" s="200">
        <v>84.27180671181037</v>
      </c>
      <c r="E46" s="200">
        <v>236.59457430107011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1794.8774186131841</v>
      </c>
      <c r="Q46" s="200">
        <v>0</v>
      </c>
      <c r="R46" s="200">
        <v>1</v>
      </c>
      <c r="S46" s="200">
        <v>1913.574517897034</v>
      </c>
      <c r="T46" s="200">
        <v>118.69709928385009</v>
      </c>
    </row>
    <row r="47" spans="1:20" x14ac:dyDescent="0.35">
      <c r="A47" s="201" t="s">
        <v>928</v>
      </c>
      <c r="B47" s="200">
        <v>4796.2988903114547</v>
      </c>
      <c r="C47" s="200">
        <v>0</v>
      </c>
      <c r="D47" s="200">
        <v>341.55747420798258</v>
      </c>
      <c r="E47" s="200">
        <v>1377.87807637837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4796.2988903114547</v>
      </c>
      <c r="Q47" s="200">
        <v>0</v>
      </c>
      <c r="R47" s="200">
        <v>1</v>
      </c>
      <c r="S47" s="200">
        <v>5696.4702982884937</v>
      </c>
      <c r="T47" s="200">
        <v>900.17140797703905</v>
      </c>
    </row>
    <row r="48" spans="1:20" x14ac:dyDescent="0.35">
      <c r="A48" s="201" t="s">
        <v>927</v>
      </c>
      <c r="B48" s="200">
        <v>0</v>
      </c>
      <c r="C48" s="200">
        <v>7.3730887052898346</v>
      </c>
      <c r="D48" s="200">
        <v>0.22132190673993499</v>
      </c>
      <c r="E48" s="200">
        <v>0</v>
      </c>
      <c r="F48" s="200">
        <v>0.59824315725678201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7.3730887052898346</v>
      </c>
      <c r="R48" s="200">
        <v>1</v>
      </c>
      <c r="S48" s="200">
        <v>2.8766599760719949</v>
      </c>
      <c r="T48" s="200">
        <v>10.249748681361829</v>
      </c>
    </row>
    <row r="49" spans="1:20" x14ac:dyDescent="0.35">
      <c r="A49" s="201" t="s">
        <v>926</v>
      </c>
      <c r="B49" s="200">
        <v>0</v>
      </c>
      <c r="C49" s="200">
        <v>468.59551245394499</v>
      </c>
      <c r="D49" s="200">
        <v>9.4543004341255781</v>
      </c>
      <c r="E49" s="200">
        <v>0</v>
      </c>
      <c r="F49" s="200">
        <v>62.506982183103553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468.59551245394499</v>
      </c>
      <c r="R49" s="200">
        <v>1</v>
      </c>
      <c r="S49" s="200">
        <v>0</v>
      </c>
      <c r="T49" s="200">
        <v>468.59551245394499</v>
      </c>
    </row>
    <row r="50" spans="1:20" x14ac:dyDescent="0.35">
      <c r="A50" s="201" t="s">
        <v>925</v>
      </c>
      <c r="B50" s="200">
        <v>0</v>
      </c>
      <c r="C50" s="200">
        <v>0</v>
      </c>
      <c r="D50" s="200">
        <v>0</v>
      </c>
      <c r="E50" s="200">
        <v>0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0</v>
      </c>
      <c r="R50" s="200">
        <v>1</v>
      </c>
      <c r="S50" s="200">
        <v>0</v>
      </c>
      <c r="T50" s="200">
        <v>0</v>
      </c>
    </row>
    <row r="51" spans="1:20" x14ac:dyDescent="0.35">
      <c r="A51" s="201" t="s">
        <v>924</v>
      </c>
      <c r="B51" s="200">
        <v>0</v>
      </c>
      <c r="C51" s="200">
        <v>124.4788028322906</v>
      </c>
      <c r="D51" s="200">
        <v>5.1338268068895898</v>
      </c>
      <c r="E51" s="200">
        <v>0</v>
      </c>
      <c r="F51" s="200">
        <v>8.952301357615033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124.4788028322906</v>
      </c>
      <c r="R51" s="200">
        <v>1</v>
      </c>
      <c r="S51" s="200">
        <v>0</v>
      </c>
      <c r="T51" s="200">
        <v>124.4788028322906</v>
      </c>
    </row>
    <row r="52" spans="1:20" x14ac:dyDescent="0.35">
      <c r="A52" s="201" t="s">
        <v>923</v>
      </c>
      <c r="B52" s="200">
        <v>4084.0487142621241</v>
      </c>
      <c r="C52" s="200">
        <v>0</v>
      </c>
      <c r="D52" s="200">
        <v>943.93686074169466</v>
      </c>
      <c r="E52" s="200">
        <v>1715.3411107317961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4084.0487142621241</v>
      </c>
      <c r="Q52" s="200">
        <v>0</v>
      </c>
      <c r="R52" s="200">
        <v>1</v>
      </c>
      <c r="S52" s="200">
        <v>30954.934340550932</v>
      </c>
      <c r="T52" s="200">
        <v>26870.885626288811</v>
      </c>
    </row>
    <row r="53" spans="1:20" x14ac:dyDescent="0.35">
      <c r="A53" s="201" t="s">
        <v>922</v>
      </c>
      <c r="B53" s="200">
        <v>0</v>
      </c>
      <c r="C53" s="200">
        <v>1345.9807091562029</v>
      </c>
      <c r="D53" s="200">
        <v>382.73283246262741</v>
      </c>
      <c r="E53" s="200">
        <v>0</v>
      </c>
      <c r="F53" s="200">
        <v>165.41218763602501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1345.9807091562029</v>
      </c>
      <c r="R53" s="200">
        <v>1</v>
      </c>
      <c r="S53" s="200">
        <v>3740.3727880590882</v>
      </c>
      <c r="T53" s="200">
        <v>5086.3534972152911</v>
      </c>
    </row>
    <row r="54" spans="1:20" x14ac:dyDescent="0.35">
      <c r="A54" s="201" t="s">
        <v>921</v>
      </c>
      <c r="B54" s="200">
        <v>0</v>
      </c>
      <c r="C54" s="200">
        <v>43.008098970487609</v>
      </c>
      <c r="D54" s="200">
        <v>2.384259445255716</v>
      </c>
      <c r="E54" s="200">
        <v>0</v>
      </c>
      <c r="F54" s="200">
        <v>3.6571134072449731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43.008098970487609</v>
      </c>
      <c r="R54" s="200">
        <v>1</v>
      </c>
      <c r="S54" s="200">
        <v>0</v>
      </c>
      <c r="T54" s="200">
        <v>43.008098970487609</v>
      </c>
    </row>
    <row r="55" spans="1:20" x14ac:dyDescent="0.35">
      <c r="A55" s="201" t="s">
        <v>920</v>
      </c>
      <c r="B55" s="200">
        <v>0</v>
      </c>
      <c r="C55" s="200">
        <v>416.45424509705492</v>
      </c>
      <c r="D55" s="200">
        <v>68.70109490107231</v>
      </c>
      <c r="E55" s="200">
        <v>0</v>
      </c>
      <c r="F55" s="200">
        <v>15.79516981990909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416.45424509705492</v>
      </c>
      <c r="R55" s="200">
        <v>1</v>
      </c>
      <c r="S55" s="200">
        <v>804.93382183343158</v>
      </c>
      <c r="T55" s="200">
        <v>1221.388066930487</v>
      </c>
    </row>
    <row r="56" spans="1:20" x14ac:dyDescent="0.35">
      <c r="A56" s="201" t="s">
        <v>919</v>
      </c>
      <c r="B56" s="200">
        <v>0</v>
      </c>
      <c r="C56" s="200">
        <v>2.6093619144760019</v>
      </c>
      <c r="D56" s="200">
        <v>0.2273576773493875</v>
      </c>
      <c r="E56" s="200">
        <v>0</v>
      </c>
      <c r="F56" s="200">
        <v>0.10025656719636709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2.6093619144760019</v>
      </c>
      <c r="R56" s="200">
        <v>1</v>
      </c>
      <c r="S56" s="200">
        <v>3.4260483258911458</v>
      </c>
      <c r="T56" s="200">
        <v>6.0354102403671481</v>
      </c>
    </row>
    <row r="57" spans="1:20" x14ac:dyDescent="0.35">
      <c r="A57" s="201" t="s">
        <v>918</v>
      </c>
      <c r="B57" s="200">
        <v>0</v>
      </c>
      <c r="C57" s="200">
        <v>258.66895726271548</v>
      </c>
      <c r="D57" s="200">
        <v>26.944291055048449</v>
      </c>
      <c r="E57" s="200">
        <v>0</v>
      </c>
      <c r="F57" s="200">
        <v>17.032109208336209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258.66895726271548</v>
      </c>
      <c r="R57" s="200">
        <v>1</v>
      </c>
      <c r="S57" s="200">
        <v>144.91916226167069</v>
      </c>
      <c r="T57" s="200">
        <v>403.58811952438629</v>
      </c>
    </row>
    <row r="58" spans="1:20" x14ac:dyDescent="0.35">
      <c r="A58" s="201" t="s">
        <v>917</v>
      </c>
      <c r="B58" s="200">
        <v>4.8332337342764831</v>
      </c>
      <c r="C58" s="200">
        <v>0</v>
      </c>
      <c r="D58" s="200">
        <v>1.1971027384340771</v>
      </c>
      <c r="E58" s="200">
        <v>2.522250256295155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4.8332337342764831</v>
      </c>
      <c r="Q58" s="200">
        <v>0</v>
      </c>
      <c r="R58" s="200">
        <v>1</v>
      </c>
      <c r="S58" s="200">
        <v>19.779525028061411</v>
      </c>
      <c r="T58" s="200">
        <v>14.946291293784929</v>
      </c>
    </row>
    <row r="59" spans="1:20" x14ac:dyDescent="0.35">
      <c r="A59" s="201" t="s">
        <v>916</v>
      </c>
      <c r="B59" s="200">
        <v>0</v>
      </c>
      <c r="C59" s="200">
        <v>0</v>
      </c>
      <c r="D59" s="200">
        <v>0</v>
      </c>
      <c r="E59" s="200">
        <v>0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0</v>
      </c>
      <c r="R59" s="200">
        <v>1</v>
      </c>
      <c r="S59" s="200">
        <v>0</v>
      </c>
      <c r="T59" s="200">
        <v>0</v>
      </c>
    </row>
    <row r="60" spans="1:20" x14ac:dyDescent="0.35">
      <c r="A60" s="201" t="s">
        <v>915</v>
      </c>
      <c r="B60" s="200">
        <v>0</v>
      </c>
      <c r="C60" s="200">
        <v>0</v>
      </c>
      <c r="D60" s="200">
        <v>0</v>
      </c>
      <c r="E60" s="200">
        <v>0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0</v>
      </c>
      <c r="R60" s="200">
        <v>1</v>
      </c>
      <c r="S60" s="200">
        <v>0</v>
      </c>
      <c r="T60" s="200">
        <v>0</v>
      </c>
    </row>
    <row r="61" spans="1:20" x14ac:dyDescent="0.35">
      <c r="A61" s="201" t="s">
        <v>914</v>
      </c>
      <c r="B61" s="200">
        <v>0</v>
      </c>
      <c r="C61" s="200">
        <v>0</v>
      </c>
      <c r="D61" s="200">
        <v>0</v>
      </c>
      <c r="E61" s="200">
        <v>0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0</v>
      </c>
      <c r="R61" s="200">
        <v>1</v>
      </c>
      <c r="S61" s="200">
        <v>0</v>
      </c>
      <c r="T61" s="200">
        <v>0</v>
      </c>
    </row>
    <row r="62" spans="1:20" x14ac:dyDescent="0.35">
      <c r="A62" s="201" t="s">
        <v>913</v>
      </c>
      <c r="B62" s="200">
        <v>0</v>
      </c>
      <c r="C62" s="200">
        <v>0</v>
      </c>
      <c r="D62" s="200">
        <v>0</v>
      </c>
      <c r="E62" s="200">
        <v>0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0</v>
      </c>
      <c r="R62" s="200">
        <v>1</v>
      </c>
      <c r="S62" s="200">
        <v>0</v>
      </c>
      <c r="T62" s="200">
        <v>0</v>
      </c>
    </row>
    <row r="63" spans="1:20" x14ac:dyDescent="0.35">
      <c r="A63" s="201" t="s">
        <v>912</v>
      </c>
      <c r="B63" s="200">
        <v>202.96677578478429</v>
      </c>
      <c r="C63" s="200">
        <v>0</v>
      </c>
      <c r="D63" s="200">
        <v>39.194549236674902</v>
      </c>
      <c r="E63" s="200">
        <v>49.235078520152193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202.96677578478429</v>
      </c>
      <c r="Q63" s="200">
        <v>0</v>
      </c>
      <c r="R63" s="200">
        <v>1</v>
      </c>
      <c r="S63" s="200">
        <v>315.06541855211481</v>
      </c>
      <c r="T63" s="200">
        <v>112.0986427673305</v>
      </c>
    </row>
    <row r="64" spans="1:20" x14ac:dyDescent="0.35">
      <c r="A64" s="201" t="s">
        <v>911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910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909</v>
      </c>
      <c r="B66" s="200">
        <v>47.059968518584128</v>
      </c>
      <c r="C66" s="200">
        <v>0</v>
      </c>
      <c r="D66" s="200">
        <v>98.376981341729703</v>
      </c>
      <c r="E66" s="200">
        <v>170.95800743079661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47.059968518584128</v>
      </c>
      <c r="Q66" s="200">
        <v>0</v>
      </c>
      <c r="R66" s="200">
        <v>1</v>
      </c>
      <c r="S66" s="200">
        <v>258.59529117531218</v>
      </c>
      <c r="T66" s="200">
        <v>211.53532265672811</v>
      </c>
    </row>
    <row r="67" spans="1:20" x14ac:dyDescent="0.35">
      <c r="A67" s="201" t="s">
        <v>908</v>
      </c>
      <c r="B67" s="200">
        <v>0</v>
      </c>
      <c r="C67" s="200">
        <v>0</v>
      </c>
      <c r="D67" s="200">
        <v>0</v>
      </c>
      <c r="E67" s="200">
        <v>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0</v>
      </c>
      <c r="R67" s="200">
        <v>1</v>
      </c>
      <c r="S67" s="200">
        <v>0</v>
      </c>
      <c r="T67" s="200">
        <v>0</v>
      </c>
    </row>
    <row r="68" spans="1:20" x14ac:dyDescent="0.35">
      <c r="A68" s="201" t="s">
        <v>907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906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905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904</v>
      </c>
      <c r="B71" s="200">
        <v>0</v>
      </c>
      <c r="C71" s="200">
        <v>0</v>
      </c>
      <c r="D71" s="200">
        <v>0</v>
      </c>
      <c r="E71" s="200">
        <v>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0</v>
      </c>
      <c r="R71" s="200">
        <v>1</v>
      </c>
      <c r="S71" s="200">
        <v>0</v>
      </c>
      <c r="T71" s="200">
        <v>0</v>
      </c>
    </row>
    <row r="72" spans="1:20" x14ac:dyDescent="0.35">
      <c r="A72" s="201" t="s">
        <v>903</v>
      </c>
      <c r="B72" s="200">
        <v>0</v>
      </c>
      <c r="C72" s="200">
        <v>0</v>
      </c>
      <c r="D72" s="200">
        <v>0</v>
      </c>
      <c r="E72" s="200">
        <v>0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0</v>
      </c>
      <c r="R72" s="200">
        <v>1</v>
      </c>
      <c r="S72" s="200">
        <v>0</v>
      </c>
      <c r="T72" s="200">
        <v>0</v>
      </c>
    </row>
    <row r="73" spans="1:20" x14ac:dyDescent="0.35">
      <c r="A73" s="201" t="s">
        <v>902</v>
      </c>
      <c r="B73" s="200">
        <v>248.37091885733409</v>
      </c>
      <c r="C73" s="200">
        <v>0</v>
      </c>
      <c r="D73" s="200">
        <v>20.95368274016564</v>
      </c>
      <c r="E73" s="200">
        <v>149.0876983816454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248.37091885733409</v>
      </c>
      <c r="Q73" s="200">
        <v>0</v>
      </c>
      <c r="R73" s="200">
        <v>1</v>
      </c>
      <c r="S73" s="200">
        <v>248.37091885733409</v>
      </c>
      <c r="T73" s="200">
        <v>0</v>
      </c>
    </row>
    <row r="74" spans="1:20" x14ac:dyDescent="0.35">
      <c r="A74" s="201" t="s">
        <v>901</v>
      </c>
      <c r="B74" s="200">
        <v>0</v>
      </c>
      <c r="C74" s="200">
        <v>0</v>
      </c>
      <c r="D74" s="200">
        <v>0</v>
      </c>
      <c r="E74" s="200">
        <v>0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0</v>
      </c>
      <c r="R74" s="200">
        <v>1</v>
      </c>
      <c r="S74" s="200">
        <v>0</v>
      </c>
      <c r="T74" s="200">
        <v>0</v>
      </c>
    </row>
    <row r="75" spans="1:20" x14ac:dyDescent="0.35">
      <c r="A75" s="201" t="s">
        <v>900</v>
      </c>
      <c r="B75" s="200">
        <v>0</v>
      </c>
      <c r="C75" s="200">
        <v>0</v>
      </c>
      <c r="D75" s="200">
        <v>0</v>
      </c>
      <c r="E75" s="200">
        <v>0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0</v>
      </c>
      <c r="R75" s="200">
        <v>1</v>
      </c>
      <c r="S75" s="200">
        <v>0</v>
      </c>
      <c r="T75" s="200">
        <v>0</v>
      </c>
    </row>
    <row r="76" spans="1:20" x14ac:dyDescent="0.35">
      <c r="A76" s="201" t="s">
        <v>899</v>
      </c>
      <c r="B76" s="200">
        <v>0</v>
      </c>
      <c r="C76" s="200">
        <v>0</v>
      </c>
      <c r="D76" s="200">
        <v>0</v>
      </c>
      <c r="E76" s="200">
        <v>0</v>
      </c>
      <c r="F76" s="200">
        <v>0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0</v>
      </c>
      <c r="R76" s="200">
        <v>1</v>
      </c>
      <c r="S76" s="200">
        <v>0</v>
      </c>
      <c r="T76" s="200">
        <v>0</v>
      </c>
    </row>
    <row r="77" spans="1:20" x14ac:dyDescent="0.35">
      <c r="A77" s="201" t="s">
        <v>898</v>
      </c>
      <c r="B77" s="200">
        <v>0</v>
      </c>
      <c r="C77" s="200">
        <v>1761.2708685802991</v>
      </c>
      <c r="D77" s="200">
        <v>401.71323866164829</v>
      </c>
      <c r="E77" s="200">
        <v>0</v>
      </c>
      <c r="F77" s="200">
        <v>2174.407842439356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0</v>
      </c>
      <c r="Q77" s="200">
        <v>1761.2708685802991</v>
      </c>
      <c r="R77" s="200">
        <v>1</v>
      </c>
      <c r="S77" s="200">
        <v>289.65612995417013</v>
      </c>
      <c r="T77" s="200">
        <v>2050.926998534469</v>
      </c>
    </row>
    <row r="78" spans="1:20" x14ac:dyDescent="0.35">
      <c r="A78" s="201" t="s">
        <v>897</v>
      </c>
      <c r="B78" s="200">
        <v>0</v>
      </c>
      <c r="C78" s="200">
        <v>254.07867325709961</v>
      </c>
      <c r="D78" s="200">
        <v>10.604855919250159</v>
      </c>
      <c r="E78" s="200">
        <v>0</v>
      </c>
      <c r="F78" s="200">
        <v>10299.082221433709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0</v>
      </c>
      <c r="Q78" s="200">
        <v>254.07867325709961</v>
      </c>
      <c r="R78" s="200">
        <v>1</v>
      </c>
      <c r="S78" s="200">
        <v>327.30589338285432</v>
      </c>
      <c r="T78" s="200">
        <v>581.38456663995385</v>
      </c>
    </row>
    <row r="79" spans="1:20" x14ac:dyDescent="0.35">
      <c r="A79" s="201" t="s">
        <v>896</v>
      </c>
      <c r="B79" s="200">
        <v>0</v>
      </c>
      <c r="C79" s="200">
        <v>350.23076366424391</v>
      </c>
      <c r="D79" s="200">
        <v>11.874481223852859</v>
      </c>
      <c r="E79" s="200">
        <v>0</v>
      </c>
      <c r="F79" s="200">
        <v>566.28054792687215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0</v>
      </c>
      <c r="Q79" s="200">
        <v>350.23076366424391</v>
      </c>
      <c r="R79" s="200">
        <v>1</v>
      </c>
      <c r="S79" s="200">
        <v>0</v>
      </c>
      <c r="T79" s="200">
        <v>350.23076366424391</v>
      </c>
    </row>
    <row r="80" spans="1:20" x14ac:dyDescent="0.35">
      <c r="A80" s="201" t="s">
        <v>895</v>
      </c>
      <c r="B80" s="200">
        <v>0</v>
      </c>
      <c r="C80" s="200">
        <v>17.426826718489441</v>
      </c>
      <c r="D80" s="200">
        <v>1.8182012514533601</v>
      </c>
      <c r="E80" s="200">
        <v>0</v>
      </c>
      <c r="F80" s="200">
        <v>46.036015021093853</v>
      </c>
      <c r="G80" s="200">
        <v>0</v>
      </c>
      <c r="H80" s="200">
        <v>1</v>
      </c>
      <c r="I80" s="200">
        <v>1</v>
      </c>
      <c r="J80" s="200">
        <v>1</v>
      </c>
      <c r="K80" s="200">
        <v>1</v>
      </c>
      <c r="L80" s="200">
        <v>0</v>
      </c>
      <c r="M80" s="200">
        <v>0</v>
      </c>
      <c r="N80" s="200">
        <v>0</v>
      </c>
      <c r="O80" s="200">
        <v>0</v>
      </c>
      <c r="P80" s="200">
        <v>0</v>
      </c>
      <c r="Q80" s="200">
        <v>17.426826718489441</v>
      </c>
      <c r="R80" s="200">
        <v>1</v>
      </c>
      <c r="S80" s="200">
        <v>21.66211543347881</v>
      </c>
      <c r="T80" s="200">
        <v>39.088942151968247</v>
      </c>
    </row>
    <row r="81" spans="1:20" x14ac:dyDescent="0.35">
      <c r="A81" s="201" t="s">
        <v>894</v>
      </c>
      <c r="B81" s="200">
        <v>0</v>
      </c>
      <c r="C81" s="200">
        <v>1604.8792246778389</v>
      </c>
      <c r="D81" s="200">
        <v>104.0257490093083</v>
      </c>
      <c r="E81" s="200">
        <v>0</v>
      </c>
      <c r="F81" s="200" t="s">
        <v>990</v>
      </c>
      <c r="G81" s="200">
        <v>0</v>
      </c>
      <c r="H81" s="200">
        <v>1</v>
      </c>
      <c r="I81" s="200">
        <v>1</v>
      </c>
      <c r="J81" s="200">
        <v>1</v>
      </c>
      <c r="K81" s="200">
        <v>1</v>
      </c>
      <c r="L81" s="200">
        <v>0</v>
      </c>
      <c r="M81" s="200">
        <v>0</v>
      </c>
      <c r="N81" s="200">
        <v>0</v>
      </c>
      <c r="O81" s="200">
        <v>0</v>
      </c>
      <c r="P81" s="200">
        <v>0</v>
      </c>
      <c r="Q81" s="200">
        <v>1604.8792246778389</v>
      </c>
      <c r="R81" s="200">
        <v>1</v>
      </c>
      <c r="S81" s="200">
        <v>42909.420730539467</v>
      </c>
      <c r="T81" s="200">
        <v>44514.299955217313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38FBD7-C648-4035-BFEE-3013EA5BA8C3}">
  <dimension ref="A1:Y81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965</v>
      </c>
    </row>
    <row r="6" spans="1:25" x14ac:dyDescent="0.35">
      <c r="A6" s="201" t="s">
        <v>873</v>
      </c>
      <c r="B6" s="200" t="s">
        <v>964</v>
      </c>
    </row>
    <row r="7" spans="1:25" x14ac:dyDescent="0.35">
      <c r="A7" s="201" t="s">
        <v>872</v>
      </c>
      <c r="B7" s="200">
        <v>16602</v>
      </c>
    </row>
    <row r="8" spans="1:25" x14ac:dyDescent="0.35">
      <c r="A8" s="201" t="s">
        <v>871</v>
      </c>
      <c r="B8" s="200">
        <v>8577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963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915</v>
      </c>
    </row>
    <row r="15" spans="1:25" s="202" customFormat="1" ht="50" customHeight="1" x14ac:dyDescent="0.35">
      <c r="A15" s="202" t="s">
        <v>4</v>
      </c>
      <c r="B15" s="202" t="s">
        <v>961</v>
      </c>
      <c r="C15" s="202" t="s">
        <v>960</v>
      </c>
      <c r="D15" s="202" t="s">
        <v>164</v>
      </c>
      <c r="E15" s="202" t="s">
        <v>287</v>
      </c>
      <c r="F15" s="202" t="s">
        <v>289</v>
      </c>
      <c r="G15" s="202" t="s">
        <v>977</v>
      </c>
      <c r="H15" s="202" t="s">
        <v>976</v>
      </c>
      <c r="I15" s="202" t="s">
        <v>975</v>
      </c>
      <c r="J15" s="202" t="s">
        <v>974</v>
      </c>
      <c r="K15" s="202" t="s">
        <v>973</v>
      </c>
      <c r="L15" s="202" t="s">
        <v>972</v>
      </c>
      <c r="M15" s="202" t="s">
        <v>971</v>
      </c>
      <c r="N15" s="202" t="s">
        <v>970</v>
      </c>
      <c r="O15" s="202" t="s">
        <v>969</v>
      </c>
      <c r="P15" s="202" t="s">
        <v>968</v>
      </c>
      <c r="Q15" s="202" t="s">
        <v>967</v>
      </c>
      <c r="R15" s="202" t="s">
        <v>966</v>
      </c>
      <c r="S15" s="202" t="s">
        <v>961</v>
      </c>
      <c r="T15" s="202" t="s">
        <v>960</v>
      </c>
      <c r="U15" s="202" t="s">
        <v>988</v>
      </c>
      <c r="V15" s="202" t="s">
        <v>987</v>
      </c>
      <c r="W15" s="202" t="s">
        <v>982</v>
      </c>
      <c r="X15" s="202" t="s">
        <v>985</v>
      </c>
      <c r="Y15" s="202" t="s">
        <v>980</v>
      </c>
    </row>
    <row r="16" spans="1:25" x14ac:dyDescent="0.35">
      <c r="A16" s="201" t="s">
        <v>478</v>
      </c>
      <c r="B16" s="200">
        <v>0</v>
      </c>
      <c r="C16" s="200">
        <v>8552.2191094134796</v>
      </c>
      <c r="D16" s="200">
        <v>0</v>
      </c>
      <c r="E16" s="200">
        <v>0</v>
      </c>
      <c r="F16" s="200">
        <v>0</v>
      </c>
      <c r="G16" s="200">
        <v>49671.579271797411</v>
      </c>
      <c r="H16" s="200">
        <v>1</v>
      </c>
      <c r="I16" s="200">
        <v>1</v>
      </c>
      <c r="J16" s="200">
        <v>1</v>
      </c>
      <c r="K16" s="200">
        <v>1</v>
      </c>
      <c r="L16" s="200">
        <v>-6643.1501355066684</v>
      </c>
      <c r="M16" s="200">
        <v>207676.07322318779</v>
      </c>
      <c r="N16" s="200">
        <v>242152.28325006511</v>
      </c>
      <c r="O16" s="200">
        <v>34476.210026877263</v>
      </c>
      <c r="P16" s="200">
        <v>22486.706660455729</v>
      </c>
      <c r="Q16" s="200">
        <v>31038.925769869209</v>
      </c>
      <c r="R16" s="200">
        <v>1</v>
      </c>
      <c r="S16" s="200">
        <v>94666.990978524729</v>
      </c>
      <c r="T16" s="200">
        <v>103219.21008793821</v>
      </c>
      <c r="U16" s="199">
        <v>59344.12186972882</v>
      </c>
      <c r="V16" s="199">
        <v>36398.62929581356</v>
      </c>
      <c r="W16" s="199">
        <v>86070.208567610971</v>
      </c>
      <c r="X16" s="199">
        <v>8714.1119697072518</v>
      </c>
      <c r="Y16" s="199">
        <v>2070.9618342005838</v>
      </c>
    </row>
    <row r="17" spans="1:20" x14ac:dyDescent="0.35">
      <c r="A17" s="201" t="s">
        <v>958</v>
      </c>
      <c r="B17" s="200">
        <v>1223.97999128981</v>
      </c>
      <c r="C17" s="200">
        <v>0</v>
      </c>
      <c r="D17" s="200">
        <v>77.073743162910475</v>
      </c>
      <c r="E17" s="200">
        <v>8.9680900513558637</v>
      </c>
      <c r="F17" s="200">
        <v>0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1223.97999128981</v>
      </c>
      <c r="Q17" s="200">
        <v>0</v>
      </c>
      <c r="R17" s="200">
        <v>1</v>
      </c>
      <c r="S17" s="200">
        <v>1607.7120415203769</v>
      </c>
      <c r="T17" s="200">
        <v>383.73205023056772</v>
      </c>
    </row>
    <row r="18" spans="1:20" x14ac:dyDescent="0.35">
      <c r="A18" s="201" t="s">
        <v>957</v>
      </c>
      <c r="B18" s="200">
        <v>0</v>
      </c>
      <c r="C18" s="200">
        <v>259.34215569321287</v>
      </c>
      <c r="D18" s="200">
        <v>18.153009562384359</v>
      </c>
      <c r="E18" s="200">
        <v>0</v>
      </c>
      <c r="F18" s="200">
        <v>1.415858054784398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259.34215569321287</v>
      </c>
      <c r="R18" s="200">
        <v>1</v>
      </c>
      <c r="S18" s="200">
        <v>91.150970493998045</v>
      </c>
      <c r="T18" s="200">
        <v>350.49312618721092</v>
      </c>
    </row>
    <row r="19" spans="1:20" x14ac:dyDescent="0.35">
      <c r="A19" s="201" t="s">
        <v>956</v>
      </c>
      <c r="B19" s="200">
        <v>1534.3033580294989</v>
      </c>
      <c r="C19" s="200">
        <v>0</v>
      </c>
      <c r="D19" s="200">
        <v>92.136242540176838</v>
      </c>
      <c r="E19" s="200">
        <v>84.258770263499088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1534.3033580294989</v>
      </c>
      <c r="Q19" s="200">
        <v>0</v>
      </c>
      <c r="R19" s="200">
        <v>1</v>
      </c>
      <c r="S19" s="200">
        <v>1700.055329256882</v>
      </c>
      <c r="T19" s="200">
        <v>165.75197122738339</v>
      </c>
    </row>
    <row r="20" spans="1:20" x14ac:dyDescent="0.35">
      <c r="A20" s="201" t="s">
        <v>955</v>
      </c>
      <c r="B20" s="200">
        <v>17.128236554729138</v>
      </c>
      <c r="C20" s="200">
        <v>0</v>
      </c>
      <c r="D20" s="200">
        <v>36.948616706798568</v>
      </c>
      <c r="E20" s="200">
        <v>6.5757659542411764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17.128236554729138</v>
      </c>
      <c r="Q20" s="200">
        <v>0</v>
      </c>
      <c r="R20" s="200">
        <v>1</v>
      </c>
      <c r="S20" s="200">
        <v>178.75538773816751</v>
      </c>
      <c r="T20" s="200">
        <v>161.6271511834384</v>
      </c>
    </row>
    <row r="21" spans="1:20" x14ac:dyDescent="0.35">
      <c r="A21" s="201" t="s">
        <v>954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953</v>
      </c>
      <c r="B22" s="200">
        <v>0</v>
      </c>
      <c r="C22" s="200">
        <v>0</v>
      </c>
      <c r="D22" s="200">
        <v>0</v>
      </c>
      <c r="E22" s="200">
        <v>0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0</v>
      </c>
      <c r="R22" s="200">
        <v>1</v>
      </c>
      <c r="S22" s="200">
        <v>0</v>
      </c>
      <c r="T22" s="200">
        <v>0</v>
      </c>
    </row>
    <row r="23" spans="1:20" x14ac:dyDescent="0.35">
      <c r="A23" s="201" t="s">
        <v>952</v>
      </c>
      <c r="B23" s="200">
        <v>774.85043422611579</v>
      </c>
      <c r="C23" s="200">
        <v>0</v>
      </c>
      <c r="D23" s="200">
        <v>418.58821303660989</v>
      </c>
      <c r="E23" s="200">
        <v>815.0222017100333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774.85043422611579</v>
      </c>
      <c r="Q23" s="200">
        <v>0</v>
      </c>
      <c r="R23" s="200">
        <v>1</v>
      </c>
      <c r="S23" s="200">
        <v>774.85043422611579</v>
      </c>
      <c r="T23" s="200">
        <v>0</v>
      </c>
    </row>
    <row r="24" spans="1:20" x14ac:dyDescent="0.35">
      <c r="A24" s="201" t="s">
        <v>951</v>
      </c>
      <c r="B24" s="200">
        <v>0</v>
      </c>
      <c r="C24" s="200">
        <v>0</v>
      </c>
      <c r="D24" s="200">
        <v>0</v>
      </c>
      <c r="E24" s="200">
        <v>0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0</v>
      </c>
      <c r="R24" s="200">
        <v>1</v>
      </c>
      <c r="S24" s="200">
        <v>0</v>
      </c>
      <c r="T24" s="200">
        <v>0</v>
      </c>
    </row>
    <row r="25" spans="1:20" x14ac:dyDescent="0.35">
      <c r="A25" s="201" t="s">
        <v>950</v>
      </c>
      <c r="B25" s="200">
        <v>5.3649901962660032</v>
      </c>
      <c r="C25" s="200">
        <v>0</v>
      </c>
      <c r="D25" s="200">
        <v>5.5511751133667806</v>
      </c>
      <c r="E25" s="200">
        <v>0.37036330694992642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5.3649901962660032</v>
      </c>
      <c r="Q25" s="200">
        <v>0</v>
      </c>
      <c r="R25" s="200">
        <v>1</v>
      </c>
      <c r="S25" s="200">
        <v>31.776269865456729</v>
      </c>
      <c r="T25" s="200">
        <v>26.41127966919073</v>
      </c>
    </row>
    <row r="26" spans="1:20" x14ac:dyDescent="0.35">
      <c r="A26" s="201" t="s">
        <v>949</v>
      </c>
      <c r="B26" s="200">
        <v>0</v>
      </c>
      <c r="C26" s="200">
        <v>0</v>
      </c>
      <c r="D26" s="200">
        <v>0</v>
      </c>
      <c r="E26" s="200">
        <v>0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0</v>
      </c>
      <c r="R26" s="200">
        <v>1</v>
      </c>
      <c r="S26" s="200">
        <v>0</v>
      </c>
      <c r="T26" s="200">
        <v>0</v>
      </c>
    </row>
    <row r="27" spans="1:20" x14ac:dyDescent="0.35">
      <c r="A27" s="201" t="s">
        <v>948</v>
      </c>
      <c r="B27" s="200">
        <v>0</v>
      </c>
      <c r="C27" s="200">
        <v>3276.4785999362002</v>
      </c>
      <c r="D27" s="200">
        <v>478.65282818508058</v>
      </c>
      <c r="E27" s="200">
        <v>0</v>
      </c>
      <c r="F27" s="200">
        <v>1121.9649356005989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3276.4785999362002</v>
      </c>
      <c r="R27" s="200">
        <v>1</v>
      </c>
      <c r="S27" s="200">
        <v>98.255093655246313</v>
      </c>
      <c r="T27" s="200">
        <v>3374.7336935914459</v>
      </c>
    </row>
    <row r="28" spans="1:20" x14ac:dyDescent="0.35">
      <c r="A28" s="201" t="s">
        <v>947</v>
      </c>
      <c r="B28" s="200">
        <v>0</v>
      </c>
      <c r="C28" s="200">
        <v>0</v>
      </c>
      <c r="D28" s="200">
        <v>0</v>
      </c>
      <c r="E28" s="200">
        <v>0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0</v>
      </c>
      <c r="R28" s="200">
        <v>1</v>
      </c>
      <c r="S28" s="200">
        <v>0</v>
      </c>
      <c r="T28" s="200">
        <v>0</v>
      </c>
    </row>
    <row r="29" spans="1:20" x14ac:dyDescent="0.35">
      <c r="A29" s="201" t="s">
        <v>946</v>
      </c>
      <c r="B29" s="200">
        <v>0</v>
      </c>
      <c r="C29" s="200">
        <v>0</v>
      </c>
      <c r="D29" s="200">
        <v>0</v>
      </c>
      <c r="E29" s="200">
        <v>0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0</v>
      </c>
      <c r="R29" s="200">
        <v>1</v>
      </c>
      <c r="S29" s="200">
        <v>0</v>
      </c>
      <c r="T29" s="200">
        <v>0</v>
      </c>
    </row>
    <row r="30" spans="1:20" x14ac:dyDescent="0.35">
      <c r="A30" s="201" t="s">
        <v>945</v>
      </c>
      <c r="B30" s="200">
        <v>0</v>
      </c>
      <c r="C30" s="200">
        <v>0</v>
      </c>
      <c r="D30" s="200">
        <v>0</v>
      </c>
      <c r="E30" s="200">
        <v>0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0</v>
      </c>
      <c r="R30" s="200">
        <v>1</v>
      </c>
      <c r="S30" s="200">
        <v>0</v>
      </c>
      <c r="T30" s="200">
        <v>0</v>
      </c>
    </row>
    <row r="31" spans="1:20" x14ac:dyDescent="0.35">
      <c r="A31" s="201" t="s">
        <v>944</v>
      </c>
      <c r="B31" s="200">
        <v>0</v>
      </c>
      <c r="C31" s="200">
        <v>4193.7660255966584</v>
      </c>
      <c r="D31" s="200">
        <v>101.21141698314339</v>
      </c>
      <c r="E31" s="200">
        <v>0</v>
      </c>
      <c r="F31" s="200">
        <v>1214.6470272242641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</v>
      </c>
      <c r="Q31" s="200">
        <v>4193.7660255966584</v>
      </c>
      <c r="R31" s="200">
        <v>1</v>
      </c>
      <c r="S31" s="200">
        <v>18907.621296566049</v>
      </c>
      <c r="T31" s="200">
        <v>23101.387322162711</v>
      </c>
    </row>
    <row r="32" spans="1:20" x14ac:dyDescent="0.35">
      <c r="A32" s="201" t="s">
        <v>943</v>
      </c>
      <c r="B32" s="200">
        <v>0</v>
      </c>
      <c r="C32" s="200">
        <v>3256.3217032077969</v>
      </c>
      <c r="D32" s="200">
        <v>37.020205888118547</v>
      </c>
      <c r="E32" s="200">
        <v>0</v>
      </c>
      <c r="F32" s="200">
        <v>230.29411615876589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0</v>
      </c>
      <c r="Q32" s="200">
        <v>3256.3217032077969</v>
      </c>
      <c r="R32" s="200">
        <v>1</v>
      </c>
      <c r="S32" s="200">
        <v>5420.0951390590744</v>
      </c>
      <c r="T32" s="200">
        <v>8676.4168422668718</v>
      </c>
    </row>
    <row r="33" spans="1:20" x14ac:dyDescent="0.35">
      <c r="A33" s="201" t="s">
        <v>942</v>
      </c>
      <c r="B33" s="200">
        <v>0</v>
      </c>
      <c r="C33" s="200">
        <v>0</v>
      </c>
      <c r="D33" s="200">
        <v>0</v>
      </c>
      <c r="E33" s="200">
        <v>0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</v>
      </c>
      <c r="Q33" s="200">
        <v>0</v>
      </c>
      <c r="R33" s="200">
        <v>1</v>
      </c>
      <c r="S33" s="200">
        <v>0</v>
      </c>
      <c r="T33" s="200">
        <v>0</v>
      </c>
    </row>
    <row r="34" spans="1:20" x14ac:dyDescent="0.35">
      <c r="A34" s="201" t="s">
        <v>941</v>
      </c>
      <c r="B34" s="200">
        <v>0</v>
      </c>
      <c r="C34" s="200">
        <v>258.2902037134042</v>
      </c>
      <c r="D34" s="200">
        <v>14.91913793540505</v>
      </c>
      <c r="E34" s="200">
        <v>0</v>
      </c>
      <c r="F34" s="200">
        <v>7.7806163578801408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258.2902037134042</v>
      </c>
      <c r="R34" s="200">
        <v>1</v>
      </c>
      <c r="S34" s="200">
        <v>21.21369866572406</v>
      </c>
      <c r="T34" s="200">
        <v>279.50390237912819</v>
      </c>
    </row>
    <row r="35" spans="1:20" x14ac:dyDescent="0.35">
      <c r="A35" s="201" t="s">
        <v>940</v>
      </c>
      <c r="B35" s="200">
        <v>0</v>
      </c>
      <c r="C35" s="200">
        <v>251.79201500854461</v>
      </c>
      <c r="D35" s="200">
        <v>18.023960167675249</v>
      </c>
      <c r="E35" s="200">
        <v>0</v>
      </c>
      <c r="F35" s="200">
        <v>16.39072078852757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0</v>
      </c>
      <c r="Q35" s="200">
        <v>251.79201500854461</v>
      </c>
      <c r="R35" s="200">
        <v>1</v>
      </c>
      <c r="S35" s="200">
        <v>466.8449016770677</v>
      </c>
      <c r="T35" s="200">
        <v>718.63691668561228</v>
      </c>
    </row>
    <row r="36" spans="1:20" x14ac:dyDescent="0.35">
      <c r="A36" s="201" t="s">
        <v>939</v>
      </c>
      <c r="B36" s="200">
        <v>0</v>
      </c>
      <c r="C36" s="200">
        <v>1618.516358136136</v>
      </c>
      <c r="D36" s="200">
        <v>65.939437403674091</v>
      </c>
      <c r="E36" s="200">
        <v>0</v>
      </c>
      <c r="F36" s="200">
        <v>125.72298301340111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0</v>
      </c>
      <c r="Q36" s="200">
        <v>1618.516358136136</v>
      </c>
      <c r="R36" s="200">
        <v>1</v>
      </c>
      <c r="S36" s="200">
        <v>456.97431672844448</v>
      </c>
      <c r="T36" s="200">
        <v>2075.4906748645799</v>
      </c>
    </row>
    <row r="37" spans="1:20" x14ac:dyDescent="0.35">
      <c r="A37" s="201" t="s">
        <v>938</v>
      </c>
      <c r="B37" s="200">
        <v>33.667787445698018</v>
      </c>
      <c r="C37" s="200">
        <v>0</v>
      </c>
      <c r="D37" s="200">
        <v>16.76146906488534</v>
      </c>
      <c r="E37" s="200">
        <v>2.5296485963648001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33.667787445698018</v>
      </c>
      <c r="Q37" s="200">
        <v>0</v>
      </c>
      <c r="R37" s="200">
        <v>1</v>
      </c>
      <c r="S37" s="200">
        <v>391.64646560501092</v>
      </c>
      <c r="T37" s="200">
        <v>357.97867815931278</v>
      </c>
    </row>
    <row r="38" spans="1:20" x14ac:dyDescent="0.35">
      <c r="A38" s="201" t="s">
        <v>937</v>
      </c>
      <c r="B38" s="200">
        <v>0</v>
      </c>
      <c r="C38" s="200">
        <v>6138.397032837247</v>
      </c>
      <c r="D38" s="200">
        <v>330.97735019962789</v>
      </c>
      <c r="E38" s="200">
        <v>0</v>
      </c>
      <c r="F38" s="200">
        <v>1631.8406847937199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6138.397032837247</v>
      </c>
      <c r="R38" s="200">
        <v>1</v>
      </c>
      <c r="S38" s="200">
        <v>11416.469158714361</v>
      </c>
      <c r="T38" s="200">
        <v>17554.866191551599</v>
      </c>
    </row>
    <row r="39" spans="1:20" x14ac:dyDescent="0.35">
      <c r="A39" s="201" t="s">
        <v>936</v>
      </c>
      <c r="B39" s="200">
        <v>0</v>
      </c>
      <c r="C39" s="200">
        <v>3398.6613059202109</v>
      </c>
      <c r="D39" s="200">
        <v>227.4984447228554</v>
      </c>
      <c r="E39" s="200">
        <v>0</v>
      </c>
      <c r="F39" s="200">
        <v>636.20437102960955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</v>
      </c>
      <c r="Q39" s="200">
        <v>3398.6613059202109</v>
      </c>
      <c r="R39" s="200">
        <v>1</v>
      </c>
      <c r="S39" s="200">
        <v>2028.141108147041</v>
      </c>
      <c r="T39" s="200">
        <v>5426.8024140672524</v>
      </c>
    </row>
    <row r="40" spans="1:20" x14ac:dyDescent="0.35">
      <c r="A40" s="201" t="s">
        <v>935</v>
      </c>
      <c r="B40" s="200">
        <v>0</v>
      </c>
      <c r="C40" s="200">
        <v>56.068731904853443</v>
      </c>
      <c r="D40" s="200">
        <v>5.2697148443394886</v>
      </c>
      <c r="E40" s="200">
        <v>0</v>
      </c>
      <c r="F40" s="200">
        <v>32.676916197809533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56.068731904853443</v>
      </c>
      <c r="R40" s="200">
        <v>1</v>
      </c>
      <c r="S40" s="200">
        <v>123.3451803053395</v>
      </c>
      <c r="T40" s="200">
        <v>179.4139122101929</v>
      </c>
    </row>
    <row r="41" spans="1:20" x14ac:dyDescent="0.35">
      <c r="A41" s="201" t="s">
        <v>934</v>
      </c>
      <c r="B41" s="200">
        <v>16.00925035067797</v>
      </c>
      <c r="C41" s="200">
        <v>0</v>
      </c>
      <c r="D41" s="200">
        <v>94.425087376250929</v>
      </c>
      <c r="E41" s="200">
        <v>3.0758673196765032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16.00925035067797</v>
      </c>
      <c r="Q41" s="200">
        <v>0</v>
      </c>
      <c r="R41" s="200">
        <v>1</v>
      </c>
      <c r="S41" s="200">
        <v>278.05644327356657</v>
      </c>
      <c r="T41" s="200">
        <v>262.0471929228886</v>
      </c>
    </row>
    <row r="42" spans="1:20" x14ac:dyDescent="0.35">
      <c r="A42" s="201" t="s">
        <v>933</v>
      </c>
      <c r="B42" s="200">
        <v>0</v>
      </c>
      <c r="C42" s="200">
        <v>227.50672922156431</v>
      </c>
      <c r="D42" s="200">
        <v>3.5831505251770221</v>
      </c>
      <c r="E42" s="200">
        <v>0</v>
      </c>
      <c r="F42" s="200">
        <v>18.830929531546548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227.50672922156431</v>
      </c>
      <c r="R42" s="200">
        <v>1</v>
      </c>
      <c r="S42" s="200">
        <v>0</v>
      </c>
      <c r="T42" s="200">
        <v>227.50672922156431</v>
      </c>
    </row>
    <row r="43" spans="1:20" x14ac:dyDescent="0.35">
      <c r="A43" s="201" t="s">
        <v>932</v>
      </c>
      <c r="B43" s="200">
        <v>2490.0168133240632</v>
      </c>
      <c r="C43" s="200">
        <v>0</v>
      </c>
      <c r="D43" s="200">
        <v>439.50147599355432</v>
      </c>
      <c r="E43" s="200">
        <v>489.50818970079689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2490.0168133240632</v>
      </c>
      <c r="Q43" s="200">
        <v>0</v>
      </c>
      <c r="R43" s="200">
        <v>1</v>
      </c>
      <c r="S43" s="200">
        <v>10140.39443364235</v>
      </c>
      <c r="T43" s="200">
        <v>7650.3776203182888</v>
      </c>
    </row>
    <row r="44" spans="1:20" x14ac:dyDescent="0.35">
      <c r="A44" s="201" t="s">
        <v>931</v>
      </c>
      <c r="B44" s="200">
        <v>546.22665413772756</v>
      </c>
      <c r="C44" s="200">
        <v>0</v>
      </c>
      <c r="D44" s="200">
        <v>79.488405391518981</v>
      </c>
      <c r="E44" s="200">
        <v>167.9926157332103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546.22665413772756</v>
      </c>
      <c r="Q44" s="200">
        <v>0</v>
      </c>
      <c r="R44" s="200">
        <v>1</v>
      </c>
      <c r="S44" s="200">
        <v>546.22665413772756</v>
      </c>
      <c r="T44" s="200">
        <v>0</v>
      </c>
    </row>
    <row r="45" spans="1:20" x14ac:dyDescent="0.35">
      <c r="A45" s="201" t="s">
        <v>930</v>
      </c>
      <c r="B45" s="200">
        <v>0</v>
      </c>
      <c r="C45" s="200">
        <v>0</v>
      </c>
      <c r="D45" s="200">
        <v>0</v>
      </c>
      <c r="E45" s="200">
        <v>0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0</v>
      </c>
      <c r="R45" s="200">
        <v>1</v>
      </c>
      <c r="S45" s="200">
        <v>0</v>
      </c>
      <c r="T45" s="200">
        <v>0</v>
      </c>
    </row>
    <row r="46" spans="1:20" x14ac:dyDescent="0.35">
      <c r="A46" s="201" t="s">
        <v>929</v>
      </c>
      <c r="B46" s="200">
        <v>228.38412319343749</v>
      </c>
      <c r="C46" s="200">
        <v>0</v>
      </c>
      <c r="D46" s="200">
        <v>47.412794849838463</v>
      </c>
      <c r="E46" s="200">
        <v>28.480029950292071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228.38412319343749</v>
      </c>
      <c r="Q46" s="200">
        <v>0</v>
      </c>
      <c r="R46" s="200">
        <v>1</v>
      </c>
      <c r="S46" s="200">
        <v>363.42128210822699</v>
      </c>
      <c r="T46" s="200">
        <v>135.0371589147895</v>
      </c>
    </row>
    <row r="47" spans="1:20" x14ac:dyDescent="0.35">
      <c r="A47" s="201" t="s">
        <v>928</v>
      </c>
      <c r="B47" s="200">
        <v>0</v>
      </c>
      <c r="C47" s="200">
        <v>0</v>
      </c>
      <c r="D47" s="200">
        <v>0</v>
      </c>
      <c r="E47" s="200">
        <v>0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0</v>
      </c>
      <c r="Q47" s="200">
        <v>0</v>
      </c>
      <c r="R47" s="200">
        <v>1</v>
      </c>
      <c r="S47" s="200">
        <v>0</v>
      </c>
      <c r="T47" s="200">
        <v>0</v>
      </c>
    </row>
    <row r="48" spans="1:20" x14ac:dyDescent="0.35">
      <c r="A48" s="201" t="s">
        <v>927</v>
      </c>
      <c r="B48" s="200">
        <v>0</v>
      </c>
      <c r="C48" s="200">
        <v>84.240030513111549</v>
      </c>
      <c r="D48" s="200">
        <v>3.2591090269583352</v>
      </c>
      <c r="E48" s="200">
        <v>0</v>
      </c>
      <c r="F48" s="200">
        <v>32.466461184682913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84.240030513111549</v>
      </c>
      <c r="R48" s="200">
        <v>1</v>
      </c>
      <c r="S48" s="200">
        <v>0</v>
      </c>
      <c r="T48" s="200">
        <v>84.240030513111549</v>
      </c>
    </row>
    <row r="49" spans="1:20" x14ac:dyDescent="0.35">
      <c r="A49" s="201" t="s">
        <v>926</v>
      </c>
      <c r="B49" s="200">
        <v>0</v>
      </c>
      <c r="C49" s="200">
        <v>98.490763574953817</v>
      </c>
      <c r="D49" s="200">
        <v>4.5826010722427233</v>
      </c>
      <c r="E49" s="200">
        <v>0</v>
      </c>
      <c r="F49" s="200">
        <v>62.404235645067537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98.490763574953817</v>
      </c>
      <c r="R49" s="200">
        <v>1</v>
      </c>
      <c r="S49" s="200">
        <v>0</v>
      </c>
      <c r="T49" s="200">
        <v>98.490763574953817</v>
      </c>
    </row>
    <row r="50" spans="1:20" x14ac:dyDescent="0.35">
      <c r="A50" s="201" t="s">
        <v>925</v>
      </c>
      <c r="B50" s="200">
        <v>2577.6384978775968</v>
      </c>
      <c r="C50" s="200">
        <v>0</v>
      </c>
      <c r="D50" s="200">
        <v>282.3536253477435</v>
      </c>
      <c r="E50" s="200">
        <v>2414.4765811292332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2577.6384978775968</v>
      </c>
      <c r="Q50" s="200">
        <v>0</v>
      </c>
      <c r="R50" s="200">
        <v>1</v>
      </c>
      <c r="S50" s="200">
        <v>3672.9483234524109</v>
      </c>
      <c r="T50" s="200">
        <v>1095.3098255748141</v>
      </c>
    </row>
    <row r="51" spans="1:20" x14ac:dyDescent="0.35">
      <c r="A51" s="201" t="s">
        <v>924</v>
      </c>
      <c r="B51" s="200">
        <v>2190.320860439439</v>
      </c>
      <c r="C51" s="200">
        <v>0</v>
      </c>
      <c r="D51" s="200">
        <v>227.8217181659073</v>
      </c>
      <c r="E51" s="200">
        <v>435.69812598388847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2190.320860439439</v>
      </c>
      <c r="Q51" s="200">
        <v>0</v>
      </c>
      <c r="R51" s="200">
        <v>1</v>
      </c>
      <c r="S51" s="200">
        <v>2297.1176490897469</v>
      </c>
      <c r="T51" s="200">
        <v>106.7967886503078</v>
      </c>
    </row>
    <row r="52" spans="1:20" x14ac:dyDescent="0.35">
      <c r="A52" s="201" t="s">
        <v>923</v>
      </c>
      <c r="B52" s="200">
        <v>0</v>
      </c>
      <c r="C52" s="200">
        <v>247.85643062557369</v>
      </c>
      <c r="D52" s="200">
        <v>105.6677608417093</v>
      </c>
      <c r="E52" s="200">
        <v>0</v>
      </c>
      <c r="F52" s="200">
        <v>60.032422592036241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247.85643062557369</v>
      </c>
      <c r="R52" s="200">
        <v>1</v>
      </c>
      <c r="S52" s="200">
        <v>1279.724201335523</v>
      </c>
      <c r="T52" s="200">
        <v>1527.580631961097</v>
      </c>
    </row>
    <row r="53" spans="1:20" x14ac:dyDescent="0.35">
      <c r="A53" s="201" t="s">
        <v>922</v>
      </c>
      <c r="B53" s="200">
        <v>0</v>
      </c>
      <c r="C53" s="200">
        <v>788.62264177455006</v>
      </c>
      <c r="D53" s="200">
        <v>98.123450328338464</v>
      </c>
      <c r="E53" s="200">
        <v>0</v>
      </c>
      <c r="F53" s="200">
        <v>460.34779647684212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788.62264177455006</v>
      </c>
      <c r="R53" s="200">
        <v>1</v>
      </c>
      <c r="S53" s="200">
        <v>98.149621237614156</v>
      </c>
      <c r="T53" s="200">
        <v>886.77226301216422</v>
      </c>
    </row>
    <row r="54" spans="1:20" x14ac:dyDescent="0.35">
      <c r="A54" s="201" t="s">
        <v>921</v>
      </c>
      <c r="B54" s="200">
        <v>86.22221582087127</v>
      </c>
      <c r="C54" s="200">
        <v>0</v>
      </c>
      <c r="D54" s="200">
        <v>10.94239498696175</v>
      </c>
      <c r="E54" s="200">
        <v>36.178178164333843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86.22221582087127</v>
      </c>
      <c r="Q54" s="200">
        <v>0</v>
      </c>
      <c r="R54" s="200">
        <v>1</v>
      </c>
      <c r="S54" s="200">
        <v>86.22221582087127</v>
      </c>
      <c r="T54" s="200">
        <v>0</v>
      </c>
    </row>
    <row r="55" spans="1:20" x14ac:dyDescent="0.35">
      <c r="A55" s="201" t="s">
        <v>920</v>
      </c>
      <c r="B55" s="200">
        <v>0</v>
      </c>
      <c r="C55" s="200">
        <v>51.471904055127197</v>
      </c>
      <c r="D55" s="200">
        <v>34.145316219941812</v>
      </c>
      <c r="E55" s="200">
        <v>0</v>
      </c>
      <c r="F55" s="200">
        <v>9.2728961765233677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51.471904055127197</v>
      </c>
      <c r="R55" s="200">
        <v>1</v>
      </c>
      <c r="S55" s="200">
        <v>193.00459548051981</v>
      </c>
      <c r="T55" s="200">
        <v>244.47649953564701</v>
      </c>
    </row>
    <row r="56" spans="1:20" x14ac:dyDescent="0.35">
      <c r="A56" s="201" t="s">
        <v>919</v>
      </c>
      <c r="B56" s="200">
        <v>102.1381284874378</v>
      </c>
      <c r="C56" s="200">
        <v>0</v>
      </c>
      <c r="D56" s="200">
        <v>7.9425643176153331</v>
      </c>
      <c r="E56" s="200">
        <v>23.617862621723489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102.1381284874378</v>
      </c>
      <c r="Q56" s="200">
        <v>0</v>
      </c>
      <c r="R56" s="200">
        <v>1</v>
      </c>
      <c r="S56" s="200">
        <v>122.4066299807577</v>
      </c>
      <c r="T56" s="200">
        <v>20.26850149331996</v>
      </c>
    </row>
    <row r="57" spans="1:20" x14ac:dyDescent="0.35">
      <c r="A57" s="201" t="s">
        <v>918</v>
      </c>
      <c r="B57" s="200">
        <v>1837.9975349957469</v>
      </c>
      <c r="C57" s="200">
        <v>0</v>
      </c>
      <c r="D57" s="200">
        <v>337.22409372325791</v>
      </c>
      <c r="E57" s="200">
        <v>1715.3145114393519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1837.9975349957469</v>
      </c>
      <c r="Q57" s="200">
        <v>0</v>
      </c>
      <c r="R57" s="200">
        <v>1</v>
      </c>
      <c r="S57" s="200">
        <v>2422.566842520429</v>
      </c>
      <c r="T57" s="200">
        <v>584.56930752468145</v>
      </c>
    </row>
    <row r="58" spans="1:20" x14ac:dyDescent="0.35">
      <c r="A58" s="201" t="s">
        <v>917</v>
      </c>
      <c r="B58" s="200">
        <v>0</v>
      </c>
      <c r="C58" s="200">
        <v>98.396206468337368</v>
      </c>
      <c r="D58" s="200">
        <v>678.08291974650126</v>
      </c>
      <c r="E58" s="200">
        <v>0</v>
      </c>
      <c r="F58" s="200">
        <v>115.8411431346978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98.396206468337368</v>
      </c>
      <c r="R58" s="200">
        <v>1</v>
      </c>
      <c r="S58" s="200">
        <v>4224.5903706746039</v>
      </c>
      <c r="T58" s="200">
        <v>4322.9865771429413</v>
      </c>
    </row>
    <row r="59" spans="1:20" x14ac:dyDescent="0.35">
      <c r="A59" s="201" t="s">
        <v>916</v>
      </c>
      <c r="B59" s="200">
        <v>0</v>
      </c>
      <c r="C59" s="200">
        <v>0</v>
      </c>
      <c r="D59" s="200">
        <v>0</v>
      </c>
      <c r="E59" s="200">
        <v>0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0</v>
      </c>
      <c r="R59" s="200">
        <v>1</v>
      </c>
      <c r="S59" s="200">
        <v>0</v>
      </c>
      <c r="T59" s="200">
        <v>0</v>
      </c>
    </row>
    <row r="60" spans="1:20" x14ac:dyDescent="0.35">
      <c r="A60" s="201" t="s">
        <v>915</v>
      </c>
      <c r="B60" s="200">
        <v>0</v>
      </c>
      <c r="C60" s="200">
        <v>0</v>
      </c>
      <c r="D60" s="200">
        <v>0</v>
      </c>
      <c r="E60" s="200">
        <v>0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0</v>
      </c>
      <c r="R60" s="200">
        <v>1</v>
      </c>
      <c r="S60" s="200">
        <v>0</v>
      </c>
      <c r="T60" s="200">
        <v>0</v>
      </c>
    </row>
    <row r="61" spans="1:20" x14ac:dyDescent="0.35">
      <c r="A61" s="201" t="s">
        <v>914</v>
      </c>
      <c r="B61" s="200">
        <v>6382.8967086721996</v>
      </c>
      <c r="C61" s="200">
        <v>0</v>
      </c>
      <c r="D61" s="200">
        <v>1665.0952936857041</v>
      </c>
      <c r="E61" s="200">
        <v>2069.5444220433392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6382.8967086721996</v>
      </c>
      <c r="Q61" s="200">
        <v>0</v>
      </c>
      <c r="R61" s="200">
        <v>1</v>
      </c>
      <c r="S61" s="200">
        <v>9887.1269595312406</v>
      </c>
      <c r="T61" s="200">
        <v>3504.2302508590401</v>
      </c>
    </row>
    <row r="62" spans="1:20" x14ac:dyDescent="0.35">
      <c r="A62" s="201" t="s">
        <v>913</v>
      </c>
      <c r="B62" s="200">
        <v>0</v>
      </c>
      <c r="C62" s="200">
        <v>4430.4944889022836</v>
      </c>
      <c r="D62" s="200">
        <v>467.76145320861309</v>
      </c>
      <c r="E62" s="200">
        <v>0</v>
      </c>
      <c r="F62" s="200">
        <v>969.63025273051005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4430.4944889022836</v>
      </c>
      <c r="R62" s="200">
        <v>1</v>
      </c>
      <c r="S62" s="200">
        <v>218.7942009800928</v>
      </c>
      <c r="T62" s="200">
        <v>4649.2886898823763</v>
      </c>
    </row>
    <row r="63" spans="1:20" x14ac:dyDescent="0.35">
      <c r="A63" s="201" t="s">
        <v>912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911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910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909</v>
      </c>
      <c r="B66" s="200">
        <v>28.356462543657599</v>
      </c>
      <c r="C66" s="200">
        <v>0</v>
      </c>
      <c r="D66" s="200">
        <v>13.47752593189518</v>
      </c>
      <c r="E66" s="200">
        <v>97.452820254910762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28.356462543657599</v>
      </c>
      <c r="Q66" s="200">
        <v>0</v>
      </c>
      <c r="R66" s="200">
        <v>1</v>
      </c>
      <c r="S66" s="200">
        <v>28.356462543657599</v>
      </c>
      <c r="T66" s="200">
        <v>0</v>
      </c>
    </row>
    <row r="67" spans="1:20" x14ac:dyDescent="0.35">
      <c r="A67" s="201" t="s">
        <v>908</v>
      </c>
      <c r="B67" s="200">
        <v>0</v>
      </c>
      <c r="C67" s="200">
        <v>0</v>
      </c>
      <c r="D67" s="200">
        <v>0</v>
      </c>
      <c r="E67" s="200">
        <v>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0</v>
      </c>
      <c r="R67" s="200">
        <v>1</v>
      </c>
      <c r="S67" s="200">
        <v>0</v>
      </c>
      <c r="T67" s="200">
        <v>0</v>
      </c>
    </row>
    <row r="68" spans="1:20" x14ac:dyDescent="0.35">
      <c r="A68" s="201" t="s">
        <v>907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906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905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904</v>
      </c>
      <c r="B71" s="200">
        <v>0</v>
      </c>
      <c r="C71" s="200">
        <v>38.572012109016029</v>
      </c>
      <c r="D71" s="200">
        <v>18.578217227386979</v>
      </c>
      <c r="E71" s="200">
        <v>0</v>
      </c>
      <c r="F71" s="200">
        <v>37.636472969934204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38.572012109016029</v>
      </c>
      <c r="R71" s="200">
        <v>1</v>
      </c>
      <c r="S71" s="200">
        <v>0</v>
      </c>
      <c r="T71" s="200">
        <v>38.572012109016029</v>
      </c>
    </row>
    <row r="72" spans="1:20" x14ac:dyDescent="0.35">
      <c r="A72" s="201" t="s">
        <v>903</v>
      </c>
      <c r="B72" s="200">
        <v>0</v>
      </c>
      <c r="C72" s="200">
        <v>0</v>
      </c>
      <c r="D72" s="200">
        <v>0</v>
      </c>
      <c r="E72" s="200">
        <v>0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0</v>
      </c>
      <c r="R72" s="200">
        <v>1</v>
      </c>
      <c r="S72" s="200">
        <v>0</v>
      </c>
      <c r="T72" s="200">
        <v>0</v>
      </c>
    </row>
    <row r="73" spans="1:20" x14ac:dyDescent="0.35">
      <c r="A73" s="201" t="s">
        <v>902</v>
      </c>
      <c r="B73" s="200">
        <v>0</v>
      </c>
      <c r="C73" s="200">
        <v>0</v>
      </c>
      <c r="D73" s="200">
        <v>0</v>
      </c>
      <c r="E73" s="200">
        <v>0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0</v>
      </c>
      <c r="R73" s="200">
        <v>1</v>
      </c>
      <c r="S73" s="200">
        <v>0</v>
      </c>
      <c r="T73" s="200">
        <v>0</v>
      </c>
    </row>
    <row r="74" spans="1:20" x14ac:dyDescent="0.35">
      <c r="A74" s="201" t="s">
        <v>901</v>
      </c>
      <c r="B74" s="200">
        <v>0</v>
      </c>
      <c r="C74" s="200">
        <v>0</v>
      </c>
      <c r="D74" s="200">
        <v>0</v>
      </c>
      <c r="E74" s="200">
        <v>0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0</v>
      </c>
      <c r="R74" s="200">
        <v>1</v>
      </c>
      <c r="S74" s="200">
        <v>0</v>
      </c>
      <c r="T74" s="200">
        <v>0</v>
      </c>
    </row>
    <row r="75" spans="1:20" x14ac:dyDescent="0.35">
      <c r="A75" s="201" t="s">
        <v>900</v>
      </c>
      <c r="B75" s="200">
        <v>0</v>
      </c>
      <c r="C75" s="200">
        <v>0</v>
      </c>
      <c r="D75" s="200">
        <v>0</v>
      </c>
      <c r="E75" s="200">
        <v>0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0</v>
      </c>
      <c r="R75" s="200">
        <v>1</v>
      </c>
      <c r="S75" s="200">
        <v>0</v>
      </c>
      <c r="T75" s="200">
        <v>0</v>
      </c>
    </row>
    <row r="76" spans="1:20" x14ac:dyDescent="0.35">
      <c r="A76" s="201" t="s">
        <v>899</v>
      </c>
      <c r="B76" s="200">
        <v>0</v>
      </c>
      <c r="C76" s="200">
        <v>341.06890933516331</v>
      </c>
      <c r="D76" s="200">
        <v>161.33706311606139</v>
      </c>
      <c r="E76" s="200">
        <v>0</v>
      </c>
      <c r="F76" s="200">
        <v>1455.81230492841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341.06890933516331</v>
      </c>
      <c r="R76" s="200">
        <v>1</v>
      </c>
      <c r="S76" s="200">
        <v>145.4813825961705</v>
      </c>
      <c r="T76" s="200">
        <v>486.55029193133367</v>
      </c>
    </row>
    <row r="77" spans="1:20" x14ac:dyDescent="0.35">
      <c r="A77" s="201" t="s">
        <v>898</v>
      </c>
      <c r="B77" s="200">
        <v>1.09333865579755</v>
      </c>
      <c r="C77" s="200">
        <v>0</v>
      </c>
      <c r="D77" s="200">
        <v>0.42224499003634258</v>
      </c>
      <c r="E77" s="200" t="s">
        <v>990</v>
      </c>
      <c r="F77" s="200">
        <v>0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1.09333865579755</v>
      </c>
      <c r="Q77" s="200">
        <v>0</v>
      </c>
      <c r="R77" s="200">
        <v>1</v>
      </c>
      <c r="S77" s="200">
        <v>1.09333865579755</v>
      </c>
      <c r="T77" s="200">
        <v>0</v>
      </c>
    </row>
    <row r="78" spans="1:20" x14ac:dyDescent="0.35">
      <c r="A78" s="201" t="s">
        <v>897</v>
      </c>
      <c r="B78" s="200">
        <v>1075.3440292410089</v>
      </c>
      <c r="C78" s="200">
        <v>0</v>
      </c>
      <c r="D78" s="200">
        <v>70.927776098552883</v>
      </c>
      <c r="E78" s="200">
        <v>296085.87726486439</v>
      </c>
      <c r="F78" s="200">
        <v>0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1075.3440292410089</v>
      </c>
      <c r="Q78" s="200">
        <v>0</v>
      </c>
      <c r="R78" s="200">
        <v>1</v>
      </c>
      <c r="S78" s="200">
        <v>1871.156778662729</v>
      </c>
      <c r="T78" s="200">
        <v>795.81274942171979</v>
      </c>
    </row>
    <row r="79" spans="1:20" x14ac:dyDescent="0.35">
      <c r="A79" s="201" t="s">
        <v>896</v>
      </c>
      <c r="B79" s="200">
        <v>0</v>
      </c>
      <c r="C79" s="200">
        <v>198.9705317233709</v>
      </c>
      <c r="D79" s="200">
        <v>50.435981789963591</v>
      </c>
      <c r="E79" s="200">
        <v>0</v>
      </c>
      <c r="F79" s="200">
        <v>1528.1087768544619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0</v>
      </c>
      <c r="Q79" s="200">
        <v>198.9705317233709</v>
      </c>
      <c r="R79" s="200">
        <v>1</v>
      </c>
      <c r="S79" s="200">
        <v>225.61286480782169</v>
      </c>
      <c r="T79" s="200">
        <v>424.58339653119248</v>
      </c>
    </row>
    <row r="80" spans="1:20" x14ac:dyDescent="0.35">
      <c r="A80" s="201" t="s">
        <v>895</v>
      </c>
      <c r="B80" s="200">
        <v>1334.767244973948</v>
      </c>
      <c r="C80" s="200">
        <v>0</v>
      </c>
      <c r="D80" s="200">
        <v>156.43514142477611</v>
      </c>
      <c r="E80" s="200">
        <v>128539.36485856819</v>
      </c>
      <c r="F80" s="200">
        <v>0</v>
      </c>
      <c r="G80" s="200">
        <v>0</v>
      </c>
      <c r="H80" s="200">
        <v>1</v>
      </c>
      <c r="I80" s="200">
        <v>1</v>
      </c>
      <c r="J80" s="200">
        <v>1</v>
      </c>
      <c r="K80" s="200">
        <v>1</v>
      </c>
      <c r="L80" s="200">
        <v>0</v>
      </c>
      <c r="M80" s="200">
        <v>0</v>
      </c>
      <c r="N80" s="200">
        <v>0</v>
      </c>
      <c r="O80" s="200">
        <v>0</v>
      </c>
      <c r="P80" s="200">
        <v>1334.767244973948</v>
      </c>
      <c r="Q80" s="200">
        <v>0</v>
      </c>
      <c r="R80" s="200">
        <v>1</v>
      </c>
      <c r="S80" s="200">
        <v>1817.3927839970791</v>
      </c>
      <c r="T80" s="200">
        <v>482.62553902313027</v>
      </c>
    </row>
    <row r="81" spans="1:20" x14ac:dyDescent="0.35">
      <c r="A81" s="201" t="s">
        <v>894</v>
      </c>
      <c r="B81" s="200">
        <v>0</v>
      </c>
      <c r="C81" s="200">
        <v>1725.6009896118919</v>
      </c>
      <c r="D81" s="200">
        <v>64.930336714345543</v>
      </c>
      <c r="E81" s="200">
        <v>0</v>
      </c>
      <c r="F81" s="200" t="s">
        <v>990</v>
      </c>
      <c r="G81" s="200">
        <v>0</v>
      </c>
      <c r="H81" s="200">
        <v>1</v>
      </c>
      <c r="I81" s="200">
        <v>1</v>
      </c>
      <c r="J81" s="200">
        <v>1</v>
      </c>
      <c r="K81" s="200">
        <v>1</v>
      </c>
      <c r="L81" s="200">
        <v>0</v>
      </c>
      <c r="M81" s="200">
        <v>0</v>
      </c>
      <c r="N81" s="200">
        <v>0</v>
      </c>
      <c r="O81" s="200">
        <v>0</v>
      </c>
      <c r="P81" s="200">
        <v>0</v>
      </c>
      <c r="Q81" s="200">
        <v>1725.6009896118919</v>
      </c>
      <c r="R81" s="200">
        <v>1</v>
      </c>
      <c r="S81" s="200">
        <v>11032.240151771441</v>
      </c>
      <c r="T81" s="200">
        <v>12757.841141383329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5647C1-4EE1-42D2-A3A7-E817BEC43456}">
  <dimension ref="A1:Y81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965</v>
      </c>
    </row>
    <row r="6" spans="1:25" x14ac:dyDescent="0.35">
      <c r="A6" s="201" t="s">
        <v>873</v>
      </c>
      <c r="B6" s="200" t="s">
        <v>964</v>
      </c>
    </row>
    <row r="7" spans="1:25" x14ac:dyDescent="0.35">
      <c r="A7" s="201" t="s">
        <v>872</v>
      </c>
      <c r="B7" s="200">
        <v>16602</v>
      </c>
    </row>
    <row r="8" spans="1:25" x14ac:dyDescent="0.35">
      <c r="A8" s="201" t="s">
        <v>871</v>
      </c>
      <c r="B8" s="200">
        <v>8577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963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914</v>
      </c>
    </row>
    <row r="15" spans="1:25" s="202" customFormat="1" ht="50" customHeight="1" x14ac:dyDescent="0.35">
      <c r="A15" s="202" t="s">
        <v>4</v>
      </c>
      <c r="B15" s="202" t="s">
        <v>961</v>
      </c>
      <c r="C15" s="202" t="s">
        <v>960</v>
      </c>
      <c r="D15" s="202" t="s">
        <v>164</v>
      </c>
      <c r="E15" s="202" t="s">
        <v>287</v>
      </c>
      <c r="F15" s="202" t="s">
        <v>289</v>
      </c>
      <c r="G15" s="202" t="s">
        <v>977</v>
      </c>
      <c r="H15" s="202" t="s">
        <v>976</v>
      </c>
      <c r="I15" s="202" t="s">
        <v>975</v>
      </c>
      <c r="J15" s="202" t="s">
        <v>974</v>
      </c>
      <c r="K15" s="202" t="s">
        <v>973</v>
      </c>
      <c r="L15" s="202" t="s">
        <v>972</v>
      </c>
      <c r="M15" s="202" t="s">
        <v>971</v>
      </c>
      <c r="N15" s="202" t="s">
        <v>970</v>
      </c>
      <c r="O15" s="202" t="s">
        <v>969</v>
      </c>
      <c r="P15" s="202" t="s">
        <v>968</v>
      </c>
      <c r="Q15" s="202" t="s">
        <v>967</v>
      </c>
      <c r="R15" s="202" t="s">
        <v>966</v>
      </c>
      <c r="S15" s="202" t="s">
        <v>961</v>
      </c>
      <c r="T15" s="202" t="s">
        <v>960</v>
      </c>
      <c r="U15" s="202" t="s">
        <v>988</v>
      </c>
      <c r="V15" s="202" t="s">
        <v>987</v>
      </c>
      <c r="W15" s="202" t="s">
        <v>982</v>
      </c>
      <c r="X15" s="202" t="s">
        <v>985</v>
      </c>
      <c r="Y15" s="202" t="s">
        <v>980</v>
      </c>
    </row>
    <row r="16" spans="1:25" x14ac:dyDescent="0.35">
      <c r="A16" s="201" t="s">
        <v>478</v>
      </c>
      <c r="B16" s="200">
        <v>0</v>
      </c>
      <c r="C16" s="200">
        <v>53645.222963552733</v>
      </c>
      <c r="D16" s="200">
        <v>0</v>
      </c>
      <c r="E16" s="200">
        <v>0</v>
      </c>
      <c r="F16" s="200">
        <v>0</v>
      </c>
      <c r="G16" s="200">
        <v>-16553.868580462091</v>
      </c>
      <c r="H16" s="200">
        <v>1</v>
      </c>
      <c r="I16" s="200">
        <v>1</v>
      </c>
      <c r="J16" s="200">
        <v>1</v>
      </c>
      <c r="K16" s="200">
        <v>1</v>
      </c>
      <c r="L16" s="200">
        <v>5923.0963603071887</v>
      </c>
      <c r="M16" s="200">
        <v>229870.49422103309</v>
      </c>
      <c r="N16" s="200">
        <v>165594.4990373255</v>
      </c>
      <c r="O16" s="200">
        <v>-64275.995183707622</v>
      </c>
      <c r="P16" s="200">
        <v>8126.7659229747624</v>
      </c>
      <c r="Q16" s="200">
        <v>61771.988886527492</v>
      </c>
      <c r="R16" s="200">
        <v>1</v>
      </c>
      <c r="S16" s="200">
        <v>62432.533262860183</v>
      </c>
      <c r="T16" s="200">
        <v>116077.75622641289</v>
      </c>
      <c r="U16" s="199">
        <v>47841.433434764956</v>
      </c>
      <c r="V16" s="199">
        <v>64714.927351499988</v>
      </c>
      <c r="W16" s="199">
        <v>48161.058771037897</v>
      </c>
      <c r="X16" s="199">
        <v>1236.377208355239</v>
      </c>
      <c r="Y16" s="199">
        <v>7159.4735686624272</v>
      </c>
    </row>
    <row r="17" spans="1:20" x14ac:dyDescent="0.35">
      <c r="A17" s="201" t="s">
        <v>958</v>
      </c>
      <c r="B17" s="200">
        <v>0</v>
      </c>
      <c r="C17" s="200">
        <v>345.96701515882222</v>
      </c>
      <c r="D17" s="200">
        <v>13.80929430291093</v>
      </c>
      <c r="E17" s="200">
        <v>0</v>
      </c>
      <c r="F17" s="200">
        <v>1.453976189812739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345.96701515882222</v>
      </c>
      <c r="R17" s="200">
        <v>1</v>
      </c>
      <c r="S17" s="200">
        <v>0</v>
      </c>
      <c r="T17" s="200">
        <v>345.96701515882222</v>
      </c>
    </row>
    <row r="18" spans="1:20" x14ac:dyDescent="0.35">
      <c r="A18" s="201" t="s">
        <v>957</v>
      </c>
      <c r="B18" s="200">
        <v>0</v>
      </c>
      <c r="C18" s="200">
        <v>188.65922701769679</v>
      </c>
      <c r="D18" s="200">
        <v>61.20429932533451</v>
      </c>
      <c r="E18" s="200">
        <v>0</v>
      </c>
      <c r="F18" s="200">
        <v>0.97051321050927275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188.65922701769679</v>
      </c>
      <c r="R18" s="200">
        <v>1</v>
      </c>
      <c r="S18" s="200">
        <v>611.07908959223914</v>
      </c>
      <c r="T18" s="200">
        <v>799.73831660993596</v>
      </c>
    </row>
    <row r="19" spans="1:20" x14ac:dyDescent="0.35">
      <c r="A19" s="201" t="s">
        <v>956</v>
      </c>
      <c r="B19" s="200">
        <v>0</v>
      </c>
      <c r="C19" s="200">
        <v>498.86374252332001</v>
      </c>
      <c r="D19" s="200">
        <v>54.500236551283457</v>
      </c>
      <c r="E19" s="200">
        <v>0</v>
      </c>
      <c r="F19" s="200">
        <v>17.347623778567719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498.86374252332001</v>
      </c>
      <c r="R19" s="200">
        <v>1</v>
      </c>
      <c r="S19" s="200">
        <v>241.21954111333039</v>
      </c>
      <c r="T19" s="200">
        <v>740.08328363665044</v>
      </c>
    </row>
    <row r="20" spans="1:20" x14ac:dyDescent="0.35">
      <c r="A20" s="201" t="s">
        <v>955</v>
      </c>
      <c r="B20" s="200">
        <v>0</v>
      </c>
      <c r="C20" s="200">
        <v>499.40027010188618</v>
      </c>
      <c r="D20" s="200">
        <v>84.33060866113567</v>
      </c>
      <c r="E20" s="200">
        <v>0</v>
      </c>
      <c r="F20" s="200">
        <v>113.18250429954099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499.40027010188618</v>
      </c>
      <c r="R20" s="200">
        <v>1</v>
      </c>
      <c r="S20" s="200">
        <v>124.0531176179169</v>
      </c>
      <c r="T20" s="200">
        <v>623.45338771980312</v>
      </c>
    </row>
    <row r="21" spans="1:20" x14ac:dyDescent="0.35">
      <c r="A21" s="201" t="s">
        <v>954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953</v>
      </c>
      <c r="B22" s="200">
        <v>0</v>
      </c>
      <c r="C22" s="200">
        <v>0</v>
      </c>
      <c r="D22" s="200">
        <v>0</v>
      </c>
      <c r="E22" s="200">
        <v>0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0</v>
      </c>
      <c r="R22" s="200">
        <v>1</v>
      </c>
      <c r="S22" s="200">
        <v>0</v>
      </c>
      <c r="T22" s="200">
        <v>0</v>
      </c>
    </row>
    <row r="23" spans="1:20" x14ac:dyDescent="0.35">
      <c r="A23" s="201" t="s">
        <v>952</v>
      </c>
      <c r="B23" s="200">
        <v>25.523249773040199</v>
      </c>
      <c r="C23" s="200">
        <v>0</v>
      </c>
      <c r="D23" s="200">
        <v>14.926538774466851</v>
      </c>
      <c r="E23" s="200">
        <v>20.655832997418329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25.523249773040199</v>
      </c>
      <c r="Q23" s="200">
        <v>0</v>
      </c>
      <c r="R23" s="200">
        <v>1</v>
      </c>
      <c r="S23" s="200">
        <v>25.523249773040199</v>
      </c>
      <c r="T23" s="200">
        <v>0</v>
      </c>
    </row>
    <row r="24" spans="1:20" x14ac:dyDescent="0.35">
      <c r="A24" s="201" t="s">
        <v>951</v>
      </c>
      <c r="B24" s="200">
        <v>0</v>
      </c>
      <c r="C24" s="200">
        <v>0</v>
      </c>
      <c r="D24" s="200">
        <v>0</v>
      </c>
      <c r="E24" s="200">
        <v>0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0</v>
      </c>
      <c r="R24" s="200">
        <v>1</v>
      </c>
      <c r="S24" s="200">
        <v>0</v>
      </c>
      <c r="T24" s="200">
        <v>0</v>
      </c>
    </row>
    <row r="25" spans="1:20" x14ac:dyDescent="0.35">
      <c r="A25" s="201" t="s">
        <v>950</v>
      </c>
      <c r="B25" s="200">
        <v>375.75167786440892</v>
      </c>
      <c r="C25" s="200">
        <v>0</v>
      </c>
      <c r="D25" s="200">
        <v>57.762086766581319</v>
      </c>
      <c r="E25" s="200">
        <v>19.9579133891427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375.75167786440892</v>
      </c>
      <c r="Q25" s="200">
        <v>0</v>
      </c>
      <c r="R25" s="200">
        <v>1</v>
      </c>
      <c r="S25" s="200">
        <v>470.15375500213361</v>
      </c>
      <c r="T25" s="200">
        <v>94.402077137724774</v>
      </c>
    </row>
    <row r="26" spans="1:20" x14ac:dyDescent="0.35">
      <c r="A26" s="201" t="s">
        <v>949</v>
      </c>
      <c r="B26" s="200">
        <v>0</v>
      </c>
      <c r="C26" s="200">
        <v>0</v>
      </c>
      <c r="D26" s="200">
        <v>0</v>
      </c>
      <c r="E26" s="200">
        <v>0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0</v>
      </c>
      <c r="R26" s="200">
        <v>1</v>
      </c>
      <c r="S26" s="200">
        <v>0</v>
      </c>
      <c r="T26" s="200">
        <v>0</v>
      </c>
    </row>
    <row r="27" spans="1:20" x14ac:dyDescent="0.35">
      <c r="A27" s="201" t="s">
        <v>948</v>
      </c>
      <c r="B27" s="200">
        <v>0</v>
      </c>
      <c r="C27" s="200">
        <v>352.70517560059341</v>
      </c>
      <c r="D27" s="200">
        <v>59.123395337361238</v>
      </c>
      <c r="E27" s="200">
        <v>0</v>
      </c>
      <c r="F27" s="200">
        <v>113.80480063676509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352.70517560059341</v>
      </c>
      <c r="R27" s="200">
        <v>1</v>
      </c>
      <c r="S27" s="200">
        <v>0</v>
      </c>
      <c r="T27" s="200">
        <v>352.70517560059341</v>
      </c>
    </row>
    <row r="28" spans="1:20" x14ac:dyDescent="0.35">
      <c r="A28" s="201" t="s">
        <v>947</v>
      </c>
      <c r="B28" s="200">
        <v>0</v>
      </c>
      <c r="C28" s="200">
        <v>0</v>
      </c>
      <c r="D28" s="200">
        <v>0</v>
      </c>
      <c r="E28" s="200">
        <v>0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0</v>
      </c>
      <c r="R28" s="200">
        <v>1</v>
      </c>
      <c r="S28" s="200">
        <v>0</v>
      </c>
      <c r="T28" s="200">
        <v>0</v>
      </c>
    </row>
    <row r="29" spans="1:20" x14ac:dyDescent="0.35">
      <c r="A29" s="201" t="s">
        <v>946</v>
      </c>
      <c r="B29" s="200">
        <v>0</v>
      </c>
      <c r="C29" s="200">
        <v>0</v>
      </c>
      <c r="D29" s="200">
        <v>0</v>
      </c>
      <c r="E29" s="200">
        <v>0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0</v>
      </c>
      <c r="R29" s="200">
        <v>1</v>
      </c>
      <c r="S29" s="200">
        <v>0</v>
      </c>
      <c r="T29" s="200">
        <v>0</v>
      </c>
    </row>
    <row r="30" spans="1:20" x14ac:dyDescent="0.35">
      <c r="A30" s="201" t="s">
        <v>945</v>
      </c>
      <c r="B30" s="200">
        <v>0</v>
      </c>
      <c r="C30" s="200">
        <v>0</v>
      </c>
      <c r="D30" s="200">
        <v>0</v>
      </c>
      <c r="E30" s="200">
        <v>0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0</v>
      </c>
      <c r="R30" s="200">
        <v>1</v>
      </c>
      <c r="S30" s="200">
        <v>0</v>
      </c>
      <c r="T30" s="200">
        <v>0</v>
      </c>
    </row>
    <row r="31" spans="1:20" x14ac:dyDescent="0.35">
      <c r="A31" s="201" t="s">
        <v>944</v>
      </c>
      <c r="B31" s="200">
        <v>0</v>
      </c>
      <c r="C31" s="200">
        <v>12175.19626091486</v>
      </c>
      <c r="D31" s="200">
        <v>118.0330282913767</v>
      </c>
      <c r="E31" s="200">
        <v>0</v>
      </c>
      <c r="F31" s="200">
        <v>3322.757648860143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</v>
      </c>
      <c r="Q31" s="200">
        <v>12175.19626091486</v>
      </c>
      <c r="R31" s="200">
        <v>1</v>
      </c>
      <c r="S31" s="200">
        <v>16314.704723416129</v>
      </c>
      <c r="T31" s="200">
        <v>28489.90098433099</v>
      </c>
    </row>
    <row r="32" spans="1:20" x14ac:dyDescent="0.35">
      <c r="A32" s="201" t="s">
        <v>943</v>
      </c>
      <c r="B32" s="200">
        <v>0</v>
      </c>
      <c r="C32" s="200">
        <v>11315.04493849985</v>
      </c>
      <c r="D32" s="200">
        <v>85.880358549406921</v>
      </c>
      <c r="E32" s="200">
        <v>0</v>
      </c>
      <c r="F32" s="200">
        <v>754.02999590804211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0</v>
      </c>
      <c r="Q32" s="200">
        <v>11315.04493849985</v>
      </c>
      <c r="R32" s="200">
        <v>1</v>
      </c>
      <c r="S32" s="200">
        <v>9105.8117090061478</v>
      </c>
      <c r="T32" s="200">
        <v>20420.856647506</v>
      </c>
    </row>
    <row r="33" spans="1:20" x14ac:dyDescent="0.35">
      <c r="A33" s="201" t="s">
        <v>942</v>
      </c>
      <c r="B33" s="200">
        <v>0</v>
      </c>
      <c r="C33" s="200">
        <v>0</v>
      </c>
      <c r="D33" s="200">
        <v>0</v>
      </c>
      <c r="E33" s="200">
        <v>0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</v>
      </c>
      <c r="Q33" s="200">
        <v>0</v>
      </c>
      <c r="R33" s="200">
        <v>1</v>
      </c>
      <c r="S33" s="200">
        <v>0</v>
      </c>
      <c r="T33" s="200">
        <v>0</v>
      </c>
    </row>
    <row r="34" spans="1:20" x14ac:dyDescent="0.35">
      <c r="A34" s="201" t="s">
        <v>941</v>
      </c>
      <c r="B34" s="200">
        <v>0</v>
      </c>
      <c r="C34" s="200">
        <v>247.92978884585909</v>
      </c>
      <c r="D34" s="200">
        <v>58.02251475338155</v>
      </c>
      <c r="E34" s="200">
        <v>0</v>
      </c>
      <c r="F34" s="200">
        <v>7.0373893407453068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247.92978884585909</v>
      </c>
      <c r="R34" s="200">
        <v>1</v>
      </c>
      <c r="S34" s="200">
        <v>410.80827476370177</v>
      </c>
      <c r="T34" s="200">
        <v>658.73806360956087</v>
      </c>
    </row>
    <row r="35" spans="1:20" x14ac:dyDescent="0.35">
      <c r="A35" s="201" t="s">
        <v>940</v>
      </c>
      <c r="B35" s="200">
        <v>358.83572466195068</v>
      </c>
      <c r="C35" s="200">
        <v>0</v>
      </c>
      <c r="D35" s="200">
        <v>117.1691537206044</v>
      </c>
      <c r="E35" s="200">
        <v>34.374543846103649</v>
      </c>
      <c r="F35" s="200">
        <v>0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358.83572466195068</v>
      </c>
      <c r="Q35" s="200">
        <v>0</v>
      </c>
      <c r="R35" s="200">
        <v>1</v>
      </c>
      <c r="S35" s="200">
        <v>3796.7558058067871</v>
      </c>
      <c r="T35" s="200">
        <v>3437.9200811448359</v>
      </c>
    </row>
    <row r="36" spans="1:20" x14ac:dyDescent="0.35">
      <c r="A36" s="201" t="s">
        <v>939</v>
      </c>
      <c r="B36" s="200">
        <v>0</v>
      </c>
      <c r="C36" s="200">
        <v>1670.9956082895151</v>
      </c>
      <c r="D36" s="200">
        <v>63.374853330332563</v>
      </c>
      <c r="E36" s="200">
        <v>0</v>
      </c>
      <c r="F36" s="200">
        <v>122.30654371137931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0</v>
      </c>
      <c r="Q36" s="200">
        <v>1670.9956082895151</v>
      </c>
      <c r="R36" s="200">
        <v>1</v>
      </c>
      <c r="S36" s="200">
        <v>248.3096268269787</v>
      </c>
      <c r="T36" s="200">
        <v>1919.305235116494</v>
      </c>
    </row>
    <row r="37" spans="1:20" x14ac:dyDescent="0.35">
      <c r="A37" s="201" t="s">
        <v>938</v>
      </c>
      <c r="B37" s="200">
        <v>749.82970915202532</v>
      </c>
      <c r="C37" s="200">
        <v>0</v>
      </c>
      <c r="D37" s="200">
        <v>36.624229498885619</v>
      </c>
      <c r="E37" s="200">
        <v>43.347439317704684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749.82970915202532</v>
      </c>
      <c r="Q37" s="200">
        <v>0</v>
      </c>
      <c r="R37" s="200">
        <v>1</v>
      </c>
      <c r="S37" s="200">
        <v>1035.427113967909</v>
      </c>
      <c r="T37" s="200">
        <v>285.59740481588398</v>
      </c>
    </row>
    <row r="38" spans="1:20" x14ac:dyDescent="0.35">
      <c r="A38" s="201" t="s">
        <v>937</v>
      </c>
      <c r="B38" s="200">
        <v>1898.071739263499</v>
      </c>
      <c r="C38" s="200">
        <v>0</v>
      </c>
      <c r="D38" s="200">
        <v>196.67150678691709</v>
      </c>
      <c r="E38" s="200">
        <v>473.76520386137469</v>
      </c>
      <c r="F38" s="200">
        <v>0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1898.071739263499</v>
      </c>
      <c r="Q38" s="200">
        <v>0</v>
      </c>
      <c r="R38" s="200">
        <v>1</v>
      </c>
      <c r="S38" s="200">
        <v>9318.6447583241024</v>
      </c>
      <c r="T38" s="200">
        <v>7420.5730190606037</v>
      </c>
    </row>
    <row r="39" spans="1:20" x14ac:dyDescent="0.35">
      <c r="A39" s="201" t="s">
        <v>936</v>
      </c>
      <c r="B39" s="200">
        <v>325.89689484627382</v>
      </c>
      <c r="C39" s="200">
        <v>0</v>
      </c>
      <c r="D39" s="200">
        <v>38.912532902578867</v>
      </c>
      <c r="E39" s="200">
        <v>43.926781018146528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325.89689484627382</v>
      </c>
      <c r="Q39" s="200">
        <v>0</v>
      </c>
      <c r="R39" s="200">
        <v>1</v>
      </c>
      <c r="S39" s="200">
        <v>716.71621321939483</v>
      </c>
      <c r="T39" s="200">
        <v>390.81931837312112</v>
      </c>
    </row>
    <row r="40" spans="1:20" x14ac:dyDescent="0.35">
      <c r="A40" s="201" t="s">
        <v>935</v>
      </c>
      <c r="B40" s="200">
        <v>0</v>
      </c>
      <c r="C40" s="200">
        <v>645.63799848148165</v>
      </c>
      <c r="D40" s="200">
        <v>12.61203244269279</v>
      </c>
      <c r="E40" s="200">
        <v>0</v>
      </c>
      <c r="F40" s="200">
        <v>354.55712259954907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645.63799848148165</v>
      </c>
      <c r="R40" s="200">
        <v>1</v>
      </c>
      <c r="S40" s="200">
        <v>8.946491882972186</v>
      </c>
      <c r="T40" s="200">
        <v>654.58449036445381</v>
      </c>
    </row>
    <row r="41" spans="1:20" x14ac:dyDescent="0.35">
      <c r="A41" s="201" t="s">
        <v>934</v>
      </c>
      <c r="B41" s="200">
        <v>0</v>
      </c>
      <c r="C41" s="200">
        <v>105.3569790074195</v>
      </c>
      <c r="D41" s="200">
        <v>20.844820525428201</v>
      </c>
      <c r="E41" s="200">
        <v>0</v>
      </c>
      <c r="F41" s="200">
        <v>8.9020385041305143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105.3569790074195</v>
      </c>
      <c r="R41" s="200">
        <v>1</v>
      </c>
      <c r="S41" s="200">
        <v>0</v>
      </c>
      <c r="T41" s="200">
        <v>105.3569790074195</v>
      </c>
    </row>
    <row r="42" spans="1:20" x14ac:dyDescent="0.35">
      <c r="A42" s="201" t="s">
        <v>933</v>
      </c>
      <c r="B42" s="200">
        <v>0</v>
      </c>
      <c r="C42" s="200">
        <v>0</v>
      </c>
      <c r="D42" s="200">
        <v>0</v>
      </c>
      <c r="E42" s="200">
        <v>0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0</v>
      </c>
      <c r="R42" s="200">
        <v>1</v>
      </c>
      <c r="S42" s="200">
        <v>0</v>
      </c>
      <c r="T42" s="200">
        <v>0</v>
      </c>
    </row>
    <row r="43" spans="1:20" x14ac:dyDescent="0.35">
      <c r="A43" s="201" t="s">
        <v>932</v>
      </c>
      <c r="B43" s="200">
        <v>0</v>
      </c>
      <c r="C43" s="200">
        <v>4578.618336498379</v>
      </c>
      <c r="D43" s="200">
        <v>467.58747118398969</v>
      </c>
      <c r="E43" s="200">
        <v>0</v>
      </c>
      <c r="F43" s="200">
        <v>714.2619647610112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4578.618336498379</v>
      </c>
      <c r="R43" s="200">
        <v>1</v>
      </c>
      <c r="S43" s="200">
        <v>5769.5461597293379</v>
      </c>
      <c r="T43" s="200">
        <v>10348.164496227721</v>
      </c>
    </row>
    <row r="44" spans="1:20" x14ac:dyDescent="0.35">
      <c r="A44" s="201" t="s">
        <v>931</v>
      </c>
      <c r="B44" s="200">
        <v>0</v>
      </c>
      <c r="C44" s="200">
        <v>1542.7924617067929</v>
      </c>
      <c r="D44" s="200">
        <v>267.18043891222749</v>
      </c>
      <c r="E44" s="200">
        <v>0</v>
      </c>
      <c r="F44" s="200">
        <v>450.90000580247442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1542.7924617067929</v>
      </c>
      <c r="R44" s="200">
        <v>1</v>
      </c>
      <c r="S44" s="200">
        <v>121.6302439567155</v>
      </c>
      <c r="T44" s="200">
        <v>1664.4227056635091</v>
      </c>
    </row>
    <row r="45" spans="1:20" x14ac:dyDescent="0.35">
      <c r="A45" s="201" t="s">
        <v>930</v>
      </c>
      <c r="B45" s="200">
        <v>0</v>
      </c>
      <c r="C45" s="200">
        <v>1706.1519124496181</v>
      </c>
      <c r="D45" s="200">
        <v>990.61288103431923</v>
      </c>
      <c r="E45" s="200">
        <v>0</v>
      </c>
      <c r="F45" s="200">
        <v>103.8377207766399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1706.1519124496181</v>
      </c>
      <c r="R45" s="200">
        <v>1</v>
      </c>
      <c r="S45" s="200">
        <v>0</v>
      </c>
      <c r="T45" s="200">
        <v>1706.1519124496181</v>
      </c>
    </row>
    <row r="46" spans="1:20" x14ac:dyDescent="0.35">
      <c r="A46" s="201" t="s">
        <v>929</v>
      </c>
      <c r="B46" s="200">
        <v>311.71089589976168</v>
      </c>
      <c r="C46" s="200">
        <v>0</v>
      </c>
      <c r="D46" s="200">
        <v>78.331310651515309</v>
      </c>
      <c r="E46" s="200">
        <v>29.90760941351941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311.71089589976168</v>
      </c>
      <c r="Q46" s="200">
        <v>0</v>
      </c>
      <c r="R46" s="200">
        <v>1</v>
      </c>
      <c r="S46" s="200">
        <v>520.89388846486099</v>
      </c>
      <c r="T46" s="200">
        <v>209.18299256509931</v>
      </c>
    </row>
    <row r="47" spans="1:20" x14ac:dyDescent="0.35">
      <c r="A47" s="201" t="s">
        <v>928</v>
      </c>
      <c r="B47" s="200">
        <v>0</v>
      </c>
      <c r="C47" s="200">
        <v>212.4188632917062</v>
      </c>
      <c r="D47" s="200">
        <v>27.885736320543739</v>
      </c>
      <c r="E47" s="200">
        <v>0</v>
      </c>
      <c r="F47" s="200">
        <v>36.033288992298623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0</v>
      </c>
      <c r="Q47" s="200">
        <v>212.4188632917062</v>
      </c>
      <c r="R47" s="200">
        <v>1</v>
      </c>
      <c r="S47" s="200">
        <v>0</v>
      </c>
      <c r="T47" s="200">
        <v>212.4188632917062</v>
      </c>
    </row>
    <row r="48" spans="1:20" x14ac:dyDescent="0.35">
      <c r="A48" s="201" t="s">
        <v>927</v>
      </c>
      <c r="B48" s="200">
        <v>0</v>
      </c>
      <c r="C48" s="200">
        <v>37.135437684764327</v>
      </c>
      <c r="D48" s="200">
        <v>1.6161293724981389</v>
      </c>
      <c r="E48" s="200">
        <v>0</v>
      </c>
      <c r="F48" s="200">
        <v>13.485957484530781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37.135437684764327</v>
      </c>
      <c r="R48" s="200">
        <v>1</v>
      </c>
      <c r="S48" s="200">
        <v>0</v>
      </c>
      <c r="T48" s="200">
        <v>37.135437684764327</v>
      </c>
    </row>
    <row r="49" spans="1:20" x14ac:dyDescent="0.35">
      <c r="A49" s="201" t="s">
        <v>926</v>
      </c>
      <c r="B49" s="200">
        <v>0</v>
      </c>
      <c r="C49" s="200">
        <v>0</v>
      </c>
      <c r="D49" s="200">
        <v>0</v>
      </c>
      <c r="E49" s="200">
        <v>0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0</v>
      </c>
      <c r="R49" s="200">
        <v>1</v>
      </c>
      <c r="S49" s="200">
        <v>0</v>
      </c>
      <c r="T49" s="200">
        <v>0</v>
      </c>
    </row>
    <row r="50" spans="1:20" x14ac:dyDescent="0.35">
      <c r="A50" s="201" t="s">
        <v>925</v>
      </c>
      <c r="B50" s="200">
        <v>2996.5226678576082</v>
      </c>
      <c r="C50" s="200">
        <v>0</v>
      </c>
      <c r="D50" s="200">
        <v>409.5207637837982</v>
      </c>
      <c r="E50" s="200">
        <v>2159.6020935206452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2996.5226678576082</v>
      </c>
      <c r="Q50" s="200">
        <v>0</v>
      </c>
      <c r="R50" s="200">
        <v>1</v>
      </c>
      <c r="S50" s="200">
        <v>4399.9380974287224</v>
      </c>
      <c r="T50" s="200">
        <v>1403.4154295711151</v>
      </c>
    </row>
    <row r="51" spans="1:20" x14ac:dyDescent="0.35">
      <c r="A51" s="201" t="s">
        <v>924</v>
      </c>
      <c r="B51" s="200">
        <v>0</v>
      </c>
      <c r="C51" s="200">
        <v>5167.5502741007194</v>
      </c>
      <c r="D51" s="200">
        <v>544.28065987892853</v>
      </c>
      <c r="E51" s="200">
        <v>0</v>
      </c>
      <c r="F51" s="200">
        <v>1663.3703629807651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5167.5502741007194</v>
      </c>
      <c r="R51" s="200">
        <v>1</v>
      </c>
      <c r="S51" s="200">
        <v>0</v>
      </c>
      <c r="T51" s="200">
        <v>5167.5502741007194</v>
      </c>
    </row>
    <row r="52" spans="1:20" x14ac:dyDescent="0.35">
      <c r="A52" s="201" t="s">
        <v>923</v>
      </c>
      <c r="B52" s="200">
        <v>0</v>
      </c>
      <c r="C52" s="200">
        <v>5591.5034831633084</v>
      </c>
      <c r="D52" s="200">
        <v>235.77188515889799</v>
      </c>
      <c r="E52" s="200">
        <v>0</v>
      </c>
      <c r="F52" s="200">
        <v>1276.11871947994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5591.5034831633084</v>
      </c>
      <c r="R52" s="200">
        <v>1</v>
      </c>
      <c r="S52" s="200">
        <v>104.24135927079691</v>
      </c>
      <c r="T52" s="200">
        <v>5695.7448424341064</v>
      </c>
    </row>
    <row r="53" spans="1:20" x14ac:dyDescent="0.35">
      <c r="A53" s="201" t="s">
        <v>922</v>
      </c>
      <c r="B53" s="200">
        <v>0</v>
      </c>
      <c r="C53" s="200">
        <v>531.55150992514859</v>
      </c>
      <c r="D53" s="200">
        <v>153.37922363029631</v>
      </c>
      <c r="E53" s="200">
        <v>0</v>
      </c>
      <c r="F53" s="200">
        <v>292.37415814205082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531.55150992514859</v>
      </c>
      <c r="R53" s="200">
        <v>1</v>
      </c>
      <c r="S53" s="200">
        <v>426.1167898358371</v>
      </c>
      <c r="T53" s="200">
        <v>957.66829976098563</v>
      </c>
    </row>
    <row r="54" spans="1:20" x14ac:dyDescent="0.35">
      <c r="A54" s="201" t="s">
        <v>921</v>
      </c>
      <c r="B54" s="200">
        <v>13.49813259654727</v>
      </c>
      <c r="C54" s="200">
        <v>0</v>
      </c>
      <c r="D54" s="200">
        <v>1.965893614362429</v>
      </c>
      <c r="E54" s="200">
        <v>4.3576905644494408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13.49813259654727</v>
      </c>
      <c r="Q54" s="200">
        <v>0</v>
      </c>
      <c r="R54" s="200">
        <v>1</v>
      </c>
      <c r="S54" s="200">
        <v>13.49813259654727</v>
      </c>
      <c r="T54" s="200">
        <v>0</v>
      </c>
    </row>
    <row r="55" spans="1:20" x14ac:dyDescent="0.35">
      <c r="A55" s="201" t="s">
        <v>920</v>
      </c>
      <c r="B55" s="200">
        <v>0</v>
      </c>
      <c r="C55" s="200">
        <v>711.37851811230666</v>
      </c>
      <c r="D55" s="200">
        <v>72.361039254361572</v>
      </c>
      <c r="E55" s="200">
        <v>0</v>
      </c>
      <c r="F55" s="200">
        <v>120.7598905936236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711.37851811230666</v>
      </c>
      <c r="R55" s="200">
        <v>1</v>
      </c>
      <c r="S55" s="200">
        <v>67.743080776724312</v>
      </c>
      <c r="T55" s="200">
        <v>779.12159888903102</v>
      </c>
    </row>
    <row r="56" spans="1:20" x14ac:dyDescent="0.35">
      <c r="A56" s="201" t="s">
        <v>919</v>
      </c>
      <c r="B56" s="200">
        <v>21.274022056425991</v>
      </c>
      <c r="C56" s="200">
        <v>0</v>
      </c>
      <c r="D56" s="200">
        <v>1.2319982358883661</v>
      </c>
      <c r="E56" s="200">
        <v>3.784926810624246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21.274022056425991</v>
      </c>
      <c r="Q56" s="200">
        <v>0</v>
      </c>
      <c r="R56" s="200">
        <v>1</v>
      </c>
      <c r="S56" s="200">
        <v>21.274022056425991</v>
      </c>
      <c r="T56" s="200">
        <v>0</v>
      </c>
    </row>
    <row r="57" spans="1:20" x14ac:dyDescent="0.35">
      <c r="A57" s="201" t="s">
        <v>918</v>
      </c>
      <c r="B57" s="200">
        <v>95.541183654009444</v>
      </c>
      <c r="C57" s="200">
        <v>0</v>
      </c>
      <c r="D57" s="200">
        <v>12.596960709261831</v>
      </c>
      <c r="E57" s="200">
        <v>68.603241893364043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95.541183654009444</v>
      </c>
      <c r="Q57" s="200">
        <v>0</v>
      </c>
      <c r="R57" s="200">
        <v>1</v>
      </c>
      <c r="S57" s="200">
        <v>95.541183654009444</v>
      </c>
      <c r="T57" s="200">
        <v>0</v>
      </c>
    </row>
    <row r="58" spans="1:20" x14ac:dyDescent="0.35">
      <c r="A58" s="201" t="s">
        <v>917</v>
      </c>
      <c r="B58" s="200">
        <v>0</v>
      </c>
      <c r="C58" s="200">
        <v>2114.733397208624</v>
      </c>
      <c r="D58" s="200">
        <v>232.1685825055323</v>
      </c>
      <c r="E58" s="200">
        <v>0</v>
      </c>
      <c r="F58" s="200">
        <v>2345.9400231931108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2114.733397208624</v>
      </c>
      <c r="R58" s="200">
        <v>1</v>
      </c>
      <c r="S58" s="200">
        <v>275.31315974130217</v>
      </c>
      <c r="T58" s="200">
        <v>2390.046556949927</v>
      </c>
    </row>
    <row r="59" spans="1:20" x14ac:dyDescent="0.35">
      <c r="A59" s="201" t="s">
        <v>916</v>
      </c>
      <c r="B59" s="200">
        <v>0</v>
      </c>
      <c r="C59" s="200">
        <v>0</v>
      </c>
      <c r="D59" s="200">
        <v>0</v>
      </c>
      <c r="E59" s="200">
        <v>0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0</v>
      </c>
      <c r="R59" s="200">
        <v>1</v>
      </c>
      <c r="S59" s="200">
        <v>0</v>
      </c>
      <c r="T59" s="200">
        <v>0</v>
      </c>
    </row>
    <row r="60" spans="1:20" x14ac:dyDescent="0.35">
      <c r="A60" s="201" t="s">
        <v>915</v>
      </c>
      <c r="B60" s="200">
        <v>0</v>
      </c>
      <c r="C60" s="200">
        <v>6382.8967086721996</v>
      </c>
      <c r="D60" s="200">
        <v>1665.0952936857041</v>
      </c>
      <c r="E60" s="200">
        <v>0</v>
      </c>
      <c r="F60" s="200">
        <v>8865.6187549398583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6382.8967086721996</v>
      </c>
      <c r="R60" s="200">
        <v>1</v>
      </c>
      <c r="S60" s="200">
        <v>3504.2302508590401</v>
      </c>
      <c r="T60" s="200">
        <v>9887.1269595312406</v>
      </c>
    </row>
    <row r="61" spans="1:20" x14ac:dyDescent="0.35">
      <c r="A61" s="201" t="s">
        <v>914</v>
      </c>
      <c r="B61" s="200">
        <v>0</v>
      </c>
      <c r="C61" s="200">
        <v>0</v>
      </c>
      <c r="D61" s="200">
        <v>0</v>
      </c>
      <c r="E61" s="200">
        <v>0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0</v>
      </c>
      <c r="R61" s="200">
        <v>1</v>
      </c>
      <c r="S61" s="200">
        <v>0</v>
      </c>
      <c r="T61" s="200">
        <v>0</v>
      </c>
    </row>
    <row r="62" spans="1:20" x14ac:dyDescent="0.35">
      <c r="A62" s="201" t="s">
        <v>913</v>
      </c>
      <c r="B62" s="200">
        <v>0</v>
      </c>
      <c r="C62" s="200">
        <v>2214.0178699203921</v>
      </c>
      <c r="D62" s="200">
        <v>228.99648532278979</v>
      </c>
      <c r="E62" s="200">
        <v>0</v>
      </c>
      <c r="F62" s="200">
        <v>456.57473904460511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2214.0178699203921</v>
      </c>
      <c r="R62" s="200">
        <v>1</v>
      </c>
      <c r="S62" s="200">
        <v>11.195645295039499</v>
      </c>
      <c r="T62" s="200">
        <v>2225.213515215431</v>
      </c>
    </row>
    <row r="63" spans="1:20" x14ac:dyDescent="0.35">
      <c r="A63" s="201" t="s">
        <v>912</v>
      </c>
      <c r="B63" s="200">
        <v>0</v>
      </c>
      <c r="C63" s="200">
        <v>58.189985599570413</v>
      </c>
      <c r="D63" s="200">
        <v>13.240206309654329</v>
      </c>
      <c r="E63" s="200">
        <v>0</v>
      </c>
      <c r="F63" s="200">
        <v>5.2316019256983894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58.189985599570413</v>
      </c>
      <c r="R63" s="200">
        <v>1</v>
      </c>
      <c r="S63" s="200">
        <v>0</v>
      </c>
      <c r="T63" s="200">
        <v>58.189985599570413</v>
      </c>
    </row>
    <row r="64" spans="1:20" x14ac:dyDescent="0.35">
      <c r="A64" s="201" t="s">
        <v>911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910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909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908</v>
      </c>
      <c r="B67" s="200">
        <v>0</v>
      </c>
      <c r="C67" s="200">
        <v>0</v>
      </c>
      <c r="D67" s="200">
        <v>0</v>
      </c>
      <c r="E67" s="200">
        <v>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0</v>
      </c>
      <c r="R67" s="200">
        <v>1</v>
      </c>
      <c r="S67" s="200">
        <v>0</v>
      </c>
      <c r="T67" s="200">
        <v>0</v>
      </c>
    </row>
    <row r="68" spans="1:20" x14ac:dyDescent="0.35">
      <c r="A68" s="201" t="s">
        <v>907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906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905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904</v>
      </c>
      <c r="B71" s="200">
        <v>0</v>
      </c>
      <c r="C71" s="200">
        <v>0</v>
      </c>
      <c r="D71" s="200">
        <v>0</v>
      </c>
      <c r="E71" s="200">
        <v>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0</v>
      </c>
      <c r="R71" s="200">
        <v>1</v>
      </c>
      <c r="S71" s="200">
        <v>0</v>
      </c>
      <c r="T71" s="200">
        <v>0</v>
      </c>
    </row>
    <row r="72" spans="1:20" x14ac:dyDescent="0.35">
      <c r="A72" s="201" t="s">
        <v>903</v>
      </c>
      <c r="B72" s="200">
        <v>0</v>
      </c>
      <c r="C72" s="200">
        <v>114.7785095964265</v>
      </c>
      <c r="D72" s="200">
        <v>306.53757950663999</v>
      </c>
      <c r="E72" s="200">
        <v>0</v>
      </c>
      <c r="F72" s="200">
        <v>610.41183603767865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114.7785095964265</v>
      </c>
      <c r="R72" s="200">
        <v>1</v>
      </c>
      <c r="S72" s="200">
        <v>0</v>
      </c>
      <c r="T72" s="200">
        <v>114.7785095964265</v>
      </c>
    </row>
    <row r="73" spans="1:20" x14ac:dyDescent="0.35">
      <c r="A73" s="201" t="s">
        <v>902</v>
      </c>
      <c r="B73" s="200">
        <v>0</v>
      </c>
      <c r="C73" s="200">
        <v>0</v>
      </c>
      <c r="D73" s="200">
        <v>0</v>
      </c>
      <c r="E73" s="200">
        <v>0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0</v>
      </c>
      <c r="R73" s="200">
        <v>1</v>
      </c>
      <c r="S73" s="200">
        <v>0</v>
      </c>
      <c r="T73" s="200">
        <v>0</v>
      </c>
    </row>
    <row r="74" spans="1:20" x14ac:dyDescent="0.35">
      <c r="A74" s="201" t="s">
        <v>901</v>
      </c>
      <c r="B74" s="200">
        <v>0</v>
      </c>
      <c r="C74" s="200">
        <v>0</v>
      </c>
      <c r="D74" s="200">
        <v>0</v>
      </c>
      <c r="E74" s="200">
        <v>0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0</v>
      </c>
      <c r="R74" s="200">
        <v>1</v>
      </c>
      <c r="S74" s="200">
        <v>0</v>
      </c>
      <c r="T74" s="200">
        <v>0</v>
      </c>
    </row>
    <row r="75" spans="1:20" x14ac:dyDescent="0.35">
      <c r="A75" s="201" t="s">
        <v>900</v>
      </c>
      <c r="B75" s="200">
        <v>0</v>
      </c>
      <c r="C75" s="200">
        <v>0</v>
      </c>
      <c r="D75" s="200">
        <v>0</v>
      </c>
      <c r="E75" s="200">
        <v>0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0</v>
      </c>
      <c r="R75" s="200">
        <v>1</v>
      </c>
      <c r="S75" s="200">
        <v>0</v>
      </c>
      <c r="T75" s="200">
        <v>0</v>
      </c>
    </row>
    <row r="76" spans="1:20" x14ac:dyDescent="0.35">
      <c r="A76" s="201" t="s">
        <v>899</v>
      </c>
      <c r="B76" s="200">
        <v>0</v>
      </c>
      <c r="C76" s="200">
        <v>0</v>
      </c>
      <c r="D76" s="200">
        <v>0</v>
      </c>
      <c r="E76" s="200">
        <v>0</v>
      </c>
      <c r="F76" s="200">
        <v>0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0</v>
      </c>
      <c r="R76" s="200">
        <v>1</v>
      </c>
      <c r="S76" s="200">
        <v>0</v>
      </c>
      <c r="T76" s="200">
        <v>0</v>
      </c>
    </row>
    <row r="77" spans="1:20" x14ac:dyDescent="0.35">
      <c r="A77" s="201" t="s">
        <v>898</v>
      </c>
      <c r="B77" s="200">
        <v>275.24522506466332</v>
      </c>
      <c r="C77" s="200">
        <v>0</v>
      </c>
      <c r="D77" s="200">
        <v>142.99588684956271</v>
      </c>
      <c r="E77" s="200" t="s">
        <v>990</v>
      </c>
      <c r="F77" s="200">
        <v>0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275.24522506466332</v>
      </c>
      <c r="Q77" s="200">
        <v>0</v>
      </c>
      <c r="R77" s="200">
        <v>1</v>
      </c>
      <c r="S77" s="200">
        <v>275.24522506466332</v>
      </c>
      <c r="T77" s="200">
        <v>0</v>
      </c>
    </row>
    <row r="78" spans="1:20" x14ac:dyDescent="0.35">
      <c r="A78" s="201" t="s">
        <v>897</v>
      </c>
      <c r="B78" s="200">
        <v>0</v>
      </c>
      <c r="C78" s="200">
        <v>33.583929412583252</v>
      </c>
      <c r="D78" s="200">
        <v>3.9221073476501891</v>
      </c>
      <c r="E78" s="200">
        <v>0</v>
      </c>
      <c r="F78" s="200">
        <v>6092.9382834295548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0</v>
      </c>
      <c r="Q78" s="200">
        <v>33.583929412583252</v>
      </c>
      <c r="R78" s="200">
        <v>1</v>
      </c>
      <c r="S78" s="200">
        <v>44.956453415236169</v>
      </c>
      <c r="T78" s="200">
        <v>78.540382827819414</v>
      </c>
    </row>
    <row r="79" spans="1:20" x14ac:dyDescent="0.35">
      <c r="A79" s="201" t="s">
        <v>896</v>
      </c>
      <c r="B79" s="200">
        <v>649.74254808619048</v>
      </c>
      <c r="C79" s="200">
        <v>0</v>
      </c>
      <c r="D79" s="200">
        <v>62.395721776964862</v>
      </c>
      <c r="E79" s="200">
        <v>6026.3490984903783</v>
      </c>
      <c r="F79" s="200">
        <v>0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649.74254808619048</v>
      </c>
      <c r="Q79" s="200">
        <v>0</v>
      </c>
      <c r="R79" s="200">
        <v>1</v>
      </c>
      <c r="S79" s="200">
        <v>673.57417775670251</v>
      </c>
      <c r="T79" s="200">
        <v>23.831629670512019</v>
      </c>
    </row>
    <row r="80" spans="1:20" x14ac:dyDescent="0.35">
      <c r="A80" s="201" t="s">
        <v>895</v>
      </c>
      <c r="B80" s="200">
        <v>29.322252198358349</v>
      </c>
      <c r="C80" s="200">
        <v>0</v>
      </c>
      <c r="D80" s="200">
        <v>2.4417662130013391</v>
      </c>
      <c r="E80" s="200">
        <v>2172.6167244080129</v>
      </c>
      <c r="F80" s="200">
        <v>0</v>
      </c>
      <c r="G80" s="200">
        <v>0</v>
      </c>
      <c r="H80" s="200">
        <v>1</v>
      </c>
      <c r="I80" s="200">
        <v>1</v>
      </c>
      <c r="J80" s="200">
        <v>1</v>
      </c>
      <c r="K80" s="200">
        <v>1</v>
      </c>
      <c r="L80" s="200">
        <v>0</v>
      </c>
      <c r="M80" s="200">
        <v>0</v>
      </c>
      <c r="N80" s="200">
        <v>0</v>
      </c>
      <c r="O80" s="200">
        <v>0</v>
      </c>
      <c r="P80" s="200">
        <v>29.322252198358349</v>
      </c>
      <c r="Q80" s="200">
        <v>0</v>
      </c>
      <c r="R80" s="200">
        <v>1</v>
      </c>
      <c r="S80" s="200">
        <v>29.322252198358349</v>
      </c>
      <c r="T80" s="200">
        <v>0</v>
      </c>
    </row>
    <row r="81" spans="1:20" x14ac:dyDescent="0.35">
      <c r="A81" s="201" t="s">
        <v>894</v>
      </c>
      <c r="B81" s="200">
        <v>0</v>
      </c>
      <c r="C81" s="200">
        <v>2728.930684743646</v>
      </c>
      <c r="D81" s="200">
        <v>30.821693112144391</v>
      </c>
      <c r="E81" s="200">
        <v>0</v>
      </c>
      <c r="F81" s="200" t="s">
        <v>990</v>
      </c>
      <c r="G81" s="200">
        <v>0</v>
      </c>
      <c r="H81" s="200">
        <v>1</v>
      </c>
      <c r="I81" s="200">
        <v>1</v>
      </c>
      <c r="J81" s="200">
        <v>1</v>
      </c>
      <c r="K81" s="200">
        <v>1</v>
      </c>
      <c r="L81" s="200">
        <v>0</v>
      </c>
      <c r="M81" s="200">
        <v>0</v>
      </c>
      <c r="N81" s="200">
        <v>0</v>
      </c>
      <c r="O81" s="200">
        <v>0</v>
      </c>
      <c r="P81" s="200">
        <v>0</v>
      </c>
      <c r="Q81" s="200">
        <v>2728.930684743646</v>
      </c>
      <c r="R81" s="200">
        <v>1</v>
      </c>
      <c r="S81" s="200">
        <v>3650.1196704470831</v>
      </c>
      <c r="T81" s="200">
        <v>6379.0503551907304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325D91-7444-472D-BE8B-D3B8F72734D1}">
  <dimension ref="A1:Y81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965</v>
      </c>
    </row>
    <row r="6" spans="1:25" x14ac:dyDescent="0.35">
      <c r="A6" s="201" t="s">
        <v>873</v>
      </c>
      <c r="B6" s="200" t="s">
        <v>964</v>
      </c>
    </row>
    <row r="7" spans="1:25" x14ac:dyDescent="0.35">
      <c r="A7" s="201" t="s">
        <v>872</v>
      </c>
      <c r="B7" s="200">
        <v>16602</v>
      </c>
    </row>
    <row r="8" spans="1:25" x14ac:dyDescent="0.35">
      <c r="A8" s="201" t="s">
        <v>871</v>
      </c>
      <c r="B8" s="200">
        <v>8577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963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913</v>
      </c>
    </row>
    <row r="15" spans="1:25" s="202" customFormat="1" ht="50" customHeight="1" x14ac:dyDescent="0.35">
      <c r="A15" s="202" t="s">
        <v>4</v>
      </c>
      <c r="B15" s="202" t="s">
        <v>961</v>
      </c>
      <c r="C15" s="202" t="s">
        <v>960</v>
      </c>
      <c r="D15" s="202" t="s">
        <v>164</v>
      </c>
      <c r="E15" s="202" t="s">
        <v>287</v>
      </c>
      <c r="F15" s="202" t="s">
        <v>289</v>
      </c>
      <c r="G15" s="202" t="s">
        <v>977</v>
      </c>
      <c r="H15" s="202" t="s">
        <v>976</v>
      </c>
      <c r="I15" s="202" t="s">
        <v>975</v>
      </c>
      <c r="J15" s="202" t="s">
        <v>974</v>
      </c>
      <c r="K15" s="202" t="s">
        <v>973</v>
      </c>
      <c r="L15" s="202" t="s">
        <v>972</v>
      </c>
      <c r="M15" s="202" t="s">
        <v>971</v>
      </c>
      <c r="N15" s="202" t="s">
        <v>970</v>
      </c>
      <c r="O15" s="202" t="s">
        <v>969</v>
      </c>
      <c r="P15" s="202" t="s">
        <v>968</v>
      </c>
      <c r="Q15" s="202" t="s">
        <v>967</v>
      </c>
      <c r="R15" s="202" t="s">
        <v>966</v>
      </c>
      <c r="S15" s="202" t="s">
        <v>961</v>
      </c>
      <c r="T15" s="202" t="s">
        <v>960</v>
      </c>
      <c r="U15" s="202" t="s">
        <v>988</v>
      </c>
      <c r="V15" s="202" t="s">
        <v>987</v>
      </c>
      <c r="W15" s="202" t="s">
        <v>982</v>
      </c>
      <c r="X15" s="202" t="s">
        <v>985</v>
      </c>
      <c r="Y15" s="202" t="s">
        <v>980</v>
      </c>
    </row>
    <row r="16" spans="1:25" x14ac:dyDescent="0.35">
      <c r="A16" s="201" t="s">
        <v>478</v>
      </c>
      <c r="B16" s="200">
        <v>36182.003461102991</v>
      </c>
      <c r="C16" s="200">
        <v>0</v>
      </c>
      <c r="D16" s="200">
        <v>0</v>
      </c>
      <c r="E16" s="200">
        <v>0</v>
      </c>
      <c r="F16" s="200">
        <v>0</v>
      </c>
      <c r="G16" s="200">
        <v>48431.555513623993</v>
      </c>
      <c r="H16" s="200">
        <v>1</v>
      </c>
      <c r="I16" s="200">
        <v>1</v>
      </c>
      <c r="J16" s="200">
        <v>1</v>
      </c>
      <c r="K16" s="200">
        <v>1</v>
      </c>
      <c r="L16" s="200">
        <v>-30.6812170405492</v>
      </c>
      <c r="M16" s="200">
        <v>216002.75764339461</v>
      </c>
      <c r="N16" s="200">
        <v>300585.63540108112</v>
      </c>
      <c r="O16" s="200">
        <v>84582.877757686481</v>
      </c>
      <c r="P16" s="200">
        <v>48660.721564034116</v>
      </c>
      <c r="Q16" s="200">
        <v>12478.71810293113</v>
      </c>
      <c r="R16" s="200">
        <v>1</v>
      </c>
      <c r="S16" s="200">
        <v>131242.51497099129</v>
      </c>
      <c r="T16" s="200">
        <v>95060.511509888282</v>
      </c>
      <c r="U16" s="199">
        <v>70774.235514755434</v>
      </c>
      <c r="V16" s="199">
        <v>47845.967012010216</v>
      </c>
      <c r="W16" s="199">
        <v>96277.522525634209</v>
      </c>
      <c r="X16" s="199">
        <v>2322.0436067407209</v>
      </c>
      <c r="Y16" s="199">
        <v>2291.3623897001721</v>
      </c>
    </row>
    <row r="17" spans="1:20" x14ac:dyDescent="0.35">
      <c r="A17" s="201" t="s">
        <v>958</v>
      </c>
      <c r="B17" s="200">
        <v>0</v>
      </c>
      <c r="C17" s="200">
        <v>123.4841031653641</v>
      </c>
      <c r="D17" s="200">
        <v>14.24718720927449</v>
      </c>
      <c r="E17" s="200">
        <v>0</v>
      </c>
      <c r="F17" s="200">
        <v>2.226674432257949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123.4841031653641</v>
      </c>
      <c r="R17" s="200">
        <v>1</v>
      </c>
      <c r="S17" s="200">
        <v>136.2999504800392</v>
      </c>
      <c r="T17" s="200">
        <v>259.78405364540328</v>
      </c>
    </row>
    <row r="18" spans="1:20" x14ac:dyDescent="0.35">
      <c r="A18" s="201" t="s">
        <v>957</v>
      </c>
      <c r="B18" s="200">
        <v>0</v>
      </c>
      <c r="C18" s="200">
        <v>1751.1358949944929</v>
      </c>
      <c r="D18" s="200">
        <v>92.103986542260969</v>
      </c>
      <c r="E18" s="200">
        <v>0</v>
      </c>
      <c r="F18" s="200">
        <v>38.65149721390187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1751.1358949944929</v>
      </c>
      <c r="R18" s="200">
        <v>1</v>
      </c>
      <c r="S18" s="200">
        <v>354.7707960748786</v>
      </c>
      <c r="T18" s="200">
        <v>2105.9066910693718</v>
      </c>
    </row>
    <row r="19" spans="1:20" x14ac:dyDescent="0.35">
      <c r="A19" s="201" t="s">
        <v>956</v>
      </c>
      <c r="B19" s="200">
        <v>315.22071082940442</v>
      </c>
      <c r="C19" s="200">
        <v>0</v>
      </c>
      <c r="D19" s="200">
        <v>22.525459323242</v>
      </c>
      <c r="E19" s="200">
        <v>5.5154121279441872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315.22071082940442</v>
      </c>
      <c r="Q19" s="200">
        <v>0</v>
      </c>
      <c r="R19" s="200">
        <v>1</v>
      </c>
      <c r="S19" s="200">
        <v>421.3802686900396</v>
      </c>
      <c r="T19" s="200">
        <v>106.1595578606351</v>
      </c>
    </row>
    <row r="20" spans="1:20" x14ac:dyDescent="0.35">
      <c r="A20" s="201" t="s">
        <v>955</v>
      </c>
      <c r="B20" s="200">
        <v>0</v>
      </c>
      <c r="C20" s="200">
        <v>71.943939546105128</v>
      </c>
      <c r="D20" s="200">
        <v>18.27632432462563</v>
      </c>
      <c r="E20" s="200">
        <v>0</v>
      </c>
      <c r="F20" s="200">
        <v>69.959679643361994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71.943939546105128</v>
      </c>
      <c r="R20" s="200">
        <v>1</v>
      </c>
      <c r="S20" s="200">
        <v>55.232311937067458</v>
      </c>
      <c r="T20" s="200">
        <v>127.17625148317261</v>
      </c>
    </row>
    <row r="21" spans="1:20" x14ac:dyDescent="0.35">
      <c r="A21" s="201" t="s">
        <v>954</v>
      </c>
      <c r="B21" s="200">
        <v>2.882544700460679</v>
      </c>
      <c r="C21" s="200">
        <v>0</v>
      </c>
      <c r="D21" s="200">
        <v>5.7276875042168616</v>
      </c>
      <c r="E21" s="200">
        <v>0.23546224142337141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2.882544700460679</v>
      </c>
      <c r="Q21" s="200">
        <v>0</v>
      </c>
      <c r="R21" s="200">
        <v>1</v>
      </c>
      <c r="S21" s="200">
        <v>2.882544700460679</v>
      </c>
      <c r="T21" s="200">
        <v>0</v>
      </c>
    </row>
    <row r="22" spans="1:20" x14ac:dyDescent="0.35">
      <c r="A22" s="201" t="s">
        <v>953</v>
      </c>
      <c r="B22" s="200">
        <v>32.229164030113402</v>
      </c>
      <c r="C22" s="200">
        <v>0</v>
      </c>
      <c r="D22" s="200">
        <v>7.5911195875651813</v>
      </c>
      <c r="E22" s="200">
        <v>1.5960946886754011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32.229164030113402</v>
      </c>
      <c r="Q22" s="200">
        <v>0</v>
      </c>
      <c r="R22" s="200">
        <v>1</v>
      </c>
      <c r="S22" s="200">
        <v>32.229164030113402</v>
      </c>
      <c r="T22" s="200">
        <v>0</v>
      </c>
    </row>
    <row r="23" spans="1:20" x14ac:dyDescent="0.35">
      <c r="A23" s="201" t="s">
        <v>952</v>
      </c>
      <c r="B23" s="200">
        <v>0</v>
      </c>
      <c r="C23" s="200">
        <v>0</v>
      </c>
      <c r="D23" s="200">
        <v>0</v>
      </c>
      <c r="E23" s="200">
        <v>0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0</v>
      </c>
      <c r="R23" s="200">
        <v>1</v>
      </c>
      <c r="S23" s="200">
        <v>0</v>
      </c>
      <c r="T23" s="200">
        <v>0</v>
      </c>
    </row>
    <row r="24" spans="1:20" x14ac:dyDescent="0.35">
      <c r="A24" s="201" t="s">
        <v>951</v>
      </c>
      <c r="B24" s="200">
        <v>0</v>
      </c>
      <c r="C24" s="200">
        <v>0</v>
      </c>
      <c r="D24" s="200">
        <v>0</v>
      </c>
      <c r="E24" s="200">
        <v>0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0</v>
      </c>
      <c r="R24" s="200">
        <v>1</v>
      </c>
      <c r="S24" s="200">
        <v>0</v>
      </c>
      <c r="T24" s="200">
        <v>0</v>
      </c>
    </row>
    <row r="25" spans="1:20" x14ac:dyDescent="0.35">
      <c r="A25" s="201" t="s">
        <v>950</v>
      </c>
      <c r="B25" s="200">
        <v>70.381613152403446</v>
      </c>
      <c r="C25" s="200">
        <v>0</v>
      </c>
      <c r="D25" s="200">
        <v>15.146902667337891</v>
      </c>
      <c r="E25" s="200">
        <v>1.548023616923861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70.381613152403446</v>
      </c>
      <c r="Q25" s="200">
        <v>0</v>
      </c>
      <c r="R25" s="200">
        <v>1</v>
      </c>
      <c r="S25" s="200">
        <v>123.5599351002535</v>
      </c>
      <c r="T25" s="200">
        <v>53.17832194785008</v>
      </c>
    </row>
    <row r="26" spans="1:20" x14ac:dyDescent="0.35">
      <c r="A26" s="201" t="s">
        <v>949</v>
      </c>
      <c r="B26" s="200">
        <v>0</v>
      </c>
      <c r="C26" s="200">
        <v>0</v>
      </c>
      <c r="D26" s="200">
        <v>0</v>
      </c>
      <c r="E26" s="200">
        <v>0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0</v>
      </c>
      <c r="R26" s="200">
        <v>1</v>
      </c>
      <c r="S26" s="200">
        <v>0</v>
      </c>
      <c r="T26" s="200">
        <v>0</v>
      </c>
    </row>
    <row r="27" spans="1:20" x14ac:dyDescent="0.35">
      <c r="A27" s="201" t="s">
        <v>948</v>
      </c>
      <c r="B27" s="200">
        <v>148.93459650149521</v>
      </c>
      <c r="C27" s="200">
        <v>0</v>
      </c>
      <c r="D27" s="200">
        <v>16.77685304510409</v>
      </c>
      <c r="E27" s="200">
        <v>24.778832278319669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148.93459650149521</v>
      </c>
      <c r="Q27" s="200">
        <v>0</v>
      </c>
      <c r="R27" s="200">
        <v>1</v>
      </c>
      <c r="S27" s="200">
        <v>148.93459650149521</v>
      </c>
      <c r="T27" s="200">
        <v>0</v>
      </c>
    </row>
    <row r="28" spans="1:20" x14ac:dyDescent="0.35">
      <c r="A28" s="201" t="s">
        <v>947</v>
      </c>
      <c r="B28" s="200">
        <v>0</v>
      </c>
      <c r="C28" s="200">
        <v>42.283296999094873</v>
      </c>
      <c r="D28" s="200">
        <v>77.712868893008533</v>
      </c>
      <c r="E28" s="200">
        <v>0</v>
      </c>
      <c r="F28" s="200">
        <v>4.2582386614503607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42.283296999094873</v>
      </c>
      <c r="R28" s="200">
        <v>1</v>
      </c>
      <c r="S28" s="200">
        <v>14.97734666173716</v>
      </c>
      <c r="T28" s="200">
        <v>57.260643660832031</v>
      </c>
    </row>
    <row r="29" spans="1:20" x14ac:dyDescent="0.35">
      <c r="A29" s="201" t="s">
        <v>946</v>
      </c>
      <c r="B29" s="200">
        <v>102.29071886820419</v>
      </c>
      <c r="C29" s="200">
        <v>0</v>
      </c>
      <c r="D29" s="200">
        <v>77.614191971896375</v>
      </c>
      <c r="E29" s="200">
        <v>5.4813275408797004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102.29071886820419</v>
      </c>
      <c r="Q29" s="200">
        <v>0</v>
      </c>
      <c r="R29" s="200">
        <v>1</v>
      </c>
      <c r="S29" s="200">
        <v>102.29071886820419</v>
      </c>
      <c r="T29" s="200">
        <v>0</v>
      </c>
    </row>
    <row r="30" spans="1:20" x14ac:dyDescent="0.35">
      <c r="A30" s="201" t="s">
        <v>945</v>
      </c>
      <c r="B30" s="200">
        <v>0</v>
      </c>
      <c r="C30" s="200">
        <v>0</v>
      </c>
      <c r="D30" s="200">
        <v>0</v>
      </c>
      <c r="E30" s="200">
        <v>0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0</v>
      </c>
      <c r="R30" s="200">
        <v>1</v>
      </c>
      <c r="S30" s="200">
        <v>0</v>
      </c>
      <c r="T30" s="200">
        <v>0</v>
      </c>
    </row>
    <row r="31" spans="1:20" x14ac:dyDescent="0.35">
      <c r="A31" s="201" t="s">
        <v>944</v>
      </c>
      <c r="B31" s="200">
        <v>8039.8450518532482</v>
      </c>
      <c r="C31" s="200">
        <v>0</v>
      </c>
      <c r="D31" s="200">
        <v>105.3230208574676</v>
      </c>
      <c r="E31" s="200">
        <v>1640.3218924526459</v>
      </c>
      <c r="F31" s="200">
        <v>0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8039.8450518532482</v>
      </c>
      <c r="Q31" s="200">
        <v>0</v>
      </c>
      <c r="R31" s="200">
        <v>1</v>
      </c>
      <c r="S31" s="200">
        <v>28742.76238342861</v>
      </c>
      <c r="T31" s="200">
        <v>20702.917331575369</v>
      </c>
    </row>
    <row r="32" spans="1:20" x14ac:dyDescent="0.35">
      <c r="A32" s="201" t="s">
        <v>943</v>
      </c>
      <c r="B32" s="200">
        <v>551.27733231258571</v>
      </c>
      <c r="C32" s="200">
        <v>0</v>
      </c>
      <c r="D32" s="200">
        <v>67.27412251698621</v>
      </c>
      <c r="E32" s="200">
        <v>11.69804929377808</v>
      </c>
      <c r="F32" s="200">
        <v>0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551.27733231258571</v>
      </c>
      <c r="Q32" s="200">
        <v>0</v>
      </c>
      <c r="R32" s="200">
        <v>1</v>
      </c>
      <c r="S32" s="200">
        <v>14911.851427954491</v>
      </c>
      <c r="T32" s="200">
        <v>14360.574095641899</v>
      </c>
    </row>
    <row r="33" spans="1:20" x14ac:dyDescent="0.35">
      <c r="A33" s="201" t="s">
        <v>942</v>
      </c>
      <c r="B33" s="200">
        <v>74.978459187522759</v>
      </c>
      <c r="C33" s="200">
        <v>0</v>
      </c>
      <c r="D33" s="200">
        <v>158.14000634085491</v>
      </c>
      <c r="E33" s="200">
        <v>5.1484951372696459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74.978459187522759</v>
      </c>
      <c r="Q33" s="200">
        <v>0</v>
      </c>
      <c r="R33" s="200">
        <v>1</v>
      </c>
      <c r="S33" s="200">
        <v>74.978459187522759</v>
      </c>
      <c r="T33" s="200">
        <v>0</v>
      </c>
    </row>
    <row r="34" spans="1:20" x14ac:dyDescent="0.35">
      <c r="A34" s="201" t="s">
        <v>941</v>
      </c>
      <c r="B34" s="200">
        <v>634.05899836172853</v>
      </c>
      <c r="C34" s="200">
        <v>0</v>
      </c>
      <c r="D34" s="200">
        <v>28.98885017740481</v>
      </c>
      <c r="E34" s="200">
        <v>11.197268820654299</v>
      </c>
      <c r="F34" s="200">
        <v>0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634.05899836172853</v>
      </c>
      <c r="Q34" s="200">
        <v>0</v>
      </c>
      <c r="R34" s="200">
        <v>1</v>
      </c>
      <c r="S34" s="200">
        <v>647.49087303498357</v>
      </c>
      <c r="T34" s="200">
        <v>13.43187467325502</v>
      </c>
    </row>
    <row r="35" spans="1:20" x14ac:dyDescent="0.35">
      <c r="A35" s="201" t="s">
        <v>940</v>
      </c>
      <c r="B35" s="200">
        <v>1355.939273429746</v>
      </c>
      <c r="C35" s="200">
        <v>0</v>
      </c>
      <c r="D35" s="200">
        <v>52.606942105454713</v>
      </c>
      <c r="E35" s="200">
        <v>53.788033941857051</v>
      </c>
      <c r="F35" s="200">
        <v>0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1355.939273429746</v>
      </c>
      <c r="Q35" s="200">
        <v>0</v>
      </c>
      <c r="R35" s="200">
        <v>1</v>
      </c>
      <c r="S35" s="200">
        <v>2592.8339542656508</v>
      </c>
      <c r="T35" s="200">
        <v>1236.8946808359051</v>
      </c>
    </row>
    <row r="36" spans="1:20" x14ac:dyDescent="0.35">
      <c r="A36" s="201" t="s">
        <v>939</v>
      </c>
      <c r="B36" s="200">
        <v>0</v>
      </c>
      <c r="C36" s="200">
        <v>1125.8857052568301</v>
      </c>
      <c r="D36" s="200">
        <v>95.414240981222648</v>
      </c>
      <c r="E36" s="200">
        <v>0</v>
      </c>
      <c r="F36" s="200">
        <v>353.58331300739218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0</v>
      </c>
      <c r="Q36" s="200">
        <v>1125.8857052568301</v>
      </c>
      <c r="R36" s="200">
        <v>1</v>
      </c>
      <c r="S36" s="200">
        <v>1553.412669592673</v>
      </c>
      <c r="T36" s="200">
        <v>2679.298374849503</v>
      </c>
    </row>
    <row r="37" spans="1:20" x14ac:dyDescent="0.35">
      <c r="A37" s="201" t="s">
        <v>938</v>
      </c>
      <c r="B37" s="200">
        <v>3716.6959216720579</v>
      </c>
      <c r="C37" s="200">
        <v>0</v>
      </c>
      <c r="D37" s="200">
        <v>73.020249571675265</v>
      </c>
      <c r="E37" s="200">
        <v>88.973770442131013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3716.6959216720579</v>
      </c>
      <c r="Q37" s="200">
        <v>0</v>
      </c>
      <c r="R37" s="200">
        <v>1</v>
      </c>
      <c r="S37" s="200">
        <v>3881.7401085699148</v>
      </c>
      <c r="T37" s="200">
        <v>165.0441868978568</v>
      </c>
    </row>
    <row r="38" spans="1:20" x14ac:dyDescent="0.35">
      <c r="A38" s="201" t="s">
        <v>937</v>
      </c>
      <c r="B38" s="200">
        <v>11626.43438532039</v>
      </c>
      <c r="C38" s="200">
        <v>0</v>
      </c>
      <c r="D38" s="200">
        <v>336.11215627654622</v>
      </c>
      <c r="E38" s="200">
        <v>1201.714337629287</v>
      </c>
      <c r="F38" s="200">
        <v>0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11626.43438532039</v>
      </c>
      <c r="Q38" s="200">
        <v>0</v>
      </c>
      <c r="R38" s="200">
        <v>1</v>
      </c>
      <c r="S38" s="200">
        <v>21600.828888770309</v>
      </c>
      <c r="T38" s="200">
        <v>9974.3945034499193</v>
      </c>
    </row>
    <row r="39" spans="1:20" x14ac:dyDescent="0.35">
      <c r="A39" s="201" t="s">
        <v>936</v>
      </c>
      <c r="B39" s="200">
        <v>2216.8736354345078</v>
      </c>
      <c r="C39" s="200">
        <v>0</v>
      </c>
      <c r="D39" s="200">
        <v>99.147991447343315</v>
      </c>
      <c r="E39" s="200">
        <v>123.7354822731135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2216.8736354345078</v>
      </c>
      <c r="Q39" s="200">
        <v>0</v>
      </c>
      <c r="R39" s="200">
        <v>1</v>
      </c>
      <c r="S39" s="200">
        <v>3020.6116625352688</v>
      </c>
      <c r="T39" s="200">
        <v>803.73802710076097</v>
      </c>
    </row>
    <row r="40" spans="1:20" x14ac:dyDescent="0.35">
      <c r="A40" s="201" t="s">
        <v>935</v>
      </c>
      <c r="B40" s="200">
        <v>0</v>
      </c>
      <c r="C40" s="200">
        <v>343.6856831471988</v>
      </c>
      <c r="D40" s="200">
        <v>23.469837874227601</v>
      </c>
      <c r="E40" s="200">
        <v>0</v>
      </c>
      <c r="F40" s="200">
        <v>809.8072180573572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343.6856831471988</v>
      </c>
      <c r="R40" s="200">
        <v>1</v>
      </c>
      <c r="S40" s="200">
        <v>589.93212564782107</v>
      </c>
      <c r="T40" s="200">
        <v>933.61780879501987</v>
      </c>
    </row>
    <row r="41" spans="1:20" x14ac:dyDescent="0.35">
      <c r="A41" s="201" t="s">
        <v>934</v>
      </c>
      <c r="B41" s="200">
        <v>0</v>
      </c>
      <c r="C41" s="200">
        <v>127.9280853574689</v>
      </c>
      <c r="D41" s="200">
        <v>91.824709893772663</v>
      </c>
      <c r="E41" s="200">
        <v>0</v>
      </c>
      <c r="F41" s="200">
        <v>46.378332493498711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127.9280853574689</v>
      </c>
      <c r="R41" s="200">
        <v>1</v>
      </c>
      <c r="S41" s="200">
        <v>241.1941019434795</v>
      </c>
      <c r="T41" s="200">
        <v>369.12218730094838</v>
      </c>
    </row>
    <row r="42" spans="1:20" x14ac:dyDescent="0.35">
      <c r="A42" s="201" t="s">
        <v>933</v>
      </c>
      <c r="B42" s="200">
        <v>0</v>
      </c>
      <c r="C42" s="200">
        <v>0</v>
      </c>
      <c r="D42" s="200">
        <v>0</v>
      </c>
      <c r="E42" s="200">
        <v>0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0</v>
      </c>
      <c r="R42" s="200">
        <v>1</v>
      </c>
      <c r="S42" s="200">
        <v>0</v>
      </c>
      <c r="T42" s="200">
        <v>0</v>
      </c>
    </row>
    <row r="43" spans="1:20" x14ac:dyDescent="0.35">
      <c r="A43" s="201" t="s">
        <v>932</v>
      </c>
      <c r="B43" s="200">
        <v>0</v>
      </c>
      <c r="C43" s="200">
        <v>1345.071134217623</v>
      </c>
      <c r="D43" s="200">
        <v>77.391682961335647</v>
      </c>
      <c r="E43" s="200">
        <v>0</v>
      </c>
      <c r="F43" s="200">
        <v>900.30861119423753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1345.071134217623</v>
      </c>
      <c r="R43" s="200">
        <v>1</v>
      </c>
      <c r="S43" s="200">
        <v>1197.916122373352</v>
      </c>
      <c r="T43" s="200">
        <v>2542.987256590975</v>
      </c>
    </row>
    <row r="44" spans="1:20" x14ac:dyDescent="0.35">
      <c r="A44" s="201" t="s">
        <v>931</v>
      </c>
      <c r="B44" s="200">
        <v>0</v>
      </c>
      <c r="C44" s="200">
        <v>416.87284872780708</v>
      </c>
      <c r="D44" s="200">
        <v>56.548584641101428</v>
      </c>
      <c r="E44" s="200">
        <v>0</v>
      </c>
      <c r="F44" s="200">
        <v>522.75646602416066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416.87284872780708</v>
      </c>
      <c r="R44" s="200">
        <v>1</v>
      </c>
      <c r="S44" s="200">
        <v>0</v>
      </c>
      <c r="T44" s="200">
        <v>416.87284872780708</v>
      </c>
    </row>
    <row r="45" spans="1:20" x14ac:dyDescent="0.35">
      <c r="A45" s="201" t="s">
        <v>930</v>
      </c>
      <c r="B45" s="200">
        <v>76.33301346073489</v>
      </c>
      <c r="C45" s="200">
        <v>0</v>
      </c>
      <c r="D45" s="200">
        <v>62.820508905622297</v>
      </c>
      <c r="E45" s="200">
        <v>2.2015051192640449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76.33301346073489</v>
      </c>
      <c r="Q45" s="200">
        <v>0</v>
      </c>
      <c r="R45" s="200">
        <v>1</v>
      </c>
      <c r="S45" s="200">
        <v>105.0657937010446</v>
      </c>
      <c r="T45" s="200">
        <v>28.732780240309669</v>
      </c>
    </row>
    <row r="46" spans="1:20" x14ac:dyDescent="0.35">
      <c r="A46" s="201" t="s">
        <v>929</v>
      </c>
      <c r="B46" s="200">
        <v>278.27624503831731</v>
      </c>
      <c r="C46" s="200">
        <v>0</v>
      </c>
      <c r="D46" s="200">
        <v>207.1188497103652</v>
      </c>
      <c r="E46" s="200">
        <v>11.056305026210641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278.27624503831731</v>
      </c>
      <c r="Q46" s="200">
        <v>0</v>
      </c>
      <c r="R46" s="200">
        <v>1</v>
      </c>
      <c r="S46" s="200">
        <v>1401.0868773284949</v>
      </c>
      <c r="T46" s="200">
        <v>1122.8106322901781</v>
      </c>
    </row>
    <row r="47" spans="1:20" x14ac:dyDescent="0.35">
      <c r="A47" s="201" t="s">
        <v>928</v>
      </c>
      <c r="B47" s="200">
        <v>0</v>
      </c>
      <c r="C47" s="200">
        <v>0</v>
      </c>
      <c r="D47" s="200">
        <v>0</v>
      </c>
      <c r="E47" s="200">
        <v>0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0</v>
      </c>
      <c r="Q47" s="200">
        <v>0</v>
      </c>
      <c r="R47" s="200">
        <v>1</v>
      </c>
      <c r="S47" s="200">
        <v>0</v>
      </c>
      <c r="T47" s="200">
        <v>0</v>
      </c>
    </row>
    <row r="48" spans="1:20" x14ac:dyDescent="0.35">
      <c r="A48" s="201" t="s">
        <v>927</v>
      </c>
      <c r="B48" s="200">
        <v>239.83194826760871</v>
      </c>
      <c r="C48" s="200">
        <v>0</v>
      </c>
      <c r="D48" s="200">
        <v>25.37028634324334</v>
      </c>
      <c r="E48" s="200">
        <v>276.20457903046372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239.83194826760871</v>
      </c>
      <c r="Q48" s="200">
        <v>0</v>
      </c>
      <c r="R48" s="200">
        <v>1</v>
      </c>
      <c r="S48" s="200">
        <v>499.15975739579932</v>
      </c>
      <c r="T48" s="200">
        <v>259.32780912819072</v>
      </c>
    </row>
    <row r="49" spans="1:20" x14ac:dyDescent="0.35">
      <c r="A49" s="201" t="s">
        <v>926</v>
      </c>
      <c r="B49" s="200">
        <v>0</v>
      </c>
      <c r="C49" s="200">
        <v>182.02156460970369</v>
      </c>
      <c r="D49" s="200">
        <v>24.24977515109088</v>
      </c>
      <c r="E49" s="200">
        <v>0</v>
      </c>
      <c r="F49" s="200">
        <v>466.27408508365153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182.02156460970369</v>
      </c>
      <c r="R49" s="200">
        <v>1</v>
      </c>
      <c r="S49" s="200">
        <v>200.5283350804207</v>
      </c>
      <c r="T49" s="200">
        <v>382.54989969012439</v>
      </c>
    </row>
    <row r="50" spans="1:20" x14ac:dyDescent="0.35">
      <c r="A50" s="201" t="s">
        <v>925</v>
      </c>
      <c r="B50" s="200">
        <v>365.25367488980481</v>
      </c>
      <c r="C50" s="200">
        <v>0</v>
      </c>
      <c r="D50" s="200">
        <v>34.94659679136268</v>
      </c>
      <c r="E50" s="200">
        <v>109.0071353923781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365.25367488980481</v>
      </c>
      <c r="Q50" s="200">
        <v>0</v>
      </c>
      <c r="R50" s="200">
        <v>1</v>
      </c>
      <c r="S50" s="200">
        <v>538.6494511667363</v>
      </c>
      <c r="T50" s="200">
        <v>173.39577627693151</v>
      </c>
    </row>
    <row r="51" spans="1:20" x14ac:dyDescent="0.35">
      <c r="A51" s="201" t="s">
        <v>924</v>
      </c>
      <c r="B51" s="200">
        <v>4.4421968118175528</v>
      </c>
      <c r="C51" s="200">
        <v>0</v>
      </c>
      <c r="D51" s="200">
        <v>9.5140334939291158</v>
      </c>
      <c r="E51" s="200">
        <v>0.2815367504107355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4.4421968118175528</v>
      </c>
      <c r="Q51" s="200">
        <v>0</v>
      </c>
      <c r="R51" s="200">
        <v>1</v>
      </c>
      <c r="S51" s="200">
        <v>59.7365275971176</v>
      </c>
      <c r="T51" s="200">
        <v>55.294330785300048</v>
      </c>
    </row>
    <row r="52" spans="1:20" x14ac:dyDescent="0.35">
      <c r="A52" s="201" t="s">
        <v>923</v>
      </c>
      <c r="B52" s="200">
        <v>0</v>
      </c>
      <c r="C52" s="200">
        <v>1517.637571418162</v>
      </c>
      <c r="D52" s="200">
        <v>51.019346816239832</v>
      </c>
      <c r="E52" s="200">
        <v>0</v>
      </c>
      <c r="F52" s="200">
        <v>1486.119113455027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1517.637571418162</v>
      </c>
      <c r="R52" s="200">
        <v>1</v>
      </c>
      <c r="S52" s="200">
        <v>0</v>
      </c>
      <c r="T52" s="200">
        <v>1517.637571418162</v>
      </c>
    </row>
    <row r="53" spans="1:20" x14ac:dyDescent="0.35">
      <c r="A53" s="201" t="s">
        <v>922</v>
      </c>
      <c r="B53" s="200">
        <v>91.905223663749737</v>
      </c>
      <c r="C53" s="200">
        <v>0</v>
      </c>
      <c r="D53" s="200">
        <v>7.9840002659936404</v>
      </c>
      <c r="E53" s="200">
        <v>23.08392265152079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91.905223663749737</v>
      </c>
      <c r="Q53" s="200">
        <v>0</v>
      </c>
      <c r="R53" s="200">
        <v>1</v>
      </c>
      <c r="S53" s="200">
        <v>91.905223663749737</v>
      </c>
      <c r="T53" s="200">
        <v>0</v>
      </c>
    </row>
    <row r="54" spans="1:20" x14ac:dyDescent="0.35">
      <c r="A54" s="201" t="s">
        <v>921</v>
      </c>
      <c r="B54" s="200">
        <v>0</v>
      </c>
      <c r="C54" s="200">
        <v>35.726839646228022</v>
      </c>
      <c r="D54" s="200">
        <v>3.8611822917601959</v>
      </c>
      <c r="E54" s="200">
        <v>0</v>
      </c>
      <c r="F54" s="200">
        <v>58.34058924243454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35.726839646228022</v>
      </c>
      <c r="R54" s="200">
        <v>1</v>
      </c>
      <c r="S54" s="200">
        <v>0</v>
      </c>
      <c r="T54" s="200">
        <v>35.726839646228022</v>
      </c>
    </row>
    <row r="55" spans="1:20" x14ac:dyDescent="0.35">
      <c r="A55" s="201" t="s">
        <v>920</v>
      </c>
      <c r="B55" s="200">
        <v>8102.5542969959897</v>
      </c>
      <c r="C55" s="200">
        <v>0</v>
      </c>
      <c r="D55" s="200">
        <v>752.94818897873449</v>
      </c>
      <c r="E55" s="200">
        <v>890.76299134101578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8102.5542969959897</v>
      </c>
      <c r="Q55" s="200">
        <v>0</v>
      </c>
      <c r="R55" s="200">
        <v>1</v>
      </c>
      <c r="S55" s="200">
        <v>9512.3434186585673</v>
      </c>
      <c r="T55" s="200">
        <v>1409.7891216625769</v>
      </c>
    </row>
    <row r="56" spans="1:20" x14ac:dyDescent="0.35">
      <c r="A56" s="201" t="s">
        <v>919</v>
      </c>
      <c r="B56" s="200">
        <v>0</v>
      </c>
      <c r="C56" s="200">
        <v>682.67150210275361</v>
      </c>
      <c r="D56" s="200">
        <v>54.020573297508427</v>
      </c>
      <c r="E56" s="200">
        <v>0</v>
      </c>
      <c r="F56" s="200">
        <v>503.70737961518603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682.67150210275361</v>
      </c>
      <c r="R56" s="200">
        <v>1</v>
      </c>
      <c r="S56" s="200">
        <v>184.76259620427081</v>
      </c>
      <c r="T56" s="200">
        <v>867.43409830702444</v>
      </c>
    </row>
    <row r="57" spans="1:20" x14ac:dyDescent="0.35">
      <c r="A57" s="201" t="s">
        <v>918</v>
      </c>
      <c r="B57" s="200">
        <v>413.24183706451993</v>
      </c>
      <c r="C57" s="200">
        <v>0</v>
      </c>
      <c r="D57" s="200">
        <v>39.670259322497941</v>
      </c>
      <c r="E57" s="200">
        <v>122.87469858798239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413.24183706451993</v>
      </c>
      <c r="Q57" s="200">
        <v>0</v>
      </c>
      <c r="R57" s="200">
        <v>1</v>
      </c>
      <c r="S57" s="200">
        <v>418.01105916527717</v>
      </c>
      <c r="T57" s="200">
        <v>4.769222100757319</v>
      </c>
    </row>
    <row r="58" spans="1:20" x14ac:dyDescent="0.35">
      <c r="A58" s="201" t="s">
        <v>917</v>
      </c>
      <c r="B58" s="200">
        <v>0</v>
      </c>
      <c r="C58" s="200">
        <v>1400.3118801470271</v>
      </c>
      <c r="D58" s="200">
        <v>459.10842129454562</v>
      </c>
      <c r="E58" s="200">
        <v>0</v>
      </c>
      <c r="F58" s="200">
        <v>6665.1376739600873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1400.3118801470271</v>
      </c>
      <c r="R58" s="200">
        <v>1</v>
      </c>
      <c r="S58" s="200">
        <v>2583.801267163371</v>
      </c>
      <c r="T58" s="200">
        <v>3984.1131473103978</v>
      </c>
    </row>
    <row r="59" spans="1:20" x14ac:dyDescent="0.35">
      <c r="A59" s="201" t="s">
        <v>916</v>
      </c>
      <c r="B59" s="200">
        <v>0</v>
      </c>
      <c r="C59" s="200">
        <v>0</v>
      </c>
      <c r="D59" s="200">
        <v>0</v>
      </c>
      <c r="E59" s="200">
        <v>0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0</v>
      </c>
      <c r="R59" s="200">
        <v>1</v>
      </c>
      <c r="S59" s="200">
        <v>0</v>
      </c>
      <c r="T59" s="200">
        <v>0</v>
      </c>
    </row>
    <row r="60" spans="1:20" x14ac:dyDescent="0.35">
      <c r="A60" s="201" t="s">
        <v>915</v>
      </c>
      <c r="B60" s="200">
        <v>4430.4944889022836</v>
      </c>
      <c r="C60" s="200">
        <v>0</v>
      </c>
      <c r="D60" s="200">
        <v>467.76145320861298</v>
      </c>
      <c r="E60" s="200">
        <v>2970.864445571447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4430.4944889022836</v>
      </c>
      <c r="Q60" s="200">
        <v>0</v>
      </c>
      <c r="R60" s="200">
        <v>1</v>
      </c>
      <c r="S60" s="200">
        <v>4649.2886898823763</v>
      </c>
      <c r="T60" s="200">
        <v>218.7942009800928</v>
      </c>
    </row>
    <row r="61" spans="1:20" x14ac:dyDescent="0.35">
      <c r="A61" s="201" t="s">
        <v>914</v>
      </c>
      <c r="B61" s="200">
        <v>2214.0178699203921</v>
      </c>
      <c r="C61" s="200">
        <v>0</v>
      </c>
      <c r="D61" s="200">
        <v>228.99648532278979</v>
      </c>
      <c r="E61" s="200">
        <v>228.71645077976791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2214.0178699203921</v>
      </c>
      <c r="Q61" s="200">
        <v>0</v>
      </c>
      <c r="R61" s="200">
        <v>1</v>
      </c>
      <c r="S61" s="200">
        <v>2225.213515215431</v>
      </c>
      <c r="T61" s="200">
        <v>11.195645295039499</v>
      </c>
    </row>
    <row r="62" spans="1:20" x14ac:dyDescent="0.35">
      <c r="A62" s="201" t="s">
        <v>913</v>
      </c>
      <c r="B62" s="200">
        <v>0</v>
      </c>
      <c r="C62" s="200">
        <v>0</v>
      </c>
      <c r="D62" s="200">
        <v>0</v>
      </c>
      <c r="E62" s="200">
        <v>0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0</v>
      </c>
      <c r="R62" s="200">
        <v>1</v>
      </c>
      <c r="S62" s="200">
        <v>0</v>
      </c>
      <c r="T62" s="200">
        <v>0</v>
      </c>
    </row>
    <row r="63" spans="1:20" x14ac:dyDescent="0.35">
      <c r="A63" s="201" t="s">
        <v>912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911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910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909</v>
      </c>
      <c r="B66" s="200">
        <v>973.986840353204</v>
      </c>
      <c r="C66" s="200">
        <v>0</v>
      </c>
      <c r="D66" s="200">
        <v>375.45849314018739</v>
      </c>
      <c r="E66" s="200">
        <v>1066.4851045939849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973.986840353204</v>
      </c>
      <c r="Q66" s="200">
        <v>0</v>
      </c>
      <c r="R66" s="200">
        <v>1</v>
      </c>
      <c r="S66" s="200">
        <v>973.986840353204</v>
      </c>
      <c r="T66" s="200">
        <v>0</v>
      </c>
    </row>
    <row r="67" spans="1:20" x14ac:dyDescent="0.35">
      <c r="A67" s="201" t="s">
        <v>908</v>
      </c>
      <c r="B67" s="200">
        <v>0</v>
      </c>
      <c r="C67" s="200">
        <v>0</v>
      </c>
      <c r="D67" s="200">
        <v>0</v>
      </c>
      <c r="E67" s="200">
        <v>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0</v>
      </c>
      <c r="R67" s="200">
        <v>1</v>
      </c>
      <c r="S67" s="200">
        <v>0</v>
      </c>
      <c r="T67" s="200">
        <v>0</v>
      </c>
    </row>
    <row r="68" spans="1:20" x14ac:dyDescent="0.35">
      <c r="A68" s="201" t="s">
        <v>907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906</v>
      </c>
      <c r="B69" s="200">
        <v>0</v>
      </c>
      <c r="C69" s="200">
        <v>267.72476546950281</v>
      </c>
      <c r="D69" s="200">
        <v>18.387960588303301</v>
      </c>
      <c r="E69" s="200">
        <v>0</v>
      </c>
      <c r="F69" s="200">
        <v>340.38210578632459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267.72476546950281</v>
      </c>
      <c r="R69" s="200">
        <v>1</v>
      </c>
      <c r="S69" s="200">
        <v>0</v>
      </c>
      <c r="T69" s="200">
        <v>267.72476546950281</v>
      </c>
    </row>
    <row r="70" spans="1:20" x14ac:dyDescent="0.35">
      <c r="A70" s="201" t="s">
        <v>905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904</v>
      </c>
      <c r="B71" s="200">
        <v>0</v>
      </c>
      <c r="C71" s="200">
        <v>0</v>
      </c>
      <c r="D71" s="200">
        <v>0</v>
      </c>
      <c r="E71" s="200">
        <v>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0</v>
      </c>
      <c r="R71" s="200">
        <v>1</v>
      </c>
      <c r="S71" s="200">
        <v>0</v>
      </c>
      <c r="T71" s="200">
        <v>0</v>
      </c>
    </row>
    <row r="72" spans="1:20" x14ac:dyDescent="0.35">
      <c r="A72" s="201" t="s">
        <v>903</v>
      </c>
      <c r="B72" s="200">
        <v>99.411425733914427</v>
      </c>
      <c r="C72" s="200">
        <v>0</v>
      </c>
      <c r="D72" s="200">
        <v>1287.889026852007</v>
      </c>
      <c r="E72" s="200">
        <v>220.72615733669201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99.411425733914427</v>
      </c>
      <c r="Q72" s="200">
        <v>0</v>
      </c>
      <c r="R72" s="200">
        <v>1</v>
      </c>
      <c r="S72" s="200">
        <v>357.45901599820621</v>
      </c>
      <c r="T72" s="200">
        <v>258.04759026429173</v>
      </c>
    </row>
    <row r="73" spans="1:20" x14ac:dyDescent="0.35">
      <c r="A73" s="201" t="s">
        <v>902</v>
      </c>
      <c r="B73" s="200">
        <v>0</v>
      </c>
      <c r="C73" s="200">
        <v>0</v>
      </c>
      <c r="D73" s="200">
        <v>0</v>
      </c>
      <c r="E73" s="200">
        <v>0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0</v>
      </c>
      <c r="R73" s="200">
        <v>1</v>
      </c>
      <c r="S73" s="200">
        <v>0</v>
      </c>
      <c r="T73" s="200">
        <v>0</v>
      </c>
    </row>
    <row r="74" spans="1:20" x14ac:dyDescent="0.35">
      <c r="A74" s="201" t="s">
        <v>901</v>
      </c>
      <c r="B74" s="200">
        <v>0</v>
      </c>
      <c r="C74" s="200">
        <v>0</v>
      </c>
      <c r="D74" s="200">
        <v>0</v>
      </c>
      <c r="E74" s="200">
        <v>0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0</v>
      </c>
      <c r="R74" s="200">
        <v>1</v>
      </c>
      <c r="S74" s="200">
        <v>0</v>
      </c>
      <c r="T74" s="200">
        <v>0</v>
      </c>
    </row>
    <row r="75" spans="1:20" x14ac:dyDescent="0.35">
      <c r="A75" s="201" t="s">
        <v>900</v>
      </c>
      <c r="B75" s="200">
        <v>0</v>
      </c>
      <c r="C75" s="200">
        <v>0</v>
      </c>
      <c r="D75" s="200">
        <v>0</v>
      </c>
      <c r="E75" s="200">
        <v>0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0</v>
      </c>
      <c r="R75" s="200">
        <v>1</v>
      </c>
      <c r="S75" s="200">
        <v>0</v>
      </c>
      <c r="T75" s="200">
        <v>0</v>
      </c>
    </row>
    <row r="76" spans="1:20" x14ac:dyDescent="0.35">
      <c r="A76" s="201" t="s">
        <v>899</v>
      </c>
      <c r="B76" s="200">
        <v>438.08851425385268</v>
      </c>
      <c r="C76" s="200">
        <v>0</v>
      </c>
      <c r="D76" s="200">
        <v>145.69101104022261</v>
      </c>
      <c r="E76" s="200">
        <v>1875.844134908838</v>
      </c>
      <c r="F76" s="200">
        <v>0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438.08851425385268</v>
      </c>
      <c r="Q76" s="200">
        <v>0</v>
      </c>
      <c r="R76" s="200">
        <v>1</v>
      </c>
      <c r="S76" s="200">
        <v>501.15852228252942</v>
      </c>
      <c r="T76" s="200">
        <v>63.070008028676739</v>
      </c>
    </row>
    <row r="77" spans="1:20" x14ac:dyDescent="0.35">
      <c r="A77" s="201" t="s">
        <v>898</v>
      </c>
      <c r="B77" s="200">
        <v>0</v>
      </c>
      <c r="C77" s="200">
        <v>0</v>
      </c>
      <c r="D77" s="200">
        <v>0</v>
      </c>
      <c r="E77" s="200">
        <v>0</v>
      </c>
      <c r="F77" s="200">
        <v>0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0</v>
      </c>
      <c r="Q77" s="200">
        <v>0</v>
      </c>
      <c r="R77" s="200">
        <v>1</v>
      </c>
      <c r="S77" s="200">
        <v>0</v>
      </c>
      <c r="T77" s="200">
        <v>0</v>
      </c>
    </row>
    <row r="78" spans="1:20" x14ac:dyDescent="0.35">
      <c r="A78" s="201" t="s">
        <v>897</v>
      </c>
      <c r="B78" s="200">
        <v>158.65609775104249</v>
      </c>
      <c r="C78" s="200">
        <v>0</v>
      </c>
      <c r="D78" s="200">
        <v>8.6367690085653255</v>
      </c>
      <c r="E78" s="200">
        <v>13918.30592191994</v>
      </c>
      <c r="F78" s="200">
        <v>0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158.65609775104249</v>
      </c>
      <c r="Q78" s="200">
        <v>0</v>
      </c>
      <c r="R78" s="200">
        <v>1</v>
      </c>
      <c r="S78" s="200">
        <v>275.52223750983092</v>
      </c>
      <c r="T78" s="200">
        <v>116.86613975878851</v>
      </c>
    </row>
    <row r="79" spans="1:20" x14ac:dyDescent="0.35">
      <c r="A79" s="201" t="s">
        <v>896</v>
      </c>
      <c r="B79" s="200">
        <v>0</v>
      </c>
      <c r="C79" s="200">
        <v>245.8612713541244</v>
      </c>
      <c r="D79" s="200">
        <v>17.44759454300512</v>
      </c>
      <c r="E79" s="200">
        <v>0</v>
      </c>
      <c r="F79" s="200">
        <v>7634.0588653982068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0</v>
      </c>
      <c r="Q79" s="200">
        <v>245.8612713541244</v>
      </c>
      <c r="R79" s="200">
        <v>1</v>
      </c>
      <c r="S79" s="200">
        <v>9.6221679641938653</v>
      </c>
      <c r="T79" s="200">
        <v>255.48343931831829</v>
      </c>
    </row>
    <row r="80" spans="1:20" x14ac:dyDescent="0.35">
      <c r="A80" s="201" t="s">
        <v>895</v>
      </c>
      <c r="B80" s="200">
        <v>1886.18548527302</v>
      </c>
      <c r="C80" s="200">
        <v>0</v>
      </c>
      <c r="D80" s="200">
        <v>104.39108777910469</v>
      </c>
      <c r="E80" s="200">
        <v>57872.781014779619</v>
      </c>
      <c r="F80" s="200">
        <v>0</v>
      </c>
      <c r="G80" s="200">
        <v>0</v>
      </c>
      <c r="H80" s="200">
        <v>1</v>
      </c>
      <c r="I80" s="200">
        <v>1</v>
      </c>
      <c r="J80" s="200">
        <v>1</v>
      </c>
      <c r="K80" s="200">
        <v>1</v>
      </c>
      <c r="L80" s="200">
        <v>0</v>
      </c>
      <c r="M80" s="200">
        <v>0</v>
      </c>
      <c r="N80" s="200">
        <v>0</v>
      </c>
      <c r="O80" s="200">
        <v>0</v>
      </c>
      <c r="P80" s="200">
        <v>1886.18548527302</v>
      </c>
      <c r="Q80" s="200">
        <v>0</v>
      </c>
      <c r="R80" s="200">
        <v>1</v>
      </c>
      <c r="S80" s="200">
        <v>1886.18548527302</v>
      </c>
      <c r="T80" s="200">
        <v>0</v>
      </c>
    </row>
    <row r="81" spans="1:20" x14ac:dyDescent="0.35">
      <c r="A81" s="201" t="s">
        <v>894</v>
      </c>
      <c r="B81" s="200">
        <v>0</v>
      </c>
      <c r="C81" s="200">
        <v>2798.4720167716368</v>
      </c>
      <c r="D81" s="200">
        <v>121.2878987577717</v>
      </c>
      <c r="E81" s="200">
        <v>0</v>
      </c>
      <c r="F81" s="200" t="s">
        <v>990</v>
      </c>
      <c r="G81" s="200">
        <v>0</v>
      </c>
      <c r="H81" s="200">
        <v>1</v>
      </c>
      <c r="I81" s="200">
        <v>1</v>
      </c>
      <c r="J81" s="200">
        <v>1</v>
      </c>
      <c r="K81" s="200">
        <v>1</v>
      </c>
      <c r="L81" s="200">
        <v>0</v>
      </c>
      <c r="M81" s="200">
        <v>0</v>
      </c>
      <c r="N81" s="200">
        <v>0</v>
      </c>
      <c r="O81" s="200">
        <v>0</v>
      </c>
      <c r="P81" s="200">
        <v>0</v>
      </c>
      <c r="Q81" s="200">
        <v>2798.4720167716368</v>
      </c>
      <c r="R81" s="200">
        <v>1</v>
      </c>
      <c r="S81" s="200">
        <v>24320.917779039279</v>
      </c>
      <c r="T81" s="200">
        <v>27119.389795810908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87E3AD-A616-49AC-85ED-06E8174BD31A}">
  <dimension ref="A1:Y81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965</v>
      </c>
    </row>
    <row r="6" spans="1:25" x14ac:dyDescent="0.35">
      <c r="A6" s="201" t="s">
        <v>873</v>
      </c>
      <c r="B6" s="200" t="s">
        <v>964</v>
      </c>
    </row>
    <row r="7" spans="1:25" x14ac:dyDescent="0.35">
      <c r="A7" s="201" t="s">
        <v>872</v>
      </c>
      <c r="B7" s="200">
        <v>16602</v>
      </c>
    </row>
    <row r="8" spans="1:25" x14ac:dyDescent="0.35">
      <c r="A8" s="201" t="s">
        <v>871</v>
      </c>
      <c r="B8" s="200">
        <v>8577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963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912</v>
      </c>
    </row>
    <row r="15" spans="1:25" s="202" customFormat="1" ht="50" customHeight="1" x14ac:dyDescent="0.35">
      <c r="A15" s="202" t="s">
        <v>4</v>
      </c>
      <c r="B15" s="202" t="s">
        <v>961</v>
      </c>
      <c r="C15" s="202" t="s">
        <v>960</v>
      </c>
      <c r="D15" s="202" t="s">
        <v>164</v>
      </c>
      <c r="E15" s="202" t="s">
        <v>287</v>
      </c>
      <c r="F15" s="202" t="s">
        <v>289</v>
      </c>
      <c r="G15" s="202" t="s">
        <v>977</v>
      </c>
      <c r="H15" s="202" t="s">
        <v>976</v>
      </c>
      <c r="I15" s="202" t="s">
        <v>975</v>
      </c>
      <c r="J15" s="202" t="s">
        <v>974</v>
      </c>
      <c r="K15" s="202" t="s">
        <v>973</v>
      </c>
      <c r="L15" s="202" t="s">
        <v>972</v>
      </c>
      <c r="M15" s="202" t="s">
        <v>971</v>
      </c>
      <c r="N15" s="202" t="s">
        <v>970</v>
      </c>
      <c r="O15" s="202" t="s">
        <v>969</v>
      </c>
      <c r="P15" s="202" t="s">
        <v>968</v>
      </c>
      <c r="Q15" s="202" t="s">
        <v>967</v>
      </c>
      <c r="R15" s="202" t="s">
        <v>966</v>
      </c>
      <c r="S15" s="202" t="s">
        <v>961</v>
      </c>
      <c r="T15" s="202" t="s">
        <v>960</v>
      </c>
      <c r="U15" s="202" t="s">
        <v>988</v>
      </c>
      <c r="V15" s="202" t="s">
        <v>987</v>
      </c>
      <c r="W15" s="202" t="s">
        <v>982</v>
      </c>
      <c r="X15" s="202" t="s">
        <v>985</v>
      </c>
      <c r="Y15" s="202" t="s">
        <v>980</v>
      </c>
    </row>
    <row r="16" spans="1:25" x14ac:dyDescent="0.35">
      <c r="A16" s="201" t="s">
        <v>478</v>
      </c>
      <c r="B16" s="200">
        <v>12849.826703946799</v>
      </c>
      <c r="C16" s="200">
        <v>0</v>
      </c>
      <c r="D16" s="200">
        <v>0</v>
      </c>
      <c r="E16" s="200">
        <v>0</v>
      </c>
      <c r="F16" s="200">
        <v>0</v>
      </c>
      <c r="G16" s="200">
        <v>1360.589686024548</v>
      </c>
      <c r="H16" s="200">
        <v>1</v>
      </c>
      <c r="I16" s="200">
        <v>1</v>
      </c>
      <c r="J16" s="200">
        <v>1</v>
      </c>
      <c r="K16" s="200">
        <v>1</v>
      </c>
      <c r="L16" s="200">
        <v>3657.640346452401</v>
      </c>
      <c r="M16" s="200">
        <v>66225.580492813096</v>
      </c>
      <c r="N16" s="200">
        <v>84093.637229236861</v>
      </c>
      <c r="O16" s="200">
        <v>17868.056736423761</v>
      </c>
      <c r="P16" s="200">
        <v>25701.610207886981</v>
      </c>
      <c r="Q16" s="200">
        <v>12851.78350394018</v>
      </c>
      <c r="R16" s="200">
        <v>1</v>
      </c>
      <c r="S16" s="200">
        <v>57929.454438447683</v>
      </c>
      <c r="T16" s="200">
        <v>45079.627734500857</v>
      </c>
      <c r="U16" s="199">
        <v>8031.935643589607</v>
      </c>
      <c r="V16" s="199">
        <v>13114.01711472263</v>
      </c>
      <c r="W16" s="199">
        <v>14474.60680074718</v>
      </c>
      <c r="X16" s="199">
        <v>0</v>
      </c>
      <c r="Y16" s="199">
        <v>3657.640346452401</v>
      </c>
    </row>
    <row r="17" spans="1:20" x14ac:dyDescent="0.35">
      <c r="A17" s="201" t="s">
        <v>958</v>
      </c>
      <c r="B17" s="200">
        <v>142.22049218483991</v>
      </c>
      <c r="C17" s="200">
        <v>0</v>
      </c>
      <c r="D17" s="200">
        <v>25.52351819280317</v>
      </c>
      <c r="E17" s="200">
        <v>1.447761879783114</v>
      </c>
      <c r="F17" s="200">
        <v>0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142.22049218483991</v>
      </c>
      <c r="Q17" s="200">
        <v>0</v>
      </c>
      <c r="R17" s="200">
        <v>1</v>
      </c>
      <c r="S17" s="200">
        <v>234.13573972518799</v>
      </c>
      <c r="T17" s="200">
        <v>91.91524754034819</v>
      </c>
    </row>
    <row r="18" spans="1:20" x14ac:dyDescent="0.35">
      <c r="A18" s="201" t="s">
        <v>957</v>
      </c>
      <c r="B18" s="200">
        <v>51.899366396682566</v>
      </c>
      <c r="C18" s="200">
        <v>0</v>
      </c>
      <c r="D18" s="200">
        <v>11.615077474074051</v>
      </c>
      <c r="E18" s="200">
        <v>0.60991654975712062</v>
      </c>
      <c r="F18" s="200">
        <v>0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51.899366396682566</v>
      </c>
      <c r="Q18" s="200">
        <v>0</v>
      </c>
      <c r="R18" s="200">
        <v>1</v>
      </c>
      <c r="S18" s="200">
        <v>96.983489734135475</v>
      </c>
      <c r="T18" s="200">
        <v>45.084123337452908</v>
      </c>
    </row>
    <row r="19" spans="1:20" x14ac:dyDescent="0.35">
      <c r="A19" s="201" t="s">
        <v>956</v>
      </c>
      <c r="B19" s="200">
        <v>0</v>
      </c>
      <c r="C19" s="200">
        <v>43.652046023764107</v>
      </c>
      <c r="D19" s="200">
        <v>7.5822474092125782</v>
      </c>
      <c r="E19" s="200">
        <v>0</v>
      </c>
      <c r="F19" s="200">
        <v>1.331625801639776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43.652046023764107</v>
      </c>
      <c r="R19" s="200">
        <v>1</v>
      </c>
      <c r="S19" s="200">
        <v>18.457296962556839</v>
      </c>
      <c r="T19" s="200">
        <v>62.109342986320947</v>
      </c>
    </row>
    <row r="20" spans="1:20" x14ac:dyDescent="0.35">
      <c r="A20" s="201" t="s">
        <v>955</v>
      </c>
      <c r="B20" s="200">
        <v>0</v>
      </c>
      <c r="C20" s="200">
        <v>0</v>
      </c>
      <c r="D20" s="200">
        <v>0</v>
      </c>
      <c r="E20" s="200">
        <v>0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0</v>
      </c>
      <c r="R20" s="200">
        <v>1</v>
      </c>
      <c r="S20" s="200">
        <v>0</v>
      </c>
      <c r="T20" s="200">
        <v>0</v>
      </c>
    </row>
    <row r="21" spans="1:20" x14ac:dyDescent="0.35">
      <c r="A21" s="201" t="s">
        <v>954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953</v>
      </c>
      <c r="B22" s="200">
        <v>0</v>
      </c>
      <c r="C22" s="200">
        <v>0</v>
      </c>
      <c r="D22" s="200">
        <v>0</v>
      </c>
      <c r="E22" s="200">
        <v>0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0</v>
      </c>
      <c r="R22" s="200">
        <v>1</v>
      </c>
      <c r="S22" s="200">
        <v>0</v>
      </c>
      <c r="T22" s="200">
        <v>0</v>
      </c>
    </row>
    <row r="23" spans="1:20" x14ac:dyDescent="0.35">
      <c r="A23" s="201" t="s">
        <v>952</v>
      </c>
      <c r="B23" s="200">
        <v>0</v>
      </c>
      <c r="C23" s="200">
        <v>0</v>
      </c>
      <c r="D23" s="200">
        <v>0</v>
      </c>
      <c r="E23" s="200">
        <v>0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0</v>
      </c>
      <c r="R23" s="200">
        <v>1</v>
      </c>
      <c r="S23" s="200">
        <v>0</v>
      </c>
      <c r="T23" s="200">
        <v>0</v>
      </c>
    </row>
    <row r="24" spans="1:20" x14ac:dyDescent="0.35">
      <c r="A24" s="201" t="s">
        <v>951</v>
      </c>
      <c r="B24" s="200">
        <v>0</v>
      </c>
      <c r="C24" s="200">
        <v>0</v>
      </c>
      <c r="D24" s="200">
        <v>0</v>
      </c>
      <c r="E24" s="200">
        <v>0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0</v>
      </c>
      <c r="R24" s="200">
        <v>1</v>
      </c>
      <c r="S24" s="200">
        <v>0</v>
      </c>
      <c r="T24" s="200">
        <v>0</v>
      </c>
    </row>
    <row r="25" spans="1:20" x14ac:dyDescent="0.35">
      <c r="A25" s="201" t="s">
        <v>950</v>
      </c>
      <c r="B25" s="200">
        <v>206.3033980272468</v>
      </c>
      <c r="C25" s="200">
        <v>0</v>
      </c>
      <c r="D25" s="200">
        <v>51.228953531721288</v>
      </c>
      <c r="E25" s="200">
        <v>19.78676153024081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206.3033980272468</v>
      </c>
      <c r="Q25" s="200">
        <v>0</v>
      </c>
      <c r="R25" s="200">
        <v>1</v>
      </c>
      <c r="S25" s="200">
        <v>239.654246418409</v>
      </c>
      <c r="T25" s="200">
        <v>33.350848391162202</v>
      </c>
    </row>
    <row r="26" spans="1:20" x14ac:dyDescent="0.35">
      <c r="A26" s="201" t="s">
        <v>949</v>
      </c>
      <c r="B26" s="200">
        <v>0</v>
      </c>
      <c r="C26" s="200">
        <v>0</v>
      </c>
      <c r="D26" s="200">
        <v>0</v>
      </c>
      <c r="E26" s="200">
        <v>0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0</v>
      </c>
      <c r="R26" s="200">
        <v>1</v>
      </c>
      <c r="S26" s="200">
        <v>0</v>
      </c>
      <c r="T26" s="200">
        <v>0</v>
      </c>
    </row>
    <row r="27" spans="1:20" x14ac:dyDescent="0.35">
      <c r="A27" s="201" t="s">
        <v>948</v>
      </c>
      <c r="B27" s="200">
        <v>0</v>
      </c>
      <c r="C27" s="200">
        <v>44.067574463459358</v>
      </c>
      <c r="D27" s="200">
        <v>11.04425240057283</v>
      </c>
      <c r="E27" s="200">
        <v>0</v>
      </c>
      <c r="F27" s="200">
        <v>12.47347438179913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44.067574463459358</v>
      </c>
      <c r="R27" s="200">
        <v>1</v>
      </c>
      <c r="S27" s="200">
        <v>0</v>
      </c>
      <c r="T27" s="200">
        <v>44.067574463459358</v>
      </c>
    </row>
    <row r="28" spans="1:20" x14ac:dyDescent="0.35">
      <c r="A28" s="201" t="s">
        <v>947</v>
      </c>
      <c r="B28" s="200">
        <v>0</v>
      </c>
      <c r="C28" s="200">
        <v>0</v>
      </c>
      <c r="D28" s="200">
        <v>0</v>
      </c>
      <c r="E28" s="200">
        <v>0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0</v>
      </c>
      <c r="R28" s="200">
        <v>1</v>
      </c>
      <c r="S28" s="200">
        <v>0</v>
      </c>
      <c r="T28" s="200">
        <v>0</v>
      </c>
    </row>
    <row r="29" spans="1:20" x14ac:dyDescent="0.35">
      <c r="A29" s="201" t="s">
        <v>946</v>
      </c>
      <c r="B29" s="200">
        <v>22.587299953346282</v>
      </c>
      <c r="C29" s="200">
        <v>0</v>
      </c>
      <c r="D29" s="200">
        <v>37.611118415945619</v>
      </c>
      <c r="E29" s="200">
        <v>5.2779323086921179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22.587299953346282</v>
      </c>
      <c r="Q29" s="200">
        <v>0</v>
      </c>
      <c r="R29" s="200">
        <v>1</v>
      </c>
      <c r="S29" s="200">
        <v>22.587299953346282</v>
      </c>
      <c r="T29" s="200">
        <v>0</v>
      </c>
    </row>
    <row r="30" spans="1:20" x14ac:dyDescent="0.35">
      <c r="A30" s="201" t="s">
        <v>945</v>
      </c>
      <c r="B30" s="200">
        <v>0</v>
      </c>
      <c r="C30" s="200">
        <v>0</v>
      </c>
      <c r="D30" s="200">
        <v>0</v>
      </c>
      <c r="E30" s="200">
        <v>0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0</v>
      </c>
      <c r="R30" s="200">
        <v>1</v>
      </c>
      <c r="S30" s="200">
        <v>0</v>
      </c>
      <c r="T30" s="200">
        <v>0</v>
      </c>
    </row>
    <row r="31" spans="1:20" x14ac:dyDescent="0.35">
      <c r="A31" s="201" t="s">
        <v>944</v>
      </c>
      <c r="B31" s="200">
        <v>5227.0737437889438</v>
      </c>
      <c r="C31" s="200">
        <v>0</v>
      </c>
      <c r="D31" s="200">
        <v>122.6432671893476</v>
      </c>
      <c r="E31" s="200">
        <v>4650.3967081084174</v>
      </c>
      <c r="F31" s="200">
        <v>0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5227.0737437889438</v>
      </c>
      <c r="Q31" s="200">
        <v>0</v>
      </c>
      <c r="R31" s="200">
        <v>1</v>
      </c>
      <c r="S31" s="200">
        <v>15726.878080279141</v>
      </c>
      <c r="T31" s="200">
        <v>10499.804336490201</v>
      </c>
    </row>
    <row r="32" spans="1:20" x14ac:dyDescent="0.35">
      <c r="A32" s="201" t="s">
        <v>943</v>
      </c>
      <c r="B32" s="200">
        <v>5201.3149934019093</v>
      </c>
      <c r="C32" s="200">
        <v>0</v>
      </c>
      <c r="D32" s="200">
        <v>49.609740629272842</v>
      </c>
      <c r="E32" s="200">
        <v>481.28955907849809</v>
      </c>
      <c r="F32" s="200">
        <v>0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5201.3149934019093</v>
      </c>
      <c r="Q32" s="200">
        <v>0</v>
      </c>
      <c r="R32" s="200">
        <v>1</v>
      </c>
      <c r="S32" s="200">
        <v>7508.2453868494258</v>
      </c>
      <c r="T32" s="200">
        <v>2306.9303934475161</v>
      </c>
    </row>
    <row r="33" spans="1:20" x14ac:dyDescent="0.35">
      <c r="A33" s="201" t="s">
        <v>942</v>
      </c>
      <c r="B33" s="200">
        <v>0</v>
      </c>
      <c r="C33" s="200">
        <v>0</v>
      </c>
      <c r="D33" s="200">
        <v>0</v>
      </c>
      <c r="E33" s="200">
        <v>0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</v>
      </c>
      <c r="Q33" s="200">
        <v>0</v>
      </c>
      <c r="R33" s="200">
        <v>1</v>
      </c>
      <c r="S33" s="200">
        <v>0</v>
      </c>
      <c r="T33" s="200">
        <v>0</v>
      </c>
    </row>
    <row r="34" spans="1:20" x14ac:dyDescent="0.35">
      <c r="A34" s="201" t="s">
        <v>941</v>
      </c>
      <c r="B34" s="200">
        <v>0</v>
      </c>
      <c r="C34" s="200">
        <v>285.16114270869429</v>
      </c>
      <c r="D34" s="200">
        <v>121.6399099780635</v>
      </c>
      <c r="E34" s="200">
        <v>0</v>
      </c>
      <c r="F34" s="200">
        <v>7.10056254621239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285.16114270869429</v>
      </c>
      <c r="R34" s="200">
        <v>1</v>
      </c>
      <c r="S34" s="200">
        <v>488.96016831035701</v>
      </c>
      <c r="T34" s="200">
        <v>774.12131101905129</v>
      </c>
    </row>
    <row r="35" spans="1:20" x14ac:dyDescent="0.35">
      <c r="A35" s="201" t="s">
        <v>940</v>
      </c>
      <c r="B35" s="200">
        <v>0</v>
      </c>
      <c r="C35" s="200">
        <v>363.41946510150137</v>
      </c>
      <c r="D35" s="200">
        <v>121.70945827173669</v>
      </c>
      <c r="E35" s="200">
        <v>0</v>
      </c>
      <c r="F35" s="200">
        <v>19.555126404855109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0</v>
      </c>
      <c r="Q35" s="200">
        <v>363.41946510150137</v>
      </c>
      <c r="R35" s="200">
        <v>1</v>
      </c>
      <c r="S35" s="200">
        <v>1843.703467251888</v>
      </c>
      <c r="T35" s="200">
        <v>2207.1229323533889</v>
      </c>
    </row>
    <row r="36" spans="1:20" x14ac:dyDescent="0.35">
      <c r="A36" s="201" t="s">
        <v>939</v>
      </c>
      <c r="B36" s="200">
        <v>0</v>
      </c>
      <c r="C36" s="200">
        <v>3179.804746359202</v>
      </c>
      <c r="D36" s="200">
        <v>229.02516367451881</v>
      </c>
      <c r="E36" s="200">
        <v>0</v>
      </c>
      <c r="F36" s="200">
        <v>204.17115279700539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0</v>
      </c>
      <c r="Q36" s="200">
        <v>3179.804746359202</v>
      </c>
      <c r="R36" s="200">
        <v>1</v>
      </c>
      <c r="S36" s="200">
        <v>715.4047916164825</v>
      </c>
      <c r="T36" s="200">
        <v>3895.2095379756852</v>
      </c>
    </row>
    <row r="37" spans="1:20" x14ac:dyDescent="0.35">
      <c r="A37" s="201" t="s">
        <v>938</v>
      </c>
      <c r="B37" s="200">
        <v>893.64641106740135</v>
      </c>
      <c r="C37" s="200">
        <v>0</v>
      </c>
      <c r="D37" s="200">
        <v>40.601940673898113</v>
      </c>
      <c r="E37" s="200">
        <v>93.286898096627084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893.64641106740135</v>
      </c>
      <c r="Q37" s="200">
        <v>0</v>
      </c>
      <c r="R37" s="200">
        <v>1</v>
      </c>
      <c r="S37" s="200">
        <v>951.47277907478713</v>
      </c>
      <c r="T37" s="200">
        <v>57.826368007385788</v>
      </c>
    </row>
    <row r="38" spans="1:20" x14ac:dyDescent="0.35">
      <c r="A38" s="201" t="s">
        <v>937</v>
      </c>
      <c r="B38" s="200">
        <v>4316.1019415442124</v>
      </c>
      <c r="C38" s="200">
        <v>0</v>
      </c>
      <c r="D38" s="200">
        <v>208.49040709521719</v>
      </c>
      <c r="E38" s="200">
        <v>1945.343796835195</v>
      </c>
      <c r="F38" s="200">
        <v>0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4316.1019415442124</v>
      </c>
      <c r="Q38" s="200">
        <v>0</v>
      </c>
      <c r="R38" s="200">
        <v>1</v>
      </c>
      <c r="S38" s="200">
        <v>6660.1348597268598</v>
      </c>
      <c r="T38" s="200">
        <v>2344.0329181826478</v>
      </c>
    </row>
    <row r="39" spans="1:20" x14ac:dyDescent="0.35">
      <c r="A39" s="201" t="s">
        <v>936</v>
      </c>
      <c r="B39" s="200">
        <v>84.577095615594828</v>
      </c>
      <c r="C39" s="200">
        <v>0</v>
      </c>
      <c r="D39" s="200">
        <v>62.944479450715633</v>
      </c>
      <c r="E39" s="200">
        <v>20.585245806593221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84.577095615594828</v>
      </c>
      <c r="Q39" s="200">
        <v>0</v>
      </c>
      <c r="R39" s="200">
        <v>1</v>
      </c>
      <c r="S39" s="200">
        <v>591.4260328581139</v>
      </c>
      <c r="T39" s="200">
        <v>506.84893724251913</v>
      </c>
    </row>
    <row r="40" spans="1:20" x14ac:dyDescent="0.35">
      <c r="A40" s="201" t="s">
        <v>935</v>
      </c>
      <c r="B40" s="200">
        <v>0</v>
      </c>
      <c r="C40" s="200">
        <v>149.76965140769079</v>
      </c>
      <c r="D40" s="200">
        <v>97.152855939079231</v>
      </c>
      <c r="E40" s="200">
        <v>0</v>
      </c>
      <c r="F40" s="200">
        <v>72.150690755875445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149.76965140769079</v>
      </c>
      <c r="R40" s="200">
        <v>1</v>
      </c>
      <c r="S40" s="200">
        <v>1361.5784878363961</v>
      </c>
      <c r="T40" s="200">
        <v>1511.348139244087</v>
      </c>
    </row>
    <row r="41" spans="1:20" x14ac:dyDescent="0.35">
      <c r="A41" s="201" t="s">
        <v>934</v>
      </c>
      <c r="B41" s="200">
        <v>106.88696798656321</v>
      </c>
      <c r="C41" s="200">
        <v>0</v>
      </c>
      <c r="D41" s="200">
        <v>100.1820866860437</v>
      </c>
      <c r="E41" s="200">
        <v>28.531898960642039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106.88696798656321</v>
      </c>
      <c r="Q41" s="200">
        <v>0</v>
      </c>
      <c r="R41" s="200">
        <v>1</v>
      </c>
      <c r="S41" s="200">
        <v>204.3744253799093</v>
      </c>
      <c r="T41" s="200">
        <v>97.487457393346162</v>
      </c>
    </row>
    <row r="42" spans="1:20" x14ac:dyDescent="0.35">
      <c r="A42" s="201" t="s">
        <v>933</v>
      </c>
      <c r="B42" s="200">
        <v>4482.1863363349976</v>
      </c>
      <c r="C42" s="200">
        <v>0</v>
      </c>
      <c r="D42" s="200">
        <v>170.30068333751149</v>
      </c>
      <c r="E42" s="200">
        <v>1266.147422222889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4482.1863363349976</v>
      </c>
      <c r="Q42" s="200">
        <v>0</v>
      </c>
      <c r="R42" s="200">
        <v>1</v>
      </c>
      <c r="S42" s="200">
        <v>5046.875137553423</v>
      </c>
      <c r="T42" s="200">
        <v>564.68880121842494</v>
      </c>
    </row>
    <row r="43" spans="1:20" x14ac:dyDescent="0.35">
      <c r="A43" s="201" t="s">
        <v>932</v>
      </c>
      <c r="B43" s="200">
        <v>291.74701259723099</v>
      </c>
      <c r="C43" s="200">
        <v>0</v>
      </c>
      <c r="D43" s="200">
        <v>13.374769663985809</v>
      </c>
      <c r="E43" s="200">
        <v>79.68442040776263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291.74701259723099</v>
      </c>
      <c r="Q43" s="200">
        <v>0</v>
      </c>
      <c r="R43" s="200">
        <v>1</v>
      </c>
      <c r="S43" s="200">
        <v>291.74701259723099</v>
      </c>
      <c r="T43" s="200">
        <v>0</v>
      </c>
    </row>
    <row r="44" spans="1:20" x14ac:dyDescent="0.35">
      <c r="A44" s="201" t="s">
        <v>931</v>
      </c>
      <c r="B44" s="200">
        <v>0</v>
      </c>
      <c r="C44" s="200">
        <v>0</v>
      </c>
      <c r="D44" s="200">
        <v>0</v>
      </c>
      <c r="E44" s="200">
        <v>0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0</v>
      </c>
      <c r="R44" s="200">
        <v>1</v>
      </c>
      <c r="S44" s="200">
        <v>0</v>
      </c>
      <c r="T44" s="200">
        <v>0</v>
      </c>
    </row>
    <row r="45" spans="1:20" x14ac:dyDescent="0.35">
      <c r="A45" s="201" t="s">
        <v>930</v>
      </c>
      <c r="B45" s="200">
        <v>0</v>
      </c>
      <c r="C45" s="200">
        <v>0</v>
      </c>
      <c r="D45" s="200">
        <v>0</v>
      </c>
      <c r="E45" s="200">
        <v>0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0</v>
      </c>
      <c r="R45" s="200">
        <v>1</v>
      </c>
      <c r="S45" s="200">
        <v>0</v>
      </c>
      <c r="T45" s="200">
        <v>0</v>
      </c>
    </row>
    <row r="46" spans="1:20" x14ac:dyDescent="0.35">
      <c r="A46" s="201" t="s">
        <v>929</v>
      </c>
      <c r="B46" s="200">
        <v>4.1241490362078528</v>
      </c>
      <c r="C46" s="200">
        <v>0</v>
      </c>
      <c r="D46" s="200">
        <v>0.74623199326352341</v>
      </c>
      <c r="E46" s="200">
        <v>0.71452627140098834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4.1241490362078528</v>
      </c>
      <c r="Q46" s="200">
        <v>0</v>
      </c>
      <c r="R46" s="200">
        <v>1</v>
      </c>
      <c r="S46" s="200">
        <v>4.1241490362078528</v>
      </c>
      <c r="T46" s="200">
        <v>0</v>
      </c>
    </row>
    <row r="47" spans="1:20" x14ac:dyDescent="0.35">
      <c r="A47" s="201" t="s">
        <v>928</v>
      </c>
      <c r="B47" s="200">
        <v>361.14068056996291</v>
      </c>
      <c r="C47" s="200">
        <v>0</v>
      </c>
      <c r="D47" s="200">
        <v>107.7865937878133</v>
      </c>
      <c r="E47" s="200">
        <v>136.36245957835851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361.14068056996291</v>
      </c>
      <c r="Q47" s="200">
        <v>0</v>
      </c>
      <c r="R47" s="200">
        <v>1</v>
      </c>
      <c r="S47" s="200">
        <v>414.9291271204209</v>
      </c>
      <c r="T47" s="200">
        <v>53.788446550458033</v>
      </c>
    </row>
    <row r="48" spans="1:20" x14ac:dyDescent="0.35">
      <c r="A48" s="201" t="s">
        <v>927</v>
      </c>
      <c r="B48" s="200">
        <v>175.42007631936369</v>
      </c>
      <c r="C48" s="200">
        <v>0</v>
      </c>
      <c r="D48" s="200">
        <v>56.583386320771552</v>
      </c>
      <c r="E48" s="200">
        <v>880.95374755594037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175.42007631936369</v>
      </c>
      <c r="Q48" s="200">
        <v>0</v>
      </c>
      <c r="R48" s="200">
        <v>1</v>
      </c>
      <c r="S48" s="200">
        <v>471.46024721990898</v>
      </c>
      <c r="T48" s="200">
        <v>296.04017090054532</v>
      </c>
    </row>
    <row r="49" spans="1:20" x14ac:dyDescent="0.35">
      <c r="A49" s="201" t="s">
        <v>926</v>
      </c>
      <c r="B49" s="200">
        <v>191.73173741438791</v>
      </c>
      <c r="C49" s="200">
        <v>0</v>
      </c>
      <c r="D49" s="200">
        <v>18.169982734979921</v>
      </c>
      <c r="E49" s="200">
        <v>129.24397972300341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191.73173741438791</v>
      </c>
      <c r="Q49" s="200">
        <v>0</v>
      </c>
      <c r="R49" s="200">
        <v>1</v>
      </c>
      <c r="S49" s="200">
        <v>195.54673014383991</v>
      </c>
      <c r="T49" s="200">
        <v>3.814992729451915</v>
      </c>
    </row>
    <row r="50" spans="1:20" x14ac:dyDescent="0.35">
      <c r="A50" s="201" t="s">
        <v>925</v>
      </c>
      <c r="B50" s="200">
        <v>149.89855053616529</v>
      </c>
      <c r="C50" s="200">
        <v>0</v>
      </c>
      <c r="D50" s="200">
        <v>16.330614083803091</v>
      </c>
      <c r="E50" s="200">
        <v>195.0777505934206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149.89855053616529</v>
      </c>
      <c r="Q50" s="200">
        <v>0</v>
      </c>
      <c r="R50" s="200">
        <v>1</v>
      </c>
      <c r="S50" s="200">
        <v>149.89855053616529</v>
      </c>
      <c r="T50" s="200">
        <v>0</v>
      </c>
    </row>
    <row r="51" spans="1:20" x14ac:dyDescent="0.35">
      <c r="A51" s="201" t="s">
        <v>924</v>
      </c>
      <c r="B51" s="200">
        <v>0</v>
      </c>
      <c r="C51" s="200">
        <v>0</v>
      </c>
      <c r="D51" s="200">
        <v>0</v>
      </c>
      <c r="E51" s="200">
        <v>0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0</v>
      </c>
      <c r="R51" s="200">
        <v>1</v>
      </c>
      <c r="S51" s="200">
        <v>0</v>
      </c>
      <c r="T51" s="200">
        <v>0</v>
      </c>
    </row>
    <row r="52" spans="1:20" x14ac:dyDescent="0.35">
      <c r="A52" s="201" t="s">
        <v>923</v>
      </c>
      <c r="B52" s="200">
        <v>0</v>
      </c>
      <c r="C52" s="200">
        <v>976.44807858890749</v>
      </c>
      <c r="D52" s="200">
        <v>265.85326867056602</v>
      </c>
      <c r="E52" s="200">
        <v>0</v>
      </c>
      <c r="F52" s="200">
        <v>195.4929847673379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976.44807858890749</v>
      </c>
      <c r="R52" s="200">
        <v>1</v>
      </c>
      <c r="S52" s="200">
        <v>1315.842887081812</v>
      </c>
      <c r="T52" s="200">
        <v>2292.2909656707202</v>
      </c>
    </row>
    <row r="53" spans="1:20" x14ac:dyDescent="0.35">
      <c r="A53" s="201" t="s">
        <v>922</v>
      </c>
      <c r="B53" s="200">
        <v>0</v>
      </c>
      <c r="C53" s="200">
        <v>358.88154940844288</v>
      </c>
      <c r="D53" s="200">
        <v>148.94735689368309</v>
      </c>
      <c r="E53" s="200">
        <v>0</v>
      </c>
      <c r="F53" s="200">
        <v>173.16666860070919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358.88154940844288</v>
      </c>
      <c r="R53" s="200">
        <v>1</v>
      </c>
      <c r="S53" s="200">
        <v>210.07256095365639</v>
      </c>
      <c r="T53" s="200">
        <v>568.9541103620993</v>
      </c>
    </row>
    <row r="54" spans="1:20" x14ac:dyDescent="0.35">
      <c r="A54" s="201" t="s">
        <v>921</v>
      </c>
      <c r="B54" s="200">
        <v>0</v>
      </c>
      <c r="C54" s="200">
        <v>242.5989448884655</v>
      </c>
      <c r="D54" s="200">
        <v>96.853163113599322</v>
      </c>
      <c r="E54" s="200">
        <v>0</v>
      </c>
      <c r="F54" s="200">
        <v>80.99563045792685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242.5989448884655</v>
      </c>
      <c r="R54" s="200">
        <v>1</v>
      </c>
      <c r="S54" s="200">
        <v>81.473199627769276</v>
      </c>
      <c r="T54" s="200">
        <v>324.0721445162348</v>
      </c>
    </row>
    <row r="55" spans="1:20" x14ac:dyDescent="0.35">
      <c r="A55" s="201" t="s">
        <v>920</v>
      </c>
      <c r="B55" s="200">
        <v>3246.1243134337342</v>
      </c>
      <c r="C55" s="200">
        <v>0</v>
      </c>
      <c r="D55" s="200">
        <v>1805.274510486418</v>
      </c>
      <c r="E55" s="200">
        <v>1556.16389730577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3246.1243134337342</v>
      </c>
      <c r="Q55" s="200">
        <v>0</v>
      </c>
      <c r="R55" s="200">
        <v>1</v>
      </c>
      <c r="S55" s="200">
        <v>7585.4326340858488</v>
      </c>
      <c r="T55" s="200">
        <v>4339.3083206521151</v>
      </c>
    </row>
    <row r="56" spans="1:20" x14ac:dyDescent="0.35">
      <c r="A56" s="201" t="s">
        <v>919</v>
      </c>
      <c r="B56" s="200">
        <v>177.79978964490149</v>
      </c>
      <c r="C56" s="200">
        <v>0</v>
      </c>
      <c r="D56" s="200">
        <v>23.095897925598639</v>
      </c>
      <c r="E56" s="200">
        <v>57.120665270149203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177.79978964490149</v>
      </c>
      <c r="Q56" s="200">
        <v>0</v>
      </c>
      <c r="R56" s="200">
        <v>1</v>
      </c>
      <c r="S56" s="200">
        <v>192.11021255472809</v>
      </c>
      <c r="T56" s="200">
        <v>14.310422909826659</v>
      </c>
    </row>
    <row r="57" spans="1:20" x14ac:dyDescent="0.35">
      <c r="A57" s="201" t="s">
        <v>918</v>
      </c>
      <c r="B57" s="200">
        <v>0</v>
      </c>
      <c r="C57" s="200">
        <v>3580.8765926828678</v>
      </c>
      <c r="D57" s="200">
        <v>744.6755317932334</v>
      </c>
      <c r="E57" s="200">
        <v>0</v>
      </c>
      <c r="F57" s="200">
        <v>925.75907046889745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3580.8765926828678</v>
      </c>
      <c r="R57" s="200">
        <v>1</v>
      </c>
      <c r="S57" s="200">
        <v>0</v>
      </c>
      <c r="T57" s="200">
        <v>3580.8765926828678</v>
      </c>
    </row>
    <row r="58" spans="1:20" x14ac:dyDescent="0.35">
      <c r="A58" s="201" t="s">
        <v>917</v>
      </c>
      <c r="B58" s="200">
        <v>0</v>
      </c>
      <c r="C58" s="200">
        <v>0</v>
      </c>
      <c r="D58" s="200">
        <v>0</v>
      </c>
      <c r="E58" s="200">
        <v>0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0</v>
      </c>
      <c r="R58" s="200">
        <v>1</v>
      </c>
      <c r="S58" s="200">
        <v>0</v>
      </c>
      <c r="T58" s="200">
        <v>0</v>
      </c>
    </row>
    <row r="59" spans="1:20" x14ac:dyDescent="0.35">
      <c r="A59" s="201" t="s">
        <v>916</v>
      </c>
      <c r="B59" s="200">
        <v>0</v>
      </c>
      <c r="C59" s="200">
        <v>202.96677578478429</v>
      </c>
      <c r="D59" s="200">
        <v>39.194549236674888</v>
      </c>
      <c r="E59" s="200">
        <v>0</v>
      </c>
      <c r="F59" s="200">
        <v>108.0367584879242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202.96677578478429</v>
      </c>
      <c r="R59" s="200">
        <v>1</v>
      </c>
      <c r="S59" s="200">
        <v>112.0986427673305</v>
      </c>
      <c r="T59" s="200">
        <v>315.06541855211481</v>
      </c>
    </row>
    <row r="60" spans="1:20" x14ac:dyDescent="0.35">
      <c r="A60" s="201" t="s">
        <v>915</v>
      </c>
      <c r="B60" s="200">
        <v>0</v>
      </c>
      <c r="C60" s="200">
        <v>0</v>
      </c>
      <c r="D60" s="200">
        <v>0</v>
      </c>
      <c r="E60" s="200">
        <v>0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0</v>
      </c>
      <c r="R60" s="200">
        <v>1</v>
      </c>
      <c r="S60" s="200">
        <v>0</v>
      </c>
      <c r="T60" s="200">
        <v>0</v>
      </c>
    </row>
    <row r="61" spans="1:20" x14ac:dyDescent="0.35">
      <c r="A61" s="201" t="s">
        <v>914</v>
      </c>
      <c r="B61" s="200">
        <v>58.189985599570413</v>
      </c>
      <c r="C61" s="200">
        <v>0</v>
      </c>
      <c r="D61" s="200">
        <v>13.240206309654329</v>
      </c>
      <c r="E61" s="200">
        <v>26.212865787190498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58.189985599570413</v>
      </c>
      <c r="Q61" s="200">
        <v>0</v>
      </c>
      <c r="R61" s="200">
        <v>1</v>
      </c>
      <c r="S61" s="200">
        <v>58.189985599570413</v>
      </c>
      <c r="T61" s="200">
        <v>0</v>
      </c>
    </row>
    <row r="62" spans="1:20" x14ac:dyDescent="0.35">
      <c r="A62" s="201" t="s">
        <v>913</v>
      </c>
      <c r="B62" s="200">
        <v>0</v>
      </c>
      <c r="C62" s="200">
        <v>0</v>
      </c>
      <c r="D62" s="200">
        <v>0</v>
      </c>
      <c r="E62" s="200">
        <v>0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0</v>
      </c>
      <c r="R62" s="200">
        <v>1</v>
      </c>
      <c r="S62" s="200">
        <v>0</v>
      </c>
      <c r="T62" s="200">
        <v>0</v>
      </c>
    </row>
    <row r="63" spans="1:20" x14ac:dyDescent="0.35">
      <c r="A63" s="201" t="s">
        <v>912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911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910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909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908</v>
      </c>
      <c r="B67" s="200">
        <v>0</v>
      </c>
      <c r="C67" s="200">
        <v>0</v>
      </c>
      <c r="D67" s="200">
        <v>0</v>
      </c>
      <c r="E67" s="200">
        <v>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0</v>
      </c>
      <c r="R67" s="200">
        <v>1</v>
      </c>
      <c r="S67" s="200">
        <v>0</v>
      </c>
      <c r="T67" s="200">
        <v>0</v>
      </c>
    </row>
    <row r="68" spans="1:20" x14ac:dyDescent="0.35">
      <c r="A68" s="201" t="s">
        <v>907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906</v>
      </c>
      <c r="B69" s="200">
        <v>47.097129474265493</v>
      </c>
      <c r="C69" s="200">
        <v>0</v>
      </c>
      <c r="D69" s="200">
        <v>7.163950216531112</v>
      </c>
      <c r="E69" s="200">
        <v>26.14016786043144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47.097129474265493</v>
      </c>
      <c r="Q69" s="200">
        <v>0</v>
      </c>
      <c r="R69" s="200">
        <v>1</v>
      </c>
      <c r="S69" s="200">
        <v>47.097129474265493</v>
      </c>
      <c r="T69" s="200">
        <v>0</v>
      </c>
    </row>
    <row r="70" spans="1:20" x14ac:dyDescent="0.35">
      <c r="A70" s="201" t="s">
        <v>905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904</v>
      </c>
      <c r="B71" s="200">
        <v>0</v>
      </c>
      <c r="C71" s="200">
        <v>0</v>
      </c>
      <c r="D71" s="200">
        <v>0</v>
      </c>
      <c r="E71" s="200">
        <v>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0</v>
      </c>
      <c r="R71" s="200">
        <v>1</v>
      </c>
      <c r="S71" s="200">
        <v>0</v>
      </c>
      <c r="T71" s="200">
        <v>0</v>
      </c>
    </row>
    <row r="72" spans="1:20" x14ac:dyDescent="0.35">
      <c r="A72" s="201" t="s">
        <v>903</v>
      </c>
      <c r="B72" s="200">
        <v>122.1275910722682</v>
      </c>
      <c r="C72" s="200">
        <v>0</v>
      </c>
      <c r="D72" s="200">
        <v>562.43599167424532</v>
      </c>
      <c r="E72" s="200">
        <v>1182.4458574160601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122.1275910722682</v>
      </c>
      <c r="Q72" s="200">
        <v>0</v>
      </c>
      <c r="R72" s="200">
        <v>1</v>
      </c>
      <c r="S72" s="200">
        <v>122.1275910722682</v>
      </c>
      <c r="T72" s="200">
        <v>0</v>
      </c>
    </row>
    <row r="73" spans="1:20" x14ac:dyDescent="0.35">
      <c r="A73" s="201" t="s">
        <v>902</v>
      </c>
      <c r="B73" s="200">
        <v>0</v>
      </c>
      <c r="C73" s="200">
        <v>0</v>
      </c>
      <c r="D73" s="200">
        <v>0</v>
      </c>
      <c r="E73" s="200">
        <v>0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0</v>
      </c>
      <c r="R73" s="200">
        <v>1</v>
      </c>
      <c r="S73" s="200">
        <v>0</v>
      </c>
      <c r="T73" s="200">
        <v>0</v>
      </c>
    </row>
    <row r="74" spans="1:20" x14ac:dyDescent="0.35">
      <c r="A74" s="201" t="s">
        <v>901</v>
      </c>
      <c r="B74" s="200">
        <v>0</v>
      </c>
      <c r="C74" s="200">
        <v>0</v>
      </c>
      <c r="D74" s="200">
        <v>0</v>
      </c>
      <c r="E74" s="200">
        <v>0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0</v>
      </c>
      <c r="R74" s="200">
        <v>1</v>
      </c>
      <c r="S74" s="200">
        <v>0</v>
      </c>
      <c r="T74" s="200">
        <v>0</v>
      </c>
    </row>
    <row r="75" spans="1:20" x14ac:dyDescent="0.35">
      <c r="A75" s="201" t="s">
        <v>900</v>
      </c>
      <c r="B75" s="200">
        <v>0</v>
      </c>
      <c r="C75" s="200">
        <v>0</v>
      </c>
      <c r="D75" s="200">
        <v>0</v>
      </c>
      <c r="E75" s="200">
        <v>0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0</v>
      </c>
      <c r="R75" s="200">
        <v>1</v>
      </c>
      <c r="S75" s="200">
        <v>0</v>
      </c>
      <c r="T75" s="200">
        <v>0</v>
      </c>
    </row>
    <row r="76" spans="1:20" x14ac:dyDescent="0.35">
      <c r="A76" s="201" t="s">
        <v>899</v>
      </c>
      <c r="B76" s="200">
        <v>0</v>
      </c>
      <c r="C76" s="200">
        <v>0</v>
      </c>
      <c r="D76" s="200">
        <v>0</v>
      </c>
      <c r="E76" s="200">
        <v>0</v>
      </c>
      <c r="F76" s="200">
        <v>0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0</v>
      </c>
      <c r="R76" s="200">
        <v>1</v>
      </c>
      <c r="S76" s="200">
        <v>0</v>
      </c>
      <c r="T76" s="200">
        <v>0</v>
      </c>
    </row>
    <row r="77" spans="1:20" x14ac:dyDescent="0.35">
      <c r="A77" s="201" t="s">
        <v>898</v>
      </c>
      <c r="B77" s="200">
        <v>0</v>
      </c>
      <c r="C77" s="200">
        <v>0</v>
      </c>
      <c r="D77" s="200">
        <v>0</v>
      </c>
      <c r="E77" s="200">
        <v>0</v>
      </c>
      <c r="F77" s="200">
        <v>0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0</v>
      </c>
      <c r="Q77" s="200">
        <v>0</v>
      </c>
      <c r="R77" s="200">
        <v>1</v>
      </c>
      <c r="S77" s="200">
        <v>0</v>
      </c>
      <c r="T77" s="200">
        <v>0</v>
      </c>
    </row>
    <row r="78" spans="1:20" x14ac:dyDescent="0.35">
      <c r="A78" s="201" t="s">
        <v>897</v>
      </c>
      <c r="B78" s="200">
        <v>141.41114588718651</v>
      </c>
      <c r="C78" s="200">
        <v>0</v>
      </c>
      <c r="D78" s="200">
        <v>10.244961880316151</v>
      </c>
      <c r="E78" s="200">
        <v>54095.759685393001</v>
      </c>
      <c r="F78" s="200">
        <v>0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141.41114588718651</v>
      </c>
      <c r="Q78" s="200">
        <v>0</v>
      </c>
      <c r="R78" s="200">
        <v>1</v>
      </c>
      <c r="S78" s="200">
        <v>175.52383537137189</v>
      </c>
      <c r="T78" s="200">
        <v>34.112689484185459</v>
      </c>
    </row>
    <row r="79" spans="1:20" x14ac:dyDescent="0.35">
      <c r="A79" s="201" t="s">
        <v>896</v>
      </c>
      <c r="B79" s="200">
        <v>0</v>
      </c>
      <c r="C79" s="200">
        <v>0</v>
      </c>
      <c r="D79" s="200">
        <v>0</v>
      </c>
      <c r="E79" s="200">
        <v>0</v>
      </c>
      <c r="F79" s="200">
        <v>0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0</v>
      </c>
      <c r="Q79" s="200">
        <v>0</v>
      </c>
      <c r="R79" s="200">
        <v>1</v>
      </c>
      <c r="S79" s="200">
        <v>0</v>
      </c>
      <c r="T79" s="200">
        <v>0</v>
      </c>
    </row>
    <row r="80" spans="1:20" x14ac:dyDescent="0.35">
      <c r="A80" s="201" t="s">
        <v>895</v>
      </c>
      <c r="B80" s="200">
        <v>0</v>
      </c>
      <c r="C80" s="200">
        <v>0</v>
      </c>
      <c r="D80" s="200">
        <v>0</v>
      </c>
      <c r="E80" s="200">
        <v>0</v>
      </c>
      <c r="F80" s="200">
        <v>0</v>
      </c>
      <c r="G80" s="200">
        <v>0</v>
      </c>
      <c r="H80" s="200">
        <v>1</v>
      </c>
      <c r="I80" s="200">
        <v>1</v>
      </c>
      <c r="J80" s="200">
        <v>1</v>
      </c>
      <c r="K80" s="200">
        <v>1</v>
      </c>
      <c r="L80" s="200">
        <v>0</v>
      </c>
      <c r="M80" s="200">
        <v>0</v>
      </c>
      <c r="N80" s="200">
        <v>0</v>
      </c>
      <c r="O80" s="200">
        <v>0</v>
      </c>
      <c r="P80" s="200">
        <v>0</v>
      </c>
      <c r="Q80" s="200">
        <v>0</v>
      </c>
      <c r="R80" s="200">
        <v>1</v>
      </c>
      <c r="S80" s="200">
        <v>0</v>
      </c>
      <c r="T80" s="200">
        <v>0</v>
      </c>
    </row>
    <row r="81" spans="1:20" x14ac:dyDescent="0.35">
      <c r="A81" s="201" t="s">
        <v>894</v>
      </c>
      <c r="B81" s="200">
        <v>0</v>
      </c>
      <c r="C81" s="200">
        <v>3424.1369365223959</v>
      </c>
      <c r="D81" s="200">
        <v>67.592399851318916</v>
      </c>
      <c r="E81" s="200">
        <v>0</v>
      </c>
      <c r="F81" s="200" t="s">
        <v>990</v>
      </c>
      <c r="G81" s="200">
        <v>0</v>
      </c>
      <c r="H81" s="200">
        <v>1</v>
      </c>
      <c r="I81" s="200">
        <v>1</v>
      </c>
      <c r="J81" s="200">
        <v>1</v>
      </c>
      <c r="K81" s="200">
        <v>1</v>
      </c>
      <c r="L81" s="200">
        <v>0</v>
      </c>
      <c r="M81" s="200">
        <v>0</v>
      </c>
      <c r="N81" s="200">
        <v>0</v>
      </c>
      <c r="O81" s="200">
        <v>0</v>
      </c>
      <c r="P81" s="200">
        <v>0</v>
      </c>
      <c r="Q81" s="200">
        <v>3424.1369365223959</v>
      </c>
      <c r="R81" s="200">
        <v>1</v>
      </c>
      <c r="S81" s="200">
        <v>4790.9082536748574</v>
      </c>
      <c r="T81" s="200">
        <v>8215.0451901972538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963737-2E0B-4DD3-A908-4FF7A864DF7A}">
  <dimension ref="A1:Y81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965</v>
      </c>
    </row>
    <row r="6" spans="1:25" x14ac:dyDescent="0.35">
      <c r="A6" s="201" t="s">
        <v>873</v>
      </c>
      <c r="B6" s="200" t="s">
        <v>964</v>
      </c>
    </row>
    <row r="7" spans="1:25" x14ac:dyDescent="0.35">
      <c r="A7" s="201" t="s">
        <v>872</v>
      </c>
      <c r="B7" s="200">
        <v>16602</v>
      </c>
    </row>
    <row r="8" spans="1:25" x14ac:dyDescent="0.35">
      <c r="A8" s="201" t="s">
        <v>871</v>
      </c>
      <c r="B8" s="200">
        <v>8577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963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911</v>
      </c>
    </row>
    <row r="15" spans="1:25" s="202" customFormat="1" ht="50" customHeight="1" x14ac:dyDescent="0.35">
      <c r="A15" s="202" t="s">
        <v>4</v>
      </c>
      <c r="B15" s="202" t="s">
        <v>961</v>
      </c>
      <c r="C15" s="202" t="s">
        <v>960</v>
      </c>
      <c r="D15" s="202" t="s">
        <v>164</v>
      </c>
      <c r="E15" s="202" t="s">
        <v>287</v>
      </c>
      <c r="F15" s="202" t="s">
        <v>289</v>
      </c>
      <c r="G15" s="202" t="s">
        <v>977</v>
      </c>
      <c r="H15" s="202" t="s">
        <v>976</v>
      </c>
      <c r="I15" s="202" t="s">
        <v>975</v>
      </c>
      <c r="J15" s="202" t="s">
        <v>974</v>
      </c>
      <c r="K15" s="202" t="s">
        <v>973</v>
      </c>
      <c r="L15" s="202" t="s">
        <v>972</v>
      </c>
      <c r="M15" s="202" t="s">
        <v>971</v>
      </c>
      <c r="N15" s="202" t="s">
        <v>970</v>
      </c>
      <c r="O15" s="202" t="s">
        <v>969</v>
      </c>
      <c r="P15" s="202" t="s">
        <v>968</v>
      </c>
      <c r="Q15" s="202" t="s">
        <v>967</v>
      </c>
      <c r="R15" s="202" t="s">
        <v>966</v>
      </c>
      <c r="S15" s="202" t="s">
        <v>961</v>
      </c>
      <c r="T15" s="202" t="s">
        <v>960</v>
      </c>
      <c r="U15" s="202" t="s">
        <v>988</v>
      </c>
      <c r="V15" s="202" t="s">
        <v>987</v>
      </c>
      <c r="W15" s="202" t="s">
        <v>982</v>
      </c>
      <c r="X15" s="202" t="s">
        <v>985</v>
      </c>
      <c r="Y15" s="202" t="s">
        <v>980</v>
      </c>
    </row>
    <row r="16" spans="1:25" x14ac:dyDescent="0.35">
      <c r="A16" s="201" t="s">
        <v>478</v>
      </c>
      <c r="B16" s="200">
        <v>7756.8165017902584</v>
      </c>
      <c r="C16" s="200">
        <v>0</v>
      </c>
      <c r="D16" s="200">
        <v>0</v>
      </c>
      <c r="E16" s="200">
        <v>0</v>
      </c>
      <c r="F16" s="200">
        <v>0</v>
      </c>
      <c r="G16" s="200">
        <v>1477.619475842484</v>
      </c>
      <c r="H16" s="200">
        <v>1</v>
      </c>
      <c r="I16" s="200">
        <v>1</v>
      </c>
      <c r="J16" s="200">
        <v>1</v>
      </c>
      <c r="K16" s="200">
        <v>1</v>
      </c>
      <c r="L16" s="200">
        <v>0</v>
      </c>
      <c r="M16" s="200">
        <v>0</v>
      </c>
      <c r="N16" s="200">
        <v>9234.4359776327419</v>
      </c>
      <c r="O16" s="200">
        <v>9234.4359776327419</v>
      </c>
      <c r="P16" s="200">
        <v>7756.8165017902584</v>
      </c>
      <c r="Q16" s="200">
        <v>0</v>
      </c>
      <c r="R16" s="200">
        <v>1</v>
      </c>
      <c r="S16" s="200">
        <v>7756.8165017902584</v>
      </c>
      <c r="T16" s="200">
        <v>0</v>
      </c>
      <c r="U16" s="199">
        <v>0</v>
      </c>
      <c r="V16" s="199">
        <v>0</v>
      </c>
      <c r="W16" s="199">
        <v>1477.619475842484</v>
      </c>
      <c r="X16" s="199">
        <v>0</v>
      </c>
      <c r="Y16" s="199">
        <v>0</v>
      </c>
    </row>
    <row r="17" spans="1:20" x14ac:dyDescent="0.35">
      <c r="A17" s="201" t="s">
        <v>958</v>
      </c>
      <c r="B17" s="200">
        <v>0</v>
      </c>
      <c r="C17" s="200">
        <v>0</v>
      </c>
      <c r="D17" s="200">
        <v>0</v>
      </c>
      <c r="E17" s="200">
        <v>0</v>
      </c>
      <c r="F17" s="200">
        <v>0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0</v>
      </c>
      <c r="R17" s="200">
        <v>1</v>
      </c>
      <c r="S17" s="200">
        <v>0</v>
      </c>
      <c r="T17" s="200">
        <v>0</v>
      </c>
    </row>
    <row r="18" spans="1:20" x14ac:dyDescent="0.35">
      <c r="A18" s="201" t="s">
        <v>957</v>
      </c>
      <c r="B18" s="200">
        <v>0</v>
      </c>
      <c r="C18" s="200">
        <v>0</v>
      </c>
      <c r="D18" s="200">
        <v>0</v>
      </c>
      <c r="E18" s="200">
        <v>0</v>
      </c>
      <c r="F18" s="200">
        <v>0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0</v>
      </c>
      <c r="R18" s="200">
        <v>1</v>
      </c>
      <c r="S18" s="200">
        <v>0</v>
      </c>
      <c r="T18" s="200">
        <v>0</v>
      </c>
    </row>
    <row r="19" spans="1:20" x14ac:dyDescent="0.35">
      <c r="A19" s="201" t="s">
        <v>956</v>
      </c>
      <c r="B19" s="200">
        <v>0</v>
      </c>
      <c r="C19" s="200">
        <v>0</v>
      </c>
      <c r="D19" s="200">
        <v>0</v>
      </c>
      <c r="E19" s="200">
        <v>0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0</v>
      </c>
      <c r="R19" s="200">
        <v>1</v>
      </c>
      <c r="S19" s="200">
        <v>0</v>
      </c>
      <c r="T19" s="200">
        <v>0</v>
      </c>
    </row>
    <row r="20" spans="1:20" x14ac:dyDescent="0.35">
      <c r="A20" s="201" t="s">
        <v>955</v>
      </c>
      <c r="B20" s="200">
        <v>0</v>
      </c>
      <c r="C20" s="200">
        <v>0</v>
      </c>
      <c r="D20" s="200">
        <v>0</v>
      </c>
      <c r="E20" s="200">
        <v>0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0</v>
      </c>
      <c r="R20" s="200">
        <v>1</v>
      </c>
      <c r="S20" s="200">
        <v>0</v>
      </c>
      <c r="T20" s="200">
        <v>0</v>
      </c>
    </row>
    <row r="21" spans="1:20" x14ac:dyDescent="0.35">
      <c r="A21" s="201" t="s">
        <v>954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953</v>
      </c>
      <c r="B22" s="200">
        <v>0</v>
      </c>
      <c r="C22" s="200">
        <v>0</v>
      </c>
      <c r="D22" s="200">
        <v>0</v>
      </c>
      <c r="E22" s="200">
        <v>0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0</v>
      </c>
      <c r="R22" s="200">
        <v>1</v>
      </c>
      <c r="S22" s="200">
        <v>0</v>
      </c>
      <c r="T22" s="200">
        <v>0</v>
      </c>
    </row>
    <row r="23" spans="1:20" x14ac:dyDescent="0.35">
      <c r="A23" s="201" t="s">
        <v>952</v>
      </c>
      <c r="B23" s="200">
        <v>0</v>
      </c>
      <c r="C23" s="200">
        <v>0</v>
      </c>
      <c r="D23" s="200">
        <v>0</v>
      </c>
      <c r="E23" s="200">
        <v>0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0</v>
      </c>
      <c r="R23" s="200">
        <v>1</v>
      </c>
      <c r="S23" s="200">
        <v>0</v>
      </c>
      <c r="T23" s="200">
        <v>0</v>
      </c>
    </row>
    <row r="24" spans="1:20" x14ac:dyDescent="0.35">
      <c r="A24" s="201" t="s">
        <v>951</v>
      </c>
      <c r="B24" s="200">
        <v>0</v>
      </c>
      <c r="C24" s="200">
        <v>0</v>
      </c>
      <c r="D24" s="200">
        <v>0</v>
      </c>
      <c r="E24" s="200">
        <v>0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0</v>
      </c>
      <c r="R24" s="200">
        <v>1</v>
      </c>
      <c r="S24" s="200">
        <v>0</v>
      </c>
      <c r="T24" s="200">
        <v>0</v>
      </c>
    </row>
    <row r="25" spans="1:20" x14ac:dyDescent="0.35">
      <c r="A25" s="201" t="s">
        <v>950</v>
      </c>
      <c r="B25" s="200">
        <v>0</v>
      </c>
      <c r="C25" s="200">
        <v>0</v>
      </c>
      <c r="D25" s="200">
        <v>0</v>
      </c>
      <c r="E25" s="200">
        <v>0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0</v>
      </c>
      <c r="R25" s="200">
        <v>1</v>
      </c>
      <c r="S25" s="200">
        <v>0</v>
      </c>
      <c r="T25" s="200">
        <v>0</v>
      </c>
    </row>
    <row r="26" spans="1:20" x14ac:dyDescent="0.35">
      <c r="A26" s="201" t="s">
        <v>949</v>
      </c>
      <c r="B26" s="200">
        <v>0</v>
      </c>
      <c r="C26" s="200">
        <v>0</v>
      </c>
      <c r="D26" s="200">
        <v>0</v>
      </c>
      <c r="E26" s="200">
        <v>0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0</v>
      </c>
      <c r="R26" s="200">
        <v>1</v>
      </c>
      <c r="S26" s="200">
        <v>0</v>
      </c>
      <c r="T26" s="200">
        <v>0</v>
      </c>
    </row>
    <row r="27" spans="1:20" x14ac:dyDescent="0.35">
      <c r="A27" s="201" t="s">
        <v>948</v>
      </c>
      <c r="B27" s="200">
        <v>0</v>
      </c>
      <c r="C27" s="200">
        <v>0</v>
      </c>
      <c r="D27" s="200">
        <v>0</v>
      </c>
      <c r="E27" s="200">
        <v>0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0</v>
      </c>
      <c r="R27" s="200">
        <v>1</v>
      </c>
      <c r="S27" s="200">
        <v>0</v>
      </c>
      <c r="T27" s="200">
        <v>0</v>
      </c>
    </row>
    <row r="28" spans="1:20" x14ac:dyDescent="0.35">
      <c r="A28" s="201" t="s">
        <v>947</v>
      </c>
      <c r="B28" s="200">
        <v>0</v>
      </c>
      <c r="C28" s="200">
        <v>0</v>
      </c>
      <c r="D28" s="200">
        <v>0</v>
      </c>
      <c r="E28" s="200">
        <v>0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0</v>
      </c>
      <c r="R28" s="200">
        <v>1</v>
      </c>
      <c r="S28" s="200">
        <v>0</v>
      </c>
      <c r="T28" s="200">
        <v>0</v>
      </c>
    </row>
    <row r="29" spans="1:20" x14ac:dyDescent="0.35">
      <c r="A29" s="201" t="s">
        <v>946</v>
      </c>
      <c r="B29" s="200">
        <v>0</v>
      </c>
      <c r="C29" s="200">
        <v>0</v>
      </c>
      <c r="D29" s="200">
        <v>0</v>
      </c>
      <c r="E29" s="200">
        <v>0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0</v>
      </c>
      <c r="R29" s="200">
        <v>1</v>
      </c>
      <c r="S29" s="200">
        <v>0</v>
      </c>
      <c r="T29" s="200">
        <v>0</v>
      </c>
    </row>
    <row r="30" spans="1:20" x14ac:dyDescent="0.35">
      <c r="A30" s="201" t="s">
        <v>945</v>
      </c>
      <c r="B30" s="200">
        <v>0</v>
      </c>
      <c r="C30" s="200">
        <v>0</v>
      </c>
      <c r="D30" s="200">
        <v>0</v>
      </c>
      <c r="E30" s="200">
        <v>0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0</v>
      </c>
      <c r="R30" s="200">
        <v>1</v>
      </c>
      <c r="S30" s="200">
        <v>0</v>
      </c>
      <c r="T30" s="200">
        <v>0</v>
      </c>
    </row>
    <row r="31" spans="1:20" x14ac:dyDescent="0.35">
      <c r="A31" s="201" t="s">
        <v>944</v>
      </c>
      <c r="B31" s="200">
        <v>1958.872735341962</v>
      </c>
      <c r="C31" s="200">
        <v>0</v>
      </c>
      <c r="D31" s="200">
        <v>128.01890154538401</v>
      </c>
      <c r="E31" s="200">
        <v>932.15884626612569</v>
      </c>
      <c r="F31" s="200">
        <v>0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1958.872735341962</v>
      </c>
      <c r="Q31" s="200">
        <v>0</v>
      </c>
      <c r="R31" s="200">
        <v>1</v>
      </c>
      <c r="S31" s="200">
        <v>1958.872735341962</v>
      </c>
      <c r="T31" s="200">
        <v>0</v>
      </c>
    </row>
    <row r="32" spans="1:20" x14ac:dyDescent="0.35">
      <c r="A32" s="201" t="s">
        <v>943</v>
      </c>
      <c r="B32" s="200">
        <v>1424.4222559148359</v>
      </c>
      <c r="C32" s="200">
        <v>0</v>
      </c>
      <c r="D32" s="200">
        <v>96.132723010082969</v>
      </c>
      <c r="E32" s="200">
        <v>70.49922844237048</v>
      </c>
      <c r="F32" s="200">
        <v>0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1424.4222559148359</v>
      </c>
      <c r="Q32" s="200">
        <v>0</v>
      </c>
      <c r="R32" s="200">
        <v>1</v>
      </c>
      <c r="S32" s="200">
        <v>1424.4222559148359</v>
      </c>
      <c r="T32" s="200">
        <v>0</v>
      </c>
    </row>
    <row r="33" spans="1:20" x14ac:dyDescent="0.35">
      <c r="A33" s="201" t="s">
        <v>942</v>
      </c>
      <c r="B33" s="200">
        <v>0</v>
      </c>
      <c r="C33" s="200">
        <v>0</v>
      </c>
      <c r="D33" s="200">
        <v>0</v>
      </c>
      <c r="E33" s="200">
        <v>0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</v>
      </c>
      <c r="Q33" s="200">
        <v>0</v>
      </c>
      <c r="R33" s="200">
        <v>1</v>
      </c>
      <c r="S33" s="200">
        <v>0</v>
      </c>
      <c r="T33" s="200">
        <v>0</v>
      </c>
    </row>
    <row r="34" spans="1:20" x14ac:dyDescent="0.35">
      <c r="A34" s="201" t="s">
        <v>941</v>
      </c>
      <c r="B34" s="200">
        <v>8.4451010768613948</v>
      </c>
      <c r="C34" s="200">
        <v>0</v>
      </c>
      <c r="D34" s="200">
        <v>11.367556948890559</v>
      </c>
      <c r="E34" s="200">
        <v>0.34784806184107969</v>
      </c>
      <c r="F34" s="200">
        <v>0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8.4451010768613948</v>
      </c>
      <c r="Q34" s="200">
        <v>0</v>
      </c>
      <c r="R34" s="200">
        <v>1</v>
      </c>
      <c r="S34" s="200">
        <v>8.4451010768613948</v>
      </c>
      <c r="T34" s="200">
        <v>0</v>
      </c>
    </row>
    <row r="35" spans="1:20" x14ac:dyDescent="0.35">
      <c r="A35" s="201" t="s">
        <v>940</v>
      </c>
      <c r="B35" s="200">
        <v>1019.80212675313</v>
      </c>
      <c r="C35" s="200">
        <v>0</v>
      </c>
      <c r="D35" s="200">
        <v>475.83929811163648</v>
      </c>
      <c r="E35" s="200">
        <v>94.354723286843537</v>
      </c>
      <c r="F35" s="200">
        <v>0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1019.80212675313</v>
      </c>
      <c r="Q35" s="200">
        <v>0</v>
      </c>
      <c r="R35" s="200">
        <v>1</v>
      </c>
      <c r="S35" s="200">
        <v>1019.80212675313</v>
      </c>
      <c r="T35" s="200">
        <v>0</v>
      </c>
    </row>
    <row r="36" spans="1:20" x14ac:dyDescent="0.35">
      <c r="A36" s="201" t="s">
        <v>939</v>
      </c>
      <c r="B36" s="200">
        <v>0</v>
      </c>
      <c r="C36" s="200">
        <v>0</v>
      </c>
      <c r="D36" s="200">
        <v>0</v>
      </c>
      <c r="E36" s="200">
        <v>0</v>
      </c>
      <c r="F36" s="200">
        <v>0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0</v>
      </c>
      <c r="Q36" s="200">
        <v>0</v>
      </c>
      <c r="R36" s="200">
        <v>1</v>
      </c>
      <c r="S36" s="200">
        <v>0</v>
      </c>
      <c r="T36" s="200">
        <v>0</v>
      </c>
    </row>
    <row r="37" spans="1:20" x14ac:dyDescent="0.35">
      <c r="A37" s="201" t="s">
        <v>938</v>
      </c>
      <c r="B37" s="200">
        <v>0</v>
      </c>
      <c r="C37" s="200">
        <v>0</v>
      </c>
      <c r="D37" s="200">
        <v>0</v>
      </c>
      <c r="E37" s="200">
        <v>0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0</v>
      </c>
      <c r="Q37" s="200">
        <v>0</v>
      </c>
      <c r="R37" s="200">
        <v>1</v>
      </c>
      <c r="S37" s="200">
        <v>0</v>
      </c>
      <c r="T37" s="200">
        <v>0</v>
      </c>
    </row>
    <row r="38" spans="1:20" x14ac:dyDescent="0.35">
      <c r="A38" s="201" t="s">
        <v>937</v>
      </c>
      <c r="B38" s="200">
        <v>213.05921367296651</v>
      </c>
      <c r="C38" s="200">
        <v>0</v>
      </c>
      <c r="D38" s="200">
        <v>91.264957730968803</v>
      </c>
      <c r="E38" s="200">
        <v>51.363820453605577</v>
      </c>
      <c r="F38" s="200">
        <v>0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213.05921367296651</v>
      </c>
      <c r="Q38" s="200">
        <v>0</v>
      </c>
      <c r="R38" s="200">
        <v>1</v>
      </c>
      <c r="S38" s="200">
        <v>213.05921367296651</v>
      </c>
      <c r="T38" s="200">
        <v>0</v>
      </c>
    </row>
    <row r="39" spans="1:20" x14ac:dyDescent="0.35">
      <c r="A39" s="201" t="s">
        <v>936</v>
      </c>
      <c r="B39" s="200">
        <v>132.8844686088685</v>
      </c>
      <c r="C39" s="200">
        <v>0</v>
      </c>
      <c r="D39" s="200">
        <v>90.213149173691249</v>
      </c>
      <c r="E39" s="200">
        <v>17.299352273580229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132.8844686088685</v>
      </c>
      <c r="Q39" s="200">
        <v>0</v>
      </c>
      <c r="R39" s="200">
        <v>1</v>
      </c>
      <c r="S39" s="200">
        <v>132.8844686088685</v>
      </c>
      <c r="T39" s="200">
        <v>0</v>
      </c>
    </row>
    <row r="40" spans="1:20" x14ac:dyDescent="0.35">
      <c r="A40" s="201" t="s">
        <v>935</v>
      </c>
      <c r="B40" s="200">
        <v>1853.6357888728901</v>
      </c>
      <c r="C40" s="200">
        <v>0</v>
      </c>
      <c r="D40" s="200">
        <v>880.46210927050731</v>
      </c>
      <c r="E40" s="200">
        <v>1335.5190304453511</v>
      </c>
      <c r="F40" s="200">
        <v>0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1853.6357888728901</v>
      </c>
      <c r="Q40" s="200">
        <v>0</v>
      </c>
      <c r="R40" s="200">
        <v>1</v>
      </c>
      <c r="S40" s="200">
        <v>1853.6357888728901</v>
      </c>
      <c r="T40" s="200">
        <v>0</v>
      </c>
    </row>
    <row r="41" spans="1:20" x14ac:dyDescent="0.35">
      <c r="A41" s="201" t="s">
        <v>934</v>
      </c>
      <c r="B41" s="200">
        <v>0</v>
      </c>
      <c r="C41" s="200">
        <v>0</v>
      </c>
      <c r="D41" s="200">
        <v>0</v>
      </c>
      <c r="E41" s="200">
        <v>0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0</v>
      </c>
      <c r="R41" s="200">
        <v>1</v>
      </c>
      <c r="S41" s="200">
        <v>0</v>
      </c>
      <c r="T41" s="200">
        <v>0</v>
      </c>
    </row>
    <row r="42" spans="1:20" x14ac:dyDescent="0.35">
      <c r="A42" s="201" t="s">
        <v>933</v>
      </c>
      <c r="B42" s="200">
        <v>0</v>
      </c>
      <c r="C42" s="200">
        <v>0</v>
      </c>
      <c r="D42" s="200">
        <v>0</v>
      </c>
      <c r="E42" s="200">
        <v>0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0</v>
      </c>
      <c r="R42" s="200">
        <v>1</v>
      </c>
      <c r="S42" s="200">
        <v>0</v>
      </c>
      <c r="T42" s="200">
        <v>0</v>
      </c>
    </row>
    <row r="43" spans="1:20" x14ac:dyDescent="0.35">
      <c r="A43" s="201" t="s">
        <v>932</v>
      </c>
      <c r="B43" s="200">
        <v>0</v>
      </c>
      <c r="C43" s="200">
        <v>0</v>
      </c>
      <c r="D43" s="200">
        <v>0</v>
      </c>
      <c r="E43" s="200">
        <v>0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0</v>
      </c>
      <c r="R43" s="200">
        <v>1</v>
      </c>
      <c r="S43" s="200">
        <v>0</v>
      </c>
      <c r="T43" s="200">
        <v>0</v>
      </c>
    </row>
    <row r="44" spans="1:20" x14ac:dyDescent="0.35">
      <c r="A44" s="201" t="s">
        <v>931</v>
      </c>
      <c r="B44" s="200">
        <v>0</v>
      </c>
      <c r="C44" s="200">
        <v>0</v>
      </c>
      <c r="D44" s="200">
        <v>0</v>
      </c>
      <c r="E44" s="200">
        <v>0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0</v>
      </c>
      <c r="R44" s="200">
        <v>1</v>
      </c>
      <c r="S44" s="200">
        <v>0</v>
      </c>
      <c r="T44" s="200">
        <v>0</v>
      </c>
    </row>
    <row r="45" spans="1:20" x14ac:dyDescent="0.35">
      <c r="A45" s="201" t="s">
        <v>930</v>
      </c>
      <c r="B45" s="200">
        <v>0</v>
      </c>
      <c r="C45" s="200">
        <v>0</v>
      </c>
      <c r="D45" s="200">
        <v>0</v>
      </c>
      <c r="E45" s="200">
        <v>0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0</v>
      </c>
      <c r="R45" s="200">
        <v>1</v>
      </c>
      <c r="S45" s="200">
        <v>0</v>
      </c>
      <c r="T45" s="200">
        <v>0</v>
      </c>
    </row>
    <row r="46" spans="1:20" x14ac:dyDescent="0.35">
      <c r="A46" s="201" t="s">
        <v>929</v>
      </c>
      <c r="B46" s="200">
        <v>0</v>
      </c>
      <c r="C46" s="200">
        <v>0</v>
      </c>
      <c r="D46" s="200">
        <v>0</v>
      </c>
      <c r="E46" s="200">
        <v>0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0</v>
      </c>
      <c r="Q46" s="200">
        <v>0</v>
      </c>
      <c r="R46" s="200">
        <v>1</v>
      </c>
      <c r="S46" s="200">
        <v>0</v>
      </c>
      <c r="T46" s="200">
        <v>0</v>
      </c>
    </row>
    <row r="47" spans="1:20" x14ac:dyDescent="0.35">
      <c r="A47" s="201" t="s">
        <v>928</v>
      </c>
      <c r="B47" s="200">
        <v>127.1166445129452</v>
      </c>
      <c r="C47" s="200">
        <v>0</v>
      </c>
      <c r="D47" s="200">
        <v>396.92526970351452</v>
      </c>
      <c r="E47" s="200">
        <v>25.672795580773261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127.1166445129452</v>
      </c>
      <c r="Q47" s="200">
        <v>0</v>
      </c>
      <c r="R47" s="200">
        <v>1</v>
      </c>
      <c r="S47" s="200">
        <v>127.1166445129452</v>
      </c>
      <c r="T47" s="200">
        <v>0</v>
      </c>
    </row>
    <row r="48" spans="1:20" x14ac:dyDescent="0.35">
      <c r="A48" s="201" t="s">
        <v>927</v>
      </c>
      <c r="B48" s="200">
        <v>4.6341045647829562</v>
      </c>
      <c r="C48" s="200">
        <v>0</v>
      </c>
      <c r="D48" s="200">
        <v>4.3353782536288783</v>
      </c>
      <c r="E48" s="200">
        <v>12.44778187207022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4.6341045647829562</v>
      </c>
      <c r="Q48" s="200">
        <v>0</v>
      </c>
      <c r="R48" s="200">
        <v>1</v>
      </c>
      <c r="S48" s="200">
        <v>4.6341045647829562</v>
      </c>
      <c r="T48" s="200">
        <v>0</v>
      </c>
    </row>
    <row r="49" spans="1:20" x14ac:dyDescent="0.35">
      <c r="A49" s="201" t="s">
        <v>926</v>
      </c>
      <c r="B49" s="200">
        <v>0</v>
      </c>
      <c r="C49" s="200">
        <v>0</v>
      </c>
      <c r="D49" s="200">
        <v>0</v>
      </c>
      <c r="E49" s="200">
        <v>0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0</v>
      </c>
      <c r="R49" s="200">
        <v>1</v>
      </c>
      <c r="S49" s="200">
        <v>0</v>
      </c>
      <c r="T49" s="200">
        <v>0</v>
      </c>
    </row>
    <row r="50" spans="1:20" x14ac:dyDescent="0.35">
      <c r="A50" s="201" t="s">
        <v>925</v>
      </c>
      <c r="B50" s="200">
        <v>6.0625105503695842</v>
      </c>
      <c r="C50" s="200">
        <v>0</v>
      </c>
      <c r="D50" s="200">
        <v>7.1608464625060266</v>
      </c>
      <c r="E50" s="200">
        <v>4.2200261460110724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6.0625105503695842</v>
      </c>
      <c r="Q50" s="200">
        <v>0</v>
      </c>
      <c r="R50" s="200">
        <v>1</v>
      </c>
      <c r="S50" s="200">
        <v>6.0625105503695842</v>
      </c>
      <c r="T50" s="200">
        <v>0</v>
      </c>
    </row>
    <row r="51" spans="1:20" x14ac:dyDescent="0.35">
      <c r="A51" s="201" t="s">
        <v>924</v>
      </c>
      <c r="B51" s="200">
        <v>0</v>
      </c>
      <c r="C51" s="200">
        <v>0</v>
      </c>
      <c r="D51" s="200">
        <v>0</v>
      </c>
      <c r="E51" s="200">
        <v>0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0</v>
      </c>
      <c r="R51" s="200">
        <v>1</v>
      </c>
      <c r="S51" s="200">
        <v>0</v>
      </c>
      <c r="T51" s="200">
        <v>0</v>
      </c>
    </row>
    <row r="52" spans="1:20" x14ac:dyDescent="0.35">
      <c r="A52" s="201" t="s">
        <v>923</v>
      </c>
      <c r="B52" s="200">
        <v>0</v>
      </c>
      <c r="C52" s="200">
        <v>0</v>
      </c>
      <c r="D52" s="200">
        <v>0</v>
      </c>
      <c r="E52" s="200">
        <v>0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0</v>
      </c>
      <c r="R52" s="200">
        <v>1</v>
      </c>
      <c r="S52" s="200">
        <v>0</v>
      </c>
      <c r="T52" s="200">
        <v>0</v>
      </c>
    </row>
    <row r="53" spans="1:20" x14ac:dyDescent="0.35">
      <c r="A53" s="201" t="s">
        <v>922</v>
      </c>
      <c r="B53" s="200">
        <v>0</v>
      </c>
      <c r="C53" s="200">
        <v>0</v>
      </c>
      <c r="D53" s="200">
        <v>0</v>
      </c>
      <c r="E53" s="200">
        <v>0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0</v>
      </c>
      <c r="R53" s="200">
        <v>1</v>
      </c>
      <c r="S53" s="200">
        <v>0</v>
      </c>
      <c r="T53" s="200">
        <v>0</v>
      </c>
    </row>
    <row r="54" spans="1:20" x14ac:dyDescent="0.35">
      <c r="A54" s="201" t="s">
        <v>921</v>
      </c>
      <c r="B54" s="200">
        <v>0</v>
      </c>
      <c r="C54" s="200">
        <v>0</v>
      </c>
      <c r="D54" s="200">
        <v>0</v>
      </c>
      <c r="E54" s="200">
        <v>0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0</v>
      </c>
      <c r="R54" s="200">
        <v>1</v>
      </c>
      <c r="S54" s="200">
        <v>0</v>
      </c>
      <c r="T54" s="200">
        <v>0</v>
      </c>
    </row>
    <row r="55" spans="1:20" x14ac:dyDescent="0.35">
      <c r="A55" s="201" t="s">
        <v>920</v>
      </c>
      <c r="B55" s="200">
        <v>0</v>
      </c>
      <c r="C55" s="200">
        <v>0</v>
      </c>
      <c r="D55" s="200">
        <v>0</v>
      </c>
      <c r="E55" s="200">
        <v>0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0</v>
      </c>
      <c r="R55" s="200">
        <v>1</v>
      </c>
      <c r="S55" s="200">
        <v>0</v>
      </c>
      <c r="T55" s="200">
        <v>0</v>
      </c>
    </row>
    <row r="56" spans="1:20" x14ac:dyDescent="0.35">
      <c r="A56" s="201" t="s">
        <v>919</v>
      </c>
      <c r="B56" s="200">
        <v>0</v>
      </c>
      <c r="C56" s="200">
        <v>0</v>
      </c>
      <c r="D56" s="200">
        <v>0</v>
      </c>
      <c r="E56" s="200">
        <v>0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0</v>
      </c>
      <c r="R56" s="200">
        <v>1</v>
      </c>
      <c r="S56" s="200">
        <v>0</v>
      </c>
      <c r="T56" s="200">
        <v>0</v>
      </c>
    </row>
    <row r="57" spans="1:20" x14ac:dyDescent="0.35">
      <c r="A57" s="201" t="s">
        <v>918</v>
      </c>
      <c r="B57" s="200">
        <v>0</v>
      </c>
      <c r="C57" s="200">
        <v>0</v>
      </c>
      <c r="D57" s="200">
        <v>0</v>
      </c>
      <c r="E57" s="200">
        <v>0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0</v>
      </c>
      <c r="R57" s="200">
        <v>1</v>
      </c>
      <c r="S57" s="200">
        <v>0</v>
      </c>
      <c r="T57" s="200">
        <v>0</v>
      </c>
    </row>
    <row r="58" spans="1:20" x14ac:dyDescent="0.35">
      <c r="A58" s="201" t="s">
        <v>917</v>
      </c>
      <c r="B58" s="200">
        <v>0</v>
      </c>
      <c r="C58" s="200">
        <v>0</v>
      </c>
      <c r="D58" s="200">
        <v>0</v>
      </c>
      <c r="E58" s="200">
        <v>0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0</v>
      </c>
      <c r="R58" s="200">
        <v>1</v>
      </c>
      <c r="S58" s="200">
        <v>0</v>
      </c>
      <c r="T58" s="200">
        <v>0</v>
      </c>
    </row>
    <row r="59" spans="1:20" x14ac:dyDescent="0.35">
      <c r="A59" s="201" t="s">
        <v>916</v>
      </c>
      <c r="B59" s="200">
        <v>0</v>
      </c>
      <c r="C59" s="200">
        <v>0</v>
      </c>
      <c r="D59" s="200">
        <v>0</v>
      </c>
      <c r="E59" s="200">
        <v>0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0</v>
      </c>
      <c r="R59" s="200">
        <v>1</v>
      </c>
      <c r="S59" s="200">
        <v>0</v>
      </c>
      <c r="T59" s="200">
        <v>0</v>
      </c>
    </row>
    <row r="60" spans="1:20" x14ac:dyDescent="0.35">
      <c r="A60" s="201" t="s">
        <v>915</v>
      </c>
      <c r="B60" s="200">
        <v>0</v>
      </c>
      <c r="C60" s="200">
        <v>0</v>
      </c>
      <c r="D60" s="200">
        <v>0</v>
      </c>
      <c r="E60" s="200">
        <v>0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0</v>
      </c>
      <c r="R60" s="200">
        <v>1</v>
      </c>
      <c r="S60" s="200">
        <v>0</v>
      </c>
      <c r="T60" s="200">
        <v>0</v>
      </c>
    </row>
    <row r="61" spans="1:20" x14ac:dyDescent="0.35">
      <c r="A61" s="201" t="s">
        <v>914</v>
      </c>
      <c r="B61" s="200">
        <v>0</v>
      </c>
      <c r="C61" s="200">
        <v>0</v>
      </c>
      <c r="D61" s="200">
        <v>0</v>
      </c>
      <c r="E61" s="200">
        <v>0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0</v>
      </c>
      <c r="R61" s="200">
        <v>1</v>
      </c>
      <c r="S61" s="200">
        <v>0</v>
      </c>
      <c r="T61" s="200">
        <v>0</v>
      </c>
    </row>
    <row r="62" spans="1:20" x14ac:dyDescent="0.35">
      <c r="A62" s="201" t="s">
        <v>913</v>
      </c>
      <c r="B62" s="200">
        <v>0</v>
      </c>
      <c r="C62" s="200">
        <v>0</v>
      </c>
      <c r="D62" s="200">
        <v>0</v>
      </c>
      <c r="E62" s="200">
        <v>0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0</v>
      </c>
      <c r="R62" s="200">
        <v>1</v>
      </c>
      <c r="S62" s="200">
        <v>0</v>
      </c>
      <c r="T62" s="200">
        <v>0</v>
      </c>
    </row>
    <row r="63" spans="1:20" x14ac:dyDescent="0.35">
      <c r="A63" s="201" t="s">
        <v>912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911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910</v>
      </c>
      <c r="B65" s="200">
        <v>43.883142430535763</v>
      </c>
      <c r="C65" s="200">
        <v>0</v>
      </c>
      <c r="D65" s="200">
        <v>120.29111895783289</v>
      </c>
      <c r="E65" s="200">
        <v>276.75476940147371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43.883142430535763</v>
      </c>
      <c r="Q65" s="200">
        <v>0</v>
      </c>
      <c r="R65" s="200">
        <v>1</v>
      </c>
      <c r="S65" s="200">
        <v>43.883142430535763</v>
      </c>
      <c r="T65" s="200">
        <v>0</v>
      </c>
    </row>
    <row r="66" spans="1:20" x14ac:dyDescent="0.35">
      <c r="A66" s="201" t="s">
        <v>909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908</v>
      </c>
      <c r="B67" s="200">
        <v>0</v>
      </c>
      <c r="C67" s="200">
        <v>0</v>
      </c>
      <c r="D67" s="200">
        <v>0</v>
      </c>
      <c r="E67" s="200">
        <v>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0</v>
      </c>
      <c r="R67" s="200">
        <v>1</v>
      </c>
      <c r="S67" s="200">
        <v>0</v>
      </c>
      <c r="T67" s="200">
        <v>0</v>
      </c>
    </row>
    <row r="68" spans="1:20" x14ac:dyDescent="0.35">
      <c r="A68" s="201" t="s">
        <v>907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906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905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904</v>
      </c>
      <c r="B71" s="200">
        <v>0</v>
      </c>
      <c r="C71" s="200">
        <v>0</v>
      </c>
      <c r="D71" s="200">
        <v>0</v>
      </c>
      <c r="E71" s="200">
        <v>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0</v>
      </c>
      <c r="R71" s="200">
        <v>1</v>
      </c>
      <c r="S71" s="200">
        <v>0</v>
      </c>
      <c r="T71" s="200">
        <v>0</v>
      </c>
    </row>
    <row r="72" spans="1:20" x14ac:dyDescent="0.35">
      <c r="A72" s="201" t="s">
        <v>903</v>
      </c>
      <c r="B72" s="200">
        <v>0</v>
      </c>
      <c r="C72" s="200">
        <v>0</v>
      </c>
      <c r="D72" s="200">
        <v>0</v>
      </c>
      <c r="E72" s="200">
        <v>0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0</v>
      </c>
      <c r="R72" s="200">
        <v>1</v>
      </c>
      <c r="S72" s="200">
        <v>0</v>
      </c>
      <c r="T72" s="200">
        <v>0</v>
      </c>
    </row>
    <row r="73" spans="1:20" x14ac:dyDescent="0.35">
      <c r="A73" s="201" t="s">
        <v>902</v>
      </c>
      <c r="B73" s="200">
        <v>0</v>
      </c>
      <c r="C73" s="200">
        <v>0</v>
      </c>
      <c r="D73" s="200">
        <v>0</v>
      </c>
      <c r="E73" s="200">
        <v>0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0</v>
      </c>
      <c r="R73" s="200">
        <v>1</v>
      </c>
      <c r="S73" s="200">
        <v>0</v>
      </c>
      <c r="T73" s="200">
        <v>0</v>
      </c>
    </row>
    <row r="74" spans="1:20" x14ac:dyDescent="0.35">
      <c r="A74" s="201" t="s">
        <v>901</v>
      </c>
      <c r="B74" s="200">
        <v>0</v>
      </c>
      <c r="C74" s="200">
        <v>0</v>
      </c>
      <c r="D74" s="200">
        <v>0</v>
      </c>
      <c r="E74" s="200">
        <v>0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0</v>
      </c>
      <c r="R74" s="200">
        <v>1</v>
      </c>
      <c r="S74" s="200">
        <v>0</v>
      </c>
      <c r="T74" s="200">
        <v>0</v>
      </c>
    </row>
    <row r="75" spans="1:20" x14ac:dyDescent="0.35">
      <c r="A75" s="201" t="s">
        <v>900</v>
      </c>
      <c r="B75" s="200">
        <v>0</v>
      </c>
      <c r="C75" s="200">
        <v>0</v>
      </c>
      <c r="D75" s="200">
        <v>0</v>
      </c>
      <c r="E75" s="200">
        <v>0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0</v>
      </c>
      <c r="R75" s="200">
        <v>1</v>
      </c>
      <c r="S75" s="200">
        <v>0</v>
      </c>
      <c r="T75" s="200">
        <v>0</v>
      </c>
    </row>
    <row r="76" spans="1:20" x14ac:dyDescent="0.35">
      <c r="A76" s="201" t="s">
        <v>899</v>
      </c>
      <c r="B76" s="200">
        <v>0</v>
      </c>
      <c r="C76" s="200">
        <v>0</v>
      </c>
      <c r="D76" s="200">
        <v>0</v>
      </c>
      <c r="E76" s="200">
        <v>0</v>
      </c>
      <c r="F76" s="200">
        <v>0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0</v>
      </c>
      <c r="R76" s="200">
        <v>1</v>
      </c>
      <c r="S76" s="200">
        <v>0</v>
      </c>
      <c r="T76" s="200">
        <v>0</v>
      </c>
    </row>
    <row r="77" spans="1:20" x14ac:dyDescent="0.35">
      <c r="A77" s="201" t="s">
        <v>898</v>
      </c>
      <c r="B77" s="200">
        <v>0</v>
      </c>
      <c r="C77" s="200">
        <v>0</v>
      </c>
      <c r="D77" s="200">
        <v>0</v>
      </c>
      <c r="E77" s="200">
        <v>0</v>
      </c>
      <c r="F77" s="200">
        <v>0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0</v>
      </c>
      <c r="Q77" s="200">
        <v>0</v>
      </c>
      <c r="R77" s="200">
        <v>1</v>
      </c>
      <c r="S77" s="200">
        <v>0</v>
      </c>
      <c r="T77" s="200">
        <v>0</v>
      </c>
    </row>
    <row r="78" spans="1:20" x14ac:dyDescent="0.35">
      <c r="A78" s="201" t="s">
        <v>897</v>
      </c>
      <c r="B78" s="200">
        <v>6.6509171872188668</v>
      </c>
      <c r="C78" s="200">
        <v>0</v>
      </c>
      <c r="D78" s="200">
        <v>3.506732702533327</v>
      </c>
      <c r="E78" s="200">
        <v>1360.860008002669</v>
      </c>
      <c r="F78" s="200">
        <v>0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6.6509171872188668</v>
      </c>
      <c r="Q78" s="200">
        <v>0</v>
      </c>
      <c r="R78" s="200">
        <v>1</v>
      </c>
      <c r="S78" s="200">
        <v>6.6509171872188668</v>
      </c>
      <c r="T78" s="200">
        <v>0</v>
      </c>
    </row>
    <row r="79" spans="1:20" x14ac:dyDescent="0.35">
      <c r="A79" s="201" t="s">
        <v>896</v>
      </c>
      <c r="B79" s="200">
        <v>0</v>
      </c>
      <c r="C79" s="200">
        <v>0</v>
      </c>
      <c r="D79" s="200">
        <v>0</v>
      </c>
      <c r="E79" s="200">
        <v>0</v>
      </c>
      <c r="F79" s="200">
        <v>0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0</v>
      </c>
      <c r="Q79" s="200">
        <v>0</v>
      </c>
      <c r="R79" s="200">
        <v>1</v>
      </c>
      <c r="S79" s="200">
        <v>0</v>
      </c>
      <c r="T79" s="200">
        <v>0</v>
      </c>
    </row>
    <row r="80" spans="1:20" x14ac:dyDescent="0.35">
      <c r="A80" s="201" t="s">
        <v>895</v>
      </c>
      <c r="B80" s="200">
        <v>0</v>
      </c>
      <c r="C80" s="200">
        <v>0</v>
      </c>
      <c r="D80" s="200">
        <v>0</v>
      </c>
      <c r="E80" s="200">
        <v>0</v>
      </c>
      <c r="F80" s="200">
        <v>0</v>
      </c>
      <c r="G80" s="200">
        <v>0</v>
      </c>
      <c r="H80" s="200">
        <v>1</v>
      </c>
      <c r="I80" s="200">
        <v>1</v>
      </c>
      <c r="J80" s="200">
        <v>1</v>
      </c>
      <c r="K80" s="200">
        <v>1</v>
      </c>
      <c r="L80" s="200">
        <v>0</v>
      </c>
      <c r="M80" s="200">
        <v>0</v>
      </c>
      <c r="N80" s="200">
        <v>0</v>
      </c>
      <c r="O80" s="200">
        <v>0</v>
      </c>
      <c r="P80" s="200">
        <v>0</v>
      </c>
      <c r="Q80" s="200">
        <v>0</v>
      </c>
      <c r="R80" s="200">
        <v>1</v>
      </c>
      <c r="S80" s="200">
        <v>0</v>
      </c>
      <c r="T80" s="200">
        <v>0</v>
      </c>
    </row>
    <row r="81" spans="1:20" x14ac:dyDescent="0.35">
      <c r="A81" s="201" t="s">
        <v>894</v>
      </c>
      <c r="B81" s="200">
        <v>957.34749230289083</v>
      </c>
      <c r="C81" s="200">
        <v>0</v>
      </c>
      <c r="D81" s="200">
        <v>62.926187265300427</v>
      </c>
      <c r="E81" s="200">
        <v>27817.16189539506</v>
      </c>
      <c r="F81" s="200">
        <v>0</v>
      </c>
      <c r="G81" s="200">
        <v>0</v>
      </c>
      <c r="H81" s="200">
        <v>1</v>
      </c>
      <c r="I81" s="200">
        <v>1</v>
      </c>
      <c r="J81" s="200">
        <v>1</v>
      </c>
      <c r="K81" s="200">
        <v>1</v>
      </c>
      <c r="L81" s="200">
        <v>0</v>
      </c>
      <c r="M81" s="200">
        <v>0</v>
      </c>
      <c r="N81" s="200">
        <v>0</v>
      </c>
      <c r="O81" s="200">
        <v>0</v>
      </c>
      <c r="P81" s="200">
        <v>957.34749230289083</v>
      </c>
      <c r="Q81" s="200">
        <v>0</v>
      </c>
      <c r="R81" s="200">
        <v>1</v>
      </c>
      <c r="S81" s="200">
        <v>957.34749230289083</v>
      </c>
      <c r="T81" s="200">
        <v>0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84D2B7-1E85-41E5-9285-367323B9DC4E}">
  <dimension ref="A1:Y81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965</v>
      </c>
    </row>
    <row r="6" spans="1:25" x14ac:dyDescent="0.35">
      <c r="A6" s="201" t="s">
        <v>873</v>
      </c>
      <c r="B6" s="200" t="s">
        <v>964</v>
      </c>
    </row>
    <row r="7" spans="1:25" x14ac:dyDescent="0.35">
      <c r="A7" s="201" t="s">
        <v>872</v>
      </c>
      <c r="B7" s="200">
        <v>16602</v>
      </c>
    </row>
    <row r="8" spans="1:25" x14ac:dyDescent="0.35">
      <c r="A8" s="201" t="s">
        <v>871</v>
      </c>
      <c r="B8" s="200">
        <v>8577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963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910</v>
      </c>
    </row>
    <row r="15" spans="1:25" s="202" customFormat="1" ht="50" customHeight="1" x14ac:dyDescent="0.35">
      <c r="A15" s="202" t="s">
        <v>4</v>
      </c>
      <c r="B15" s="202" t="s">
        <v>961</v>
      </c>
      <c r="C15" s="202" t="s">
        <v>960</v>
      </c>
      <c r="D15" s="202" t="s">
        <v>164</v>
      </c>
      <c r="E15" s="202" t="s">
        <v>287</v>
      </c>
      <c r="F15" s="202" t="s">
        <v>289</v>
      </c>
      <c r="G15" s="202" t="s">
        <v>977</v>
      </c>
      <c r="H15" s="202" t="s">
        <v>976</v>
      </c>
      <c r="I15" s="202" t="s">
        <v>975</v>
      </c>
      <c r="J15" s="202" t="s">
        <v>974</v>
      </c>
      <c r="K15" s="202" t="s">
        <v>973</v>
      </c>
      <c r="L15" s="202" t="s">
        <v>972</v>
      </c>
      <c r="M15" s="202" t="s">
        <v>971</v>
      </c>
      <c r="N15" s="202" t="s">
        <v>970</v>
      </c>
      <c r="O15" s="202" t="s">
        <v>969</v>
      </c>
      <c r="P15" s="202" t="s">
        <v>968</v>
      </c>
      <c r="Q15" s="202" t="s">
        <v>967</v>
      </c>
      <c r="R15" s="202" t="s">
        <v>966</v>
      </c>
      <c r="S15" s="202" t="s">
        <v>961</v>
      </c>
      <c r="T15" s="202" t="s">
        <v>960</v>
      </c>
      <c r="U15" s="202" t="s">
        <v>988</v>
      </c>
      <c r="V15" s="202" t="s">
        <v>987</v>
      </c>
      <c r="W15" s="202" t="s">
        <v>982</v>
      </c>
      <c r="X15" s="202" t="s">
        <v>985</v>
      </c>
      <c r="Y15" s="202" t="s">
        <v>980</v>
      </c>
    </row>
    <row r="16" spans="1:25" x14ac:dyDescent="0.35">
      <c r="A16" s="201" t="s">
        <v>478</v>
      </c>
      <c r="B16" s="200">
        <v>0</v>
      </c>
      <c r="C16" s="200">
        <v>11292.337698367281</v>
      </c>
      <c r="D16" s="200">
        <v>0</v>
      </c>
      <c r="E16" s="200">
        <v>0</v>
      </c>
      <c r="F16" s="200">
        <v>0</v>
      </c>
      <c r="G16" s="200">
        <v>4503.813561298186</v>
      </c>
      <c r="H16" s="200">
        <v>1</v>
      </c>
      <c r="I16" s="200">
        <v>1</v>
      </c>
      <c r="J16" s="200">
        <v>1</v>
      </c>
      <c r="K16" s="200">
        <v>1</v>
      </c>
      <c r="L16" s="200">
        <v>800.4120600520622</v>
      </c>
      <c r="M16" s="200">
        <v>234176.43927052719</v>
      </c>
      <c r="N16" s="200">
        <v>228188.32719351019</v>
      </c>
      <c r="O16" s="200">
        <v>-5988.1120770170237</v>
      </c>
      <c r="P16" s="200">
        <v>12501.9776263693</v>
      </c>
      <c r="Q16" s="200">
        <v>23794.315324736581</v>
      </c>
      <c r="R16" s="200">
        <v>1</v>
      </c>
      <c r="S16" s="200">
        <v>90867.492438326357</v>
      </c>
      <c r="T16" s="200">
        <v>102159.83013669361</v>
      </c>
      <c r="U16" s="199">
        <v>93701.262611436745</v>
      </c>
      <c r="V16" s="199">
        <v>37641.16351988152</v>
      </c>
      <c r="W16" s="199">
        <v>42144.977081179713</v>
      </c>
      <c r="X16" s="199">
        <v>674.1830025153223</v>
      </c>
      <c r="Y16" s="199">
        <v>1474.595062567385</v>
      </c>
    </row>
    <row r="17" spans="1:20" x14ac:dyDescent="0.35">
      <c r="A17" s="201" t="s">
        <v>958</v>
      </c>
      <c r="B17" s="200">
        <v>0</v>
      </c>
      <c r="C17" s="200">
        <v>330.68192530176549</v>
      </c>
      <c r="D17" s="200">
        <v>82.910519856960178</v>
      </c>
      <c r="E17" s="200">
        <v>0</v>
      </c>
      <c r="F17" s="200">
        <v>2.3825950528418001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330.68192530176549</v>
      </c>
      <c r="R17" s="200">
        <v>1</v>
      </c>
      <c r="S17" s="200">
        <v>884.09640600023988</v>
      </c>
      <c r="T17" s="200">
        <v>1214.778331302005</v>
      </c>
    </row>
    <row r="18" spans="1:20" x14ac:dyDescent="0.35">
      <c r="A18" s="201" t="s">
        <v>957</v>
      </c>
      <c r="B18" s="200">
        <v>107.1922092698789</v>
      </c>
      <c r="C18" s="200">
        <v>0</v>
      </c>
      <c r="D18" s="200">
        <v>45.224297591711313</v>
      </c>
      <c r="E18" s="200">
        <v>1.398493364955915</v>
      </c>
      <c r="F18" s="200">
        <v>0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107.1922092698789</v>
      </c>
      <c r="Q18" s="200">
        <v>0</v>
      </c>
      <c r="R18" s="200">
        <v>1</v>
      </c>
      <c r="S18" s="200">
        <v>591.80349978435629</v>
      </c>
      <c r="T18" s="200">
        <v>484.61129051447739</v>
      </c>
    </row>
    <row r="19" spans="1:20" x14ac:dyDescent="0.35">
      <c r="A19" s="201" t="s">
        <v>956</v>
      </c>
      <c r="B19" s="200">
        <v>0</v>
      </c>
      <c r="C19" s="200">
        <v>639.04498958110435</v>
      </c>
      <c r="D19" s="200">
        <v>39.499945462233313</v>
      </c>
      <c r="E19" s="200">
        <v>0</v>
      </c>
      <c r="F19" s="200">
        <v>38.098393824629831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639.04498958110435</v>
      </c>
      <c r="R19" s="200">
        <v>1</v>
      </c>
      <c r="S19" s="200">
        <v>70.258114428550286</v>
      </c>
      <c r="T19" s="200">
        <v>709.30310400965459</v>
      </c>
    </row>
    <row r="20" spans="1:20" x14ac:dyDescent="0.35">
      <c r="A20" s="201" t="s">
        <v>955</v>
      </c>
      <c r="B20" s="200">
        <v>288.38428386984373</v>
      </c>
      <c r="C20" s="200">
        <v>0</v>
      </c>
      <c r="D20" s="200">
        <v>43.458001799864427</v>
      </c>
      <c r="E20" s="200">
        <v>170.76679519598929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288.38428386984373</v>
      </c>
      <c r="Q20" s="200">
        <v>0</v>
      </c>
      <c r="R20" s="200">
        <v>1</v>
      </c>
      <c r="S20" s="200">
        <v>340.21755684484128</v>
      </c>
      <c r="T20" s="200">
        <v>51.833272974997641</v>
      </c>
    </row>
    <row r="21" spans="1:20" x14ac:dyDescent="0.35">
      <c r="A21" s="201" t="s">
        <v>954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953</v>
      </c>
      <c r="B22" s="200">
        <v>0</v>
      </c>
      <c r="C22" s="200">
        <v>29.988542127507181</v>
      </c>
      <c r="D22" s="200">
        <v>17.156294327794981</v>
      </c>
      <c r="E22" s="200">
        <v>0</v>
      </c>
      <c r="F22" s="200">
        <v>4.4134335119341506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29.988542127507181</v>
      </c>
      <c r="R22" s="200">
        <v>1</v>
      </c>
      <c r="S22" s="200">
        <v>13.85686248458294</v>
      </c>
      <c r="T22" s="200">
        <v>43.845404612090121</v>
      </c>
    </row>
    <row r="23" spans="1:20" x14ac:dyDescent="0.35">
      <c r="A23" s="201" t="s">
        <v>952</v>
      </c>
      <c r="B23" s="200">
        <v>453.03834560600069</v>
      </c>
      <c r="C23" s="200">
        <v>0</v>
      </c>
      <c r="D23" s="200">
        <v>324.1999970836597</v>
      </c>
      <c r="E23" s="200">
        <v>734.99547506822262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453.03834560600069</v>
      </c>
      <c r="Q23" s="200">
        <v>0</v>
      </c>
      <c r="R23" s="200">
        <v>1</v>
      </c>
      <c r="S23" s="200">
        <v>519.62229266606141</v>
      </c>
      <c r="T23" s="200">
        <v>66.583947060060694</v>
      </c>
    </row>
    <row r="24" spans="1:20" x14ac:dyDescent="0.35">
      <c r="A24" s="201" t="s">
        <v>951</v>
      </c>
      <c r="B24" s="200">
        <v>0</v>
      </c>
      <c r="C24" s="200">
        <v>0</v>
      </c>
      <c r="D24" s="200">
        <v>0</v>
      </c>
      <c r="E24" s="200">
        <v>0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0</v>
      </c>
      <c r="R24" s="200">
        <v>1</v>
      </c>
      <c r="S24" s="200">
        <v>0</v>
      </c>
      <c r="T24" s="200">
        <v>0</v>
      </c>
    </row>
    <row r="25" spans="1:20" x14ac:dyDescent="0.35">
      <c r="A25" s="201" t="s">
        <v>950</v>
      </c>
      <c r="B25" s="200">
        <v>113.8820626456308</v>
      </c>
      <c r="C25" s="200">
        <v>0</v>
      </c>
      <c r="D25" s="200">
        <v>34.299285607708683</v>
      </c>
      <c r="E25" s="200">
        <v>12.12585830942592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113.8820626456308</v>
      </c>
      <c r="Q25" s="200">
        <v>0</v>
      </c>
      <c r="R25" s="200">
        <v>1</v>
      </c>
      <c r="S25" s="200">
        <v>232.63437314927941</v>
      </c>
      <c r="T25" s="200">
        <v>118.7523105036486</v>
      </c>
    </row>
    <row r="26" spans="1:20" x14ac:dyDescent="0.35">
      <c r="A26" s="201" t="s">
        <v>949</v>
      </c>
      <c r="B26" s="200">
        <v>0</v>
      </c>
      <c r="C26" s="200">
        <v>0</v>
      </c>
      <c r="D26" s="200">
        <v>0</v>
      </c>
      <c r="E26" s="200">
        <v>0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0</v>
      </c>
      <c r="R26" s="200">
        <v>1</v>
      </c>
      <c r="S26" s="200">
        <v>0</v>
      </c>
      <c r="T26" s="200">
        <v>0</v>
      </c>
    </row>
    <row r="27" spans="1:20" x14ac:dyDescent="0.35">
      <c r="A27" s="201" t="s">
        <v>948</v>
      </c>
      <c r="B27" s="200">
        <v>0</v>
      </c>
      <c r="C27" s="200">
        <v>63.059347350008082</v>
      </c>
      <c r="D27" s="200">
        <v>15.74889205027741</v>
      </c>
      <c r="E27" s="200">
        <v>0</v>
      </c>
      <c r="F27" s="200">
        <v>34.883126236210792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63.059347350008082</v>
      </c>
      <c r="R27" s="200">
        <v>1</v>
      </c>
      <c r="S27" s="200">
        <v>23.907288345072711</v>
      </c>
      <c r="T27" s="200">
        <v>86.966635695080797</v>
      </c>
    </row>
    <row r="28" spans="1:20" x14ac:dyDescent="0.35">
      <c r="A28" s="201" t="s">
        <v>947</v>
      </c>
      <c r="B28" s="200">
        <v>0</v>
      </c>
      <c r="C28" s="200">
        <v>0</v>
      </c>
      <c r="D28" s="200">
        <v>0</v>
      </c>
      <c r="E28" s="200">
        <v>0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0</v>
      </c>
      <c r="R28" s="200">
        <v>1</v>
      </c>
      <c r="S28" s="200">
        <v>0</v>
      </c>
      <c r="T28" s="200">
        <v>0</v>
      </c>
    </row>
    <row r="29" spans="1:20" x14ac:dyDescent="0.35">
      <c r="A29" s="201" t="s">
        <v>946</v>
      </c>
      <c r="B29" s="200">
        <v>0</v>
      </c>
      <c r="C29" s="200">
        <v>75.66699675924437</v>
      </c>
      <c r="D29" s="200">
        <v>66.315237243034289</v>
      </c>
      <c r="E29" s="200">
        <v>0</v>
      </c>
      <c r="F29" s="200">
        <v>12.97317737903141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75.66699675924437</v>
      </c>
      <c r="R29" s="200">
        <v>1</v>
      </c>
      <c r="S29" s="200">
        <v>0</v>
      </c>
      <c r="T29" s="200">
        <v>75.66699675924437</v>
      </c>
    </row>
    <row r="30" spans="1:20" x14ac:dyDescent="0.35">
      <c r="A30" s="201" t="s">
        <v>945</v>
      </c>
      <c r="B30" s="200">
        <v>0</v>
      </c>
      <c r="C30" s="200">
        <v>0</v>
      </c>
      <c r="D30" s="200">
        <v>0</v>
      </c>
      <c r="E30" s="200">
        <v>0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0</v>
      </c>
      <c r="R30" s="200">
        <v>1</v>
      </c>
      <c r="S30" s="200">
        <v>0</v>
      </c>
      <c r="T30" s="200">
        <v>0</v>
      </c>
    </row>
    <row r="31" spans="1:20" x14ac:dyDescent="0.35">
      <c r="A31" s="201" t="s">
        <v>944</v>
      </c>
      <c r="B31" s="200">
        <v>0</v>
      </c>
      <c r="C31" s="200">
        <v>7832.5961398566724</v>
      </c>
      <c r="D31" s="200">
        <v>114.3031315786822</v>
      </c>
      <c r="E31" s="200">
        <v>0</v>
      </c>
      <c r="F31" s="200">
        <v>3664.7605881186491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</v>
      </c>
      <c r="Q31" s="200">
        <v>7832.5961398566724</v>
      </c>
      <c r="R31" s="200">
        <v>1</v>
      </c>
      <c r="S31" s="200">
        <v>19240.94120065722</v>
      </c>
      <c r="T31" s="200">
        <v>27073.5373405139</v>
      </c>
    </row>
    <row r="32" spans="1:20" x14ac:dyDescent="0.35">
      <c r="A32" s="201" t="s">
        <v>943</v>
      </c>
      <c r="B32" s="200">
        <v>1472.053653354058</v>
      </c>
      <c r="C32" s="200">
        <v>0</v>
      </c>
      <c r="D32" s="200">
        <v>117.84997598738831</v>
      </c>
      <c r="E32" s="200">
        <v>151.21878714612589</v>
      </c>
      <c r="F32" s="200">
        <v>0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1472.053653354058</v>
      </c>
      <c r="Q32" s="200">
        <v>0</v>
      </c>
      <c r="R32" s="200">
        <v>1</v>
      </c>
      <c r="S32" s="200">
        <v>22622.98708268669</v>
      </c>
      <c r="T32" s="200">
        <v>21150.933429332639</v>
      </c>
    </row>
    <row r="33" spans="1:20" x14ac:dyDescent="0.35">
      <c r="A33" s="201" t="s">
        <v>942</v>
      </c>
      <c r="B33" s="200">
        <v>0</v>
      </c>
      <c r="C33" s="200">
        <v>102.8134628258811</v>
      </c>
      <c r="D33" s="200">
        <v>224.12463013895331</v>
      </c>
      <c r="E33" s="200">
        <v>0</v>
      </c>
      <c r="F33" s="200">
        <v>31.667644576416048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</v>
      </c>
      <c r="Q33" s="200">
        <v>102.8134628258811</v>
      </c>
      <c r="R33" s="200">
        <v>1</v>
      </c>
      <c r="S33" s="200">
        <v>0</v>
      </c>
      <c r="T33" s="200">
        <v>102.8134628258811</v>
      </c>
    </row>
    <row r="34" spans="1:20" x14ac:dyDescent="0.35">
      <c r="A34" s="201" t="s">
        <v>941</v>
      </c>
      <c r="B34" s="200">
        <v>0</v>
      </c>
      <c r="C34" s="200">
        <v>10.50845188728999</v>
      </c>
      <c r="D34" s="200">
        <v>105.77633788012839</v>
      </c>
      <c r="E34" s="200">
        <v>0</v>
      </c>
      <c r="F34" s="200">
        <v>0.51137416898505805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10.50845188728999</v>
      </c>
      <c r="R34" s="200">
        <v>1</v>
      </c>
      <c r="S34" s="200">
        <v>1035.42473426985</v>
      </c>
      <c r="T34" s="200">
        <v>1045.93318615714</v>
      </c>
    </row>
    <row r="35" spans="1:20" x14ac:dyDescent="0.35">
      <c r="A35" s="201" t="s">
        <v>940</v>
      </c>
      <c r="B35" s="200">
        <v>0</v>
      </c>
      <c r="C35" s="200">
        <v>115.90161870932231</v>
      </c>
      <c r="D35" s="200">
        <v>42.016322219426009</v>
      </c>
      <c r="E35" s="200">
        <v>0</v>
      </c>
      <c r="F35" s="200">
        <v>12.188200218204409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0</v>
      </c>
      <c r="Q35" s="200">
        <v>115.90161870932231</v>
      </c>
      <c r="R35" s="200">
        <v>1</v>
      </c>
      <c r="S35" s="200">
        <v>1293.091319712071</v>
      </c>
      <c r="T35" s="200">
        <v>1408.9929384213931</v>
      </c>
    </row>
    <row r="36" spans="1:20" x14ac:dyDescent="0.35">
      <c r="A36" s="201" t="s">
        <v>939</v>
      </c>
      <c r="B36" s="200">
        <v>185.83670804357871</v>
      </c>
      <c r="C36" s="200">
        <v>0</v>
      </c>
      <c r="D36" s="200">
        <v>9.176896438086084</v>
      </c>
      <c r="E36" s="200">
        <v>27.90279714549666</v>
      </c>
      <c r="F36" s="200">
        <v>0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185.83670804357871</v>
      </c>
      <c r="Q36" s="200">
        <v>0</v>
      </c>
      <c r="R36" s="200">
        <v>1</v>
      </c>
      <c r="S36" s="200">
        <v>264.67855030243771</v>
      </c>
      <c r="T36" s="200">
        <v>78.841842258858961</v>
      </c>
    </row>
    <row r="37" spans="1:20" x14ac:dyDescent="0.35">
      <c r="A37" s="201" t="s">
        <v>938</v>
      </c>
      <c r="B37" s="200">
        <v>4971.0308821039462</v>
      </c>
      <c r="C37" s="200">
        <v>0</v>
      </c>
      <c r="D37" s="200">
        <v>124.5077940115352</v>
      </c>
      <c r="E37" s="200">
        <v>576.08985109020216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4971.0308821039462</v>
      </c>
      <c r="Q37" s="200">
        <v>0</v>
      </c>
      <c r="R37" s="200">
        <v>1</v>
      </c>
      <c r="S37" s="200">
        <v>5184.152577585357</v>
      </c>
      <c r="T37" s="200">
        <v>213.1216954814104</v>
      </c>
    </row>
    <row r="38" spans="1:20" x14ac:dyDescent="0.35">
      <c r="A38" s="201" t="s">
        <v>937</v>
      </c>
      <c r="B38" s="200">
        <v>0</v>
      </c>
      <c r="C38" s="200">
        <v>6898.0078857001954</v>
      </c>
      <c r="D38" s="200">
        <v>152.64321490441111</v>
      </c>
      <c r="E38" s="200">
        <v>0</v>
      </c>
      <c r="F38" s="200">
        <v>2962.3778202434919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6898.0078857001954</v>
      </c>
      <c r="R38" s="200">
        <v>1</v>
      </c>
      <c r="S38" s="200">
        <v>3097.522921374104</v>
      </c>
      <c r="T38" s="200">
        <v>9995.5308070742994</v>
      </c>
    </row>
    <row r="39" spans="1:20" x14ac:dyDescent="0.35">
      <c r="A39" s="201" t="s">
        <v>936</v>
      </c>
      <c r="B39" s="200">
        <v>560.52500140001371</v>
      </c>
      <c r="C39" s="200">
        <v>0</v>
      </c>
      <c r="D39" s="200">
        <v>91.902378652715683</v>
      </c>
      <c r="E39" s="200">
        <v>151.4562168460092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560.52500140001371</v>
      </c>
      <c r="Q39" s="200">
        <v>0</v>
      </c>
      <c r="R39" s="200">
        <v>1</v>
      </c>
      <c r="S39" s="200">
        <v>1745.779652317623</v>
      </c>
      <c r="T39" s="200">
        <v>1185.2546509176091</v>
      </c>
    </row>
    <row r="40" spans="1:20" x14ac:dyDescent="0.35">
      <c r="A40" s="201" t="s">
        <v>935</v>
      </c>
      <c r="B40" s="200">
        <v>294.59473171813261</v>
      </c>
      <c r="C40" s="200">
        <v>0</v>
      </c>
      <c r="D40" s="200">
        <v>55.657329339736393</v>
      </c>
      <c r="E40" s="200">
        <v>440.54182710140509</v>
      </c>
      <c r="F40" s="200">
        <v>0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294.59473171813261</v>
      </c>
      <c r="Q40" s="200">
        <v>0</v>
      </c>
      <c r="R40" s="200">
        <v>1</v>
      </c>
      <c r="S40" s="200">
        <v>1708.216931708791</v>
      </c>
      <c r="T40" s="200">
        <v>1413.6221999906591</v>
      </c>
    </row>
    <row r="41" spans="1:20" x14ac:dyDescent="0.35">
      <c r="A41" s="201" t="s">
        <v>934</v>
      </c>
      <c r="B41" s="200">
        <v>233.91925151674431</v>
      </c>
      <c r="C41" s="200">
        <v>0</v>
      </c>
      <c r="D41" s="200">
        <v>95.077617092297842</v>
      </c>
      <c r="E41" s="200">
        <v>69.320344363896226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233.91925151674431</v>
      </c>
      <c r="Q41" s="200">
        <v>0</v>
      </c>
      <c r="R41" s="200">
        <v>1</v>
      </c>
      <c r="S41" s="200">
        <v>381.86942451769988</v>
      </c>
      <c r="T41" s="200">
        <v>147.9501730009556</v>
      </c>
    </row>
    <row r="42" spans="1:20" x14ac:dyDescent="0.35">
      <c r="A42" s="201" t="s">
        <v>933</v>
      </c>
      <c r="B42" s="200">
        <v>0</v>
      </c>
      <c r="C42" s="200">
        <v>788.54038414367824</v>
      </c>
      <c r="D42" s="200">
        <v>604.08569123978316</v>
      </c>
      <c r="E42" s="200">
        <v>0</v>
      </c>
      <c r="F42" s="200">
        <v>105.4375803680643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788.54038414367824</v>
      </c>
      <c r="R42" s="200">
        <v>1</v>
      </c>
      <c r="S42" s="200">
        <v>18314.815800596371</v>
      </c>
      <c r="T42" s="200">
        <v>19103.356184740049</v>
      </c>
    </row>
    <row r="43" spans="1:20" x14ac:dyDescent="0.35">
      <c r="A43" s="201" t="s">
        <v>932</v>
      </c>
      <c r="B43" s="200">
        <v>0</v>
      </c>
      <c r="C43" s="200">
        <v>68.250942709106425</v>
      </c>
      <c r="D43" s="200">
        <v>1.7343397040582429</v>
      </c>
      <c r="E43" s="200">
        <v>0</v>
      </c>
      <c r="F43" s="200">
        <v>18.25361614536779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68.250942709106425</v>
      </c>
      <c r="R43" s="200">
        <v>1</v>
      </c>
      <c r="S43" s="200">
        <v>0</v>
      </c>
      <c r="T43" s="200">
        <v>68.250942709106425</v>
      </c>
    </row>
    <row r="44" spans="1:20" x14ac:dyDescent="0.35">
      <c r="A44" s="201" t="s">
        <v>931</v>
      </c>
      <c r="B44" s="200">
        <v>0</v>
      </c>
      <c r="C44" s="200">
        <v>0</v>
      </c>
      <c r="D44" s="200">
        <v>0</v>
      </c>
      <c r="E44" s="200">
        <v>0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0</v>
      </c>
      <c r="R44" s="200">
        <v>1</v>
      </c>
      <c r="S44" s="200">
        <v>0</v>
      </c>
      <c r="T44" s="200">
        <v>0</v>
      </c>
    </row>
    <row r="45" spans="1:20" x14ac:dyDescent="0.35">
      <c r="A45" s="201" t="s">
        <v>930</v>
      </c>
      <c r="B45" s="200">
        <v>0</v>
      </c>
      <c r="C45" s="200">
        <v>0</v>
      </c>
      <c r="D45" s="200">
        <v>0</v>
      </c>
      <c r="E45" s="200">
        <v>0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0</v>
      </c>
      <c r="R45" s="200">
        <v>1</v>
      </c>
      <c r="S45" s="200">
        <v>0</v>
      </c>
      <c r="T45" s="200">
        <v>0</v>
      </c>
    </row>
    <row r="46" spans="1:20" x14ac:dyDescent="0.35">
      <c r="A46" s="201" t="s">
        <v>929</v>
      </c>
      <c r="B46" s="200">
        <v>0</v>
      </c>
      <c r="C46" s="200">
        <v>1803.071072304931</v>
      </c>
      <c r="D46" s="200">
        <v>281.72179630891299</v>
      </c>
      <c r="E46" s="200">
        <v>0</v>
      </c>
      <c r="F46" s="200">
        <v>242.77424238428441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0</v>
      </c>
      <c r="Q46" s="200">
        <v>1803.071072304931</v>
      </c>
      <c r="R46" s="200">
        <v>1</v>
      </c>
      <c r="S46" s="200">
        <v>541.46672211428404</v>
      </c>
      <c r="T46" s="200">
        <v>2344.5377944192151</v>
      </c>
    </row>
    <row r="47" spans="1:20" x14ac:dyDescent="0.35">
      <c r="A47" s="201" t="s">
        <v>928</v>
      </c>
      <c r="B47" s="200">
        <v>308.75308592143102</v>
      </c>
      <c r="C47" s="200">
        <v>0</v>
      </c>
      <c r="D47" s="200">
        <v>68.930517901280297</v>
      </c>
      <c r="E47" s="200">
        <v>129.4251113005883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308.75308592143102</v>
      </c>
      <c r="Q47" s="200">
        <v>0</v>
      </c>
      <c r="R47" s="200">
        <v>1</v>
      </c>
      <c r="S47" s="200">
        <v>436.74472304857278</v>
      </c>
      <c r="T47" s="200">
        <v>127.9916371271417</v>
      </c>
    </row>
    <row r="48" spans="1:20" x14ac:dyDescent="0.35">
      <c r="A48" s="201" t="s">
        <v>927</v>
      </c>
      <c r="B48" s="200">
        <v>0</v>
      </c>
      <c r="C48" s="200">
        <v>904.97731507674871</v>
      </c>
      <c r="D48" s="200">
        <v>67.238776058290568</v>
      </c>
      <c r="E48" s="200">
        <v>0</v>
      </c>
      <c r="F48" s="200">
        <v>563.44056444137016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904.97731507674871</v>
      </c>
      <c r="R48" s="200">
        <v>1</v>
      </c>
      <c r="S48" s="200">
        <v>394.39248386360418</v>
      </c>
      <c r="T48" s="200">
        <v>1299.3697989403529</v>
      </c>
    </row>
    <row r="49" spans="1:20" x14ac:dyDescent="0.35">
      <c r="A49" s="201" t="s">
        <v>926</v>
      </c>
      <c r="B49" s="200">
        <v>0</v>
      </c>
      <c r="C49" s="200">
        <v>0</v>
      </c>
      <c r="D49" s="200">
        <v>0</v>
      </c>
      <c r="E49" s="200">
        <v>0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0</v>
      </c>
      <c r="R49" s="200">
        <v>1</v>
      </c>
      <c r="S49" s="200">
        <v>0</v>
      </c>
      <c r="T49" s="200">
        <v>0</v>
      </c>
    </row>
    <row r="50" spans="1:20" x14ac:dyDescent="0.35">
      <c r="A50" s="201" t="s">
        <v>925</v>
      </c>
      <c r="B50" s="200">
        <v>2931.424067402495</v>
      </c>
      <c r="C50" s="200">
        <v>0</v>
      </c>
      <c r="D50" s="200">
        <v>622.6374784933206</v>
      </c>
      <c r="E50" s="200">
        <v>4235.2376156178489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2931.424067402495</v>
      </c>
      <c r="Q50" s="200">
        <v>0</v>
      </c>
      <c r="R50" s="200">
        <v>1</v>
      </c>
      <c r="S50" s="200">
        <v>6572.5924289885297</v>
      </c>
      <c r="T50" s="200">
        <v>3641.1683615860352</v>
      </c>
    </row>
    <row r="51" spans="1:20" x14ac:dyDescent="0.35">
      <c r="A51" s="201" t="s">
        <v>924</v>
      </c>
      <c r="B51" s="200">
        <v>0</v>
      </c>
      <c r="C51" s="200">
        <v>0</v>
      </c>
      <c r="D51" s="200">
        <v>0</v>
      </c>
      <c r="E51" s="200">
        <v>0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0</v>
      </c>
      <c r="R51" s="200">
        <v>1</v>
      </c>
      <c r="S51" s="200">
        <v>0</v>
      </c>
      <c r="T51" s="200">
        <v>0</v>
      </c>
    </row>
    <row r="52" spans="1:20" x14ac:dyDescent="0.35">
      <c r="A52" s="201" t="s">
        <v>923</v>
      </c>
      <c r="B52" s="200">
        <v>0</v>
      </c>
      <c r="C52" s="200">
        <v>0</v>
      </c>
      <c r="D52" s="200">
        <v>0</v>
      </c>
      <c r="E52" s="200">
        <v>0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0</v>
      </c>
      <c r="R52" s="200">
        <v>1</v>
      </c>
      <c r="S52" s="200">
        <v>0</v>
      </c>
      <c r="T52" s="200">
        <v>0</v>
      </c>
    </row>
    <row r="53" spans="1:20" x14ac:dyDescent="0.35">
      <c r="A53" s="201" t="s">
        <v>922</v>
      </c>
      <c r="B53" s="200">
        <v>549.70640292375458</v>
      </c>
      <c r="C53" s="200">
        <v>0</v>
      </c>
      <c r="D53" s="200">
        <v>137.01737544186429</v>
      </c>
      <c r="E53" s="200">
        <v>668.40395195174733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549.70640292375458</v>
      </c>
      <c r="Q53" s="200">
        <v>0</v>
      </c>
      <c r="R53" s="200">
        <v>1</v>
      </c>
      <c r="S53" s="200">
        <v>945.46185847481513</v>
      </c>
      <c r="T53" s="200">
        <v>395.75545555106049</v>
      </c>
    </row>
    <row r="54" spans="1:20" x14ac:dyDescent="0.35">
      <c r="A54" s="201" t="s">
        <v>921</v>
      </c>
      <c r="B54" s="200">
        <v>0</v>
      </c>
      <c r="C54" s="200">
        <v>455.44494935329237</v>
      </c>
      <c r="D54" s="200">
        <v>59.37728343527494</v>
      </c>
      <c r="E54" s="200">
        <v>0</v>
      </c>
      <c r="F54" s="200">
        <v>297.17085139374632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455.44494935329237</v>
      </c>
      <c r="R54" s="200">
        <v>1</v>
      </c>
      <c r="S54" s="200">
        <v>0</v>
      </c>
      <c r="T54" s="200">
        <v>455.44494935329237</v>
      </c>
    </row>
    <row r="55" spans="1:20" x14ac:dyDescent="0.35">
      <c r="A55" s="201" t="s">
        <v>920</v>
      </c>
      <c r="B55" s="200">
        <v>0</v>
      </c>
      <c r="C55" s="200">
        <v>61.544770865876153</v>
      </c>
      <c r="D55" s="200">
        <v>4.9209663629518996</v>
      </c>
      <c r="E55" s="200">
        <v>0</v>
      </c>
      <c r="F55" s="200">
        <v>17.911431720780591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61.544770865876153</v>
      </c>
      <c r="R55" s="200">
        <v>1</v>
      </c>
      <c r="S55" s="200">
        <v>0</v>
      </c>
      <c r="T55" s="200">
        <v>61.544770865876153</v>
      </c>
    </row>
    <row r="56" spans="1:20" x14ac:dyDescent="0.35">
      <c r="A56" s="201" t="s">
        <v>919</v>
      </c>
      <c r="B56" s="200">
        <v>0</v>
      </c>
      <c r="C56" s="200">
        <v>2651.5083544767408</v>
      </c>
      <c r="D56" s="200">
        <v>172.2716794703808</v>
      </c>
      <c r="E56" s="200">
        <v>0</v>
      </c>
      <c r="F56" s="200">
        <v>781.72436321827604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2651.5083544767408</v>
      </c>
      <c r="R56" s="200">
        <v>1</v>
      </c>
      <c r="S56" s="200">
        <v>189.373444680321</v>
      </c>
      <c r="T56" s="200">
        <v>2840.8817991570618</v>
      </c>
    </row>
    <row r="57" spans="1:20" x14ac:dyDescent="0.35">
      <c r="A57" s="201" t="s">
        <v>918</v>
      </c>
      <c r="B57" s="200">
        <v>0</v>
      </c>
      <c r="C57" s="200">
        <v>0</v>
      </c>
      <c r="D57" s="200">
        <v>0</v>
      </c>
      <c r="E57" s="200">
        <v>0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0</v>
      </c>
      <c r="R57" s="200">
        <v>1</v>
      </c>
      <c r="S57" s="200">
        <v>0</v>
      </c>
      <c r="T57" s="200">
        <v>0</v>
      </c>
    </row>
    <row r="58" spans="1:20" x14ac:dyDescent="0.35">
      <c r="A58" s="201" t="s">
        <v>917</v>
      </c>
      <c r="B58" s="200">
        <v>0</v>
      </c>
      <c r="C58" s="200">
        <v>48.110974268607848</v>
      </c>
      <c r="D58" s="200">
        <v>3.910647722178469</v>
      </c>
      <c r="E58" s="200">
        <v>0</v>
      </c>
      <c r="F58" s="200">
        <v>91.500319505937654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48.110974268607848</v>
      </c>
      <c r="R58" s="200">
        <v>1</v>
      </c>
      <c r="S58" s="200">
        <v>0</v>
      </c>
      <c r="T58" s="200">
        <v>48.110974268607848</v>
      </c>
    </row>
    <row r="59" spans="1:20" x14ac:dyDescent="0.35">
      <c r="A59" s="201" t="s">
        <v>916</v>
      </c>
      <c r="B59" s="200">
        <v>0</v>
      </c>
      <c r="C59" s="200">
        <v>0</v>
      </c>
      <c r="D59" s="200">
        <v>0</v>
      </c>
      <c r="E59" s="200">
        <v>0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0</v>
      </c>
      <c r="R59" s="200">
        <v>1</v>
      </c>
      <c r="S59" s="200">
        <v>0</v>
      </c>
      <c r="T59" s="200">
        <v>0</v>
      </c>
    </row>
    <row r="60" spans="1:20" x14ac:dyDescent="0.35">
      <c r="A60" s="201" t="s">
        <v>915</v>
      </c>
      <c r="B60" s="200">
        <v>0</v>
      </c>
      <c r="C60" s="200">
        <v>0</v>
      </c>
      <c r="D60" s="200">
        <v>0</v>
      </c>
      <c r="E60" s="200">
        <v>0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0</v>
      </c>
      <c r="R60" s="200">
        <v>1</v>
      </c>
      <c r="S60" s="200">
        <v>0</v>
      </c>
      <c r="T60" s="200">
        <v>0</v>
      </c>
    </row>
    <row r="61" spans="1:20" x14ac:dyDescent="0.35">
      <c r="A61" s="201" t="s">
        <v>914</v>
      </c>
      <c r="B61" s="200">
        <v>0</v>
      </c>
      <c r="C61" s="200">
        <v>0</v>
      </c>
      <c r="D61" s="200">
        <v>0</v>
      </c>
      <c r="E61" s="200">
        <v>0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0</v>
      </c>
      <c r="R61" s="200">
        <v>1</v>
      </c>
      <c r="S61" s="200">
        <v>0</v>
      </c>
      <c r="T61" s="200">
        <v>0</v>
      </c>
    </row>
    <row r="62" spans="1:20" x14ac:dyDescent="0.35">
      <c r="A62" s="201" t="s">
        <v>913</v>
      </c>
      <c r="B62" s="200">
        <v>0</v>
      </c>
      <c r="C62" s="200">
        <v>0</v>
      </c>
      <c r="D62" s="200">
        <v>0</v>
      </c>
      <c r="E62" s="200">
        <v>0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0</v>
      </c>
      <c r="R62" s="200">
        <v>1</v>
      </c>
      <c r="S62" s="200">
        <v>0</v>
      </c>
      <c r="T62" s="200">
        <v>0</v>
      </c>
    </row>
    <row r="63" spans="1:20" x14ac:dyDescent="0.35">
      <c r="A63" s="201" t="s">
        <v>912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911</v>
      </c>
      <c r="B64" s="200">
        <v>0</v>
      </c>
      <c r="C64" s="200">
        <v>43.883142430535763</v>
      </c>
      <c r="D64" s="200">
        <v>120.29111895783289</v>
      </c>
      <c r="E64" s="200">
        <v>0</v>
      </c>
      <c r="F64" s="200">
        <v>110.3274392802401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43.883142430535763</v>
      </c>
      <c r="R64" s="200">
        <v>1</v>
      </c>
      <c r="S64" s="200">
        <v>0</v>
      </c>
      <c r="T64" s="200">
        <v>43.883142430535763</v>
      </c>
    </row>
    <row r="65" spans="1:20" x14ac:dyDescent="0.35">
      <c r="A65" s="201" t="s">
        <v>910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909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908</v>
      </c>
      <c r="B67" s="200">
        <v>0</v>
      </c>
      <c r="C67" s="200">
        <v>0</v>
      </c>
      <c r="D67" s="200">
        <v>0</v>
      </c>
      <c r="E67" s="200">
        <v>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0</v>
      </c>
      <c r="R67" s="200">
        <v>1</v>
      </c>
      <c r="S67" s="200">
        <v>0</v>
      </c>
      <c r="T67" s="200">
        <v>0</v>
      </c>
    </row>
    <row r="68" spans="1:20" x14ac:dyDescent="0.35">
      <c r="A68" s="201" t="s">
        <v>907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906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905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904</v>
      </c>
      <c r="B71" s="200">
        <v>0</v>
      </c>
      <c r="C71" s="200">
        <v>3.2674845693118169</v>
      </c>
      <c r="D71" s="200">
        <v>1.613974434775348</v>
      </c>
      <c r="E71" s="200">
        <v>0</v>
      </c>
      <c r="F71" s="200">
        <v>5.1504378146058247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3.2674845693118169</v>
      </c>
      <c r="R71" s="200">
        <v>1</v>
      </c>
      <c r="S71" s="200">
        <v>0</v>
      </c>
      <c r="T71" s="200">
        <v>3.2674845693118169</v>
      </c>
    </row>
    <row r="72" spans="1:20" x14ac:dyDescent="0.35">
      <c r="A72" s="201" t="s">
        <v>903</v>
      </c>
      <c r="B72" s="200">
        <v>0</v>
      </c>
      <c r="C72" s="200">
        <v>0</v>
      </c>
      <c r="D72" s="200">
        <v>0</v>
      </c>
      <c r="E72" s="200">
        <v>0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0</v>
      </c>
      <c r="R72" s="200">
        <v>1</v>
      </c>
      <c r="S72" s="200">
        <v>0</v>
      </c>
      <c r="T72" s="200">
        <v>0</v>
      </c>
    </row>
    <row r="73" spans="1:20" x14ac:dyDescent="0.35">
      <c r="A73" s="201" t="s">
        <v>902</v>
      </c>
      <c r="B73" s="200">
        <v>0</v>
      </c>
      <c r="C73" s="200">
        <v>0</v>
      </c>
      <c r="D73" s="200">
        <v>0</v>
      </c>
      <c r="E73" s="200">
        <v>0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0</v>
      </c>
      <c r="R73" s="200">
        <v>1</v>
      </c>
      <c r="S73" s="200">
        <v>0</v>
      </c>
      <c r="T73" s="200">
        <v>0</v>
      </c>
    </row>
    <row r="74" spans="1:20" x14ac:dyDescent="0.35">
      <c r="A74" s="201" t="s">
        <v>901</v>
      </c>
      <c r="B74" s="200">
        <v>0</v>
      </c>
      <c r="C74" s="200">
        <v>0</v>
      </c>
      <c r="D74" s="200">
        <v>0</v>
      </c>
      <c r="E74" s="200">
        <v>0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0</v>
      </c>
      <c r="R74" s="200">
        <v>1</v>
      </c>
      <c r="S74" s="200">
        <v>0</v>
      </c>
      <c r="T74" s="200">
        <v>0</v>
      </c>
    </row>
    <row r="75" spans="1:20" x14ac:dyDescent="0.35">
      <c r="A75" s="201" t="s">
        <v>900</v>
      </c>
      <c r="B75" s="200">
        <v>0</v>
      </c>
      <c r="C75" s="200">
        <v>0</v>
      </c>
      <c r="D75" s="200">
        <v>0</v>
      </c>
      <c r="E75" s="200">
        <v>0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0</v>
      </c>
      <c r="R75" s="200">
        <v>1</v>
      </c>
      <c r="S75" s="200">
        <v>0</v>
      </c>
      <c r="T75" s="200">
        <v>0</v>
      </c>
    </row>
    <row r="76" spans="1:20" x14ac:dyDescent="0.35">
      <c r="A76" s="201" t="s">
        <v>899</v>
      </c>
      <c r="B76" s="200">
        <v>0</v>
      </c>
      <c r="C76" s="200">
        <v>0</v>
      </c>
      <c r="D76" s="200">
        <v>0</v>
      </c>
      <c r="E76" s="200">
        <v>0</v>
      </c>
      <c r="F76" s="200">
        <v>0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0</v>
      </c>
      <c r="R76" s="200">
        <v>1</v>
      </c>
      <c r="S76" s="200">
        <v>0</v>
      </c>
      <c r="T76" s="200">
        <v>0</v>
      </c>
    </row>
    <row r="77" spans="1:20" x14ac:dyDescent="0.35">
      <c r="A77" s="201" t="s">
        <v>898</v>
      </c>
      <c r="B77" s="200">
        <v>0</v>
      </c>
      <c r="C77" s="200">
        <v>0</v>
      </c>
      <c r="D77" s="200">
        <v>0</v>
      </c>
      <c r="E77" s="200">
        <v>0</v>
      </c>
      <c r="F77" s="200">
        <v>0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0</v>
      </c>
      <c r="Q77" s="200">
        <v>0</v>
      </c>
      <c r="R77" s="200">
        <v>1</v>
      </c>
      <c r="S77" s="200">
        <v>0</v>
      </c>
      <c r="T77" s="200">
        <v>0</v>
      </c>
    </row>
    <row r="78" spans="1:20" x14ac:dyDescent="0.35">
      <c r="A78" s="201" t="s">
        <v>897</v>
      </c>
      <c r="B78" s="200">
        <v>0</v>
      </c>
      <c r="C78" s="200">
        <v>115.7922801784222</v>
      </c>
      <c r="D78" s="200">
        <v>3.1706170870332011</v>
      </c>
      <c r="E78" s="200">
        <v>0</v>
      </c>
      <c r="F78" s="200">
        <v>36015.716164473699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0</v>
      </c>
      <c r="Q78" s="200">
        <v>115.7922801784222</v>
      </c>
      <c r="R78" s="200">
        <v>1</v>
      </c>
      <c r="S78" s="200">
        <v>0</v>
      </c>
      <c r="T78" s="200">
        <v>115.7922801784222</v>
      </c>
    </row>
    <row r="79" spans="1:20" x14ac:dyDescent="0.35">
      <c r="A79" s="201" t="s">
        <v>896</v>
      </c>
      <c r="B79" s="200">
        <v>0</v>
      </c>
      <c r="C79" s="200">
        <v>0</v>
      </c>
      <c r="D79" s="200">
        <v>0</v>
      </c>
      <c r="E79" s="200">
        <v>0</v>
      </c>
      <c r="F79" s="200">
        <v>0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0</v>
      </c>
      <c r="Q79" s="200">
        <v>0</v>
      </c>
      <c r="R79" s="200">
        <v>1</v>
      </c>
      <c r="S79" s="200">
        <v>0</v>
      </c>
      <c r="T79" s="200">
        <v>0</v>
      </c>
    </row>
    <row r="80" spans="1:20" x14ac:dyDescent="0.35">
      <c r="A80" s="201" t="s">
        <v>895</v>
      </c>
      <c r="B80" s="200">
        <v>31.63694059379111</v>
      </c>
      <c r="C80" s="200">
        <v>0</v>
      </c>
      <c r="D80" s="200">
        <v>2.2184862196660569</v>
      </c>
      <c r="E80" s="200">
        <v>4699.1924584023163</v>
      </c>
      <c r="F80" s="200">
        <v>0</v>
      </c>
      <c r="G80" s="200">
        <v>0</v>
      </c>
      <c r="H80" s="200">
        <v>1</v>
      </c>
      <c r="I80" s="200">
        <v>1</v>
      </c>
      <c r="J80" s="200">
        <v>1</v>
      </c>
      <c r="K80" s="200">
        <v>1</v>
      </c>
      <c r="L80" s="200">
        <v>0</v>
      </c>
      <c r="M80" s="200">
        <v>0</v>
      </c>
      <c r="N80" s="200">
        <v>0</v>
      </c>
      <c r="O80" s="200">
        <v>0</v>
      </c>
      <c r="P80" s="200">
        <v>31.63694059379111</v>
      </c>
      <c r="Q80" s="200">
        <v>0</v>
      </c>
      <c r="R80" s="200">
        <v>1</v>
      </c>
      <c r="S80" s="200">
        <v>31.63694059379111</v>
      </c>
      <c r="T80" s="200">
        <v>0</v>
      </c>
    </row>
    <row r="81" spans="1:20" x14ac:dyDescent="0.35">
      <c r="A81" s="201" t="s">
        <v>894</v>
      </c>
      <c r="B81" s="200">
        <v>0</v>
      </c>
      <c r="C81" s="200">
        <v>751.65429426033825</v>
      </c>
      <c r="D81" s="200">
        <v>25.574500733504671</v>
      </c>
      <c r="E81" s="200">
        <v>0</v>
      </c>
      <c r="F81" s="200" t="s">
        <v>990</v>
      </c>
      <c r="G81" s="200">
        <v>0</v>
      </c>
      <c r="H81" s="200">
        <v>1</v>
      </c>
      <c r="I81" s="200">
        <v>1</v>
      </c>
      <c r="J81" s="200">
        <v>1</v>
      </c>
      <c r="K81" s="200">
        <v>1</v>
      </c>
      <c r="L81" s="200">
        <v>0</v>
      </c>
      <c r="M81" s="200">
        <v>0</v>
      </c>
      <c r="N81" s="200">
        <v>0</v>
      </c>
      <c r="O81" s="200">
        <v>0</v>
      </c>
      <c r="P81" s="200">
        <v>0</v>
      </c>
      <c r="Q81" s="200">
        <v>751.65429426033825</v>
      </c>
      <c r="R81" s="200">
        <v>1</v>
      </c>
      <c r="S81" s="200">
        <v>4189.9472471312283</v>
      </c>
      <c r="T81" s="200">
        <v>4941.6015413915666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71FD2C-C63F-42FE-927C-EB3DCE8C6007}">
  <dimension ref="A1:Y81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965</v>
      </c>
    </row>
    <row r="6" spans="1:25" x14ac:dyDescent="0.35">
      <c r="A6" s="201" t="s">
        <v>873</v>
      </c>
      <c r="B6" s="200" t="s">
        <v>964</v>
      </c>
    </row>
    <row r="7" spans="1:25" x14ac:dyDescent="0.35">
      <c r="A7" s="201" t="s">
        <v>872</v>
      </c>
      <c r="B7" s="200">
        <v>16602</v>
      </c>
    </row>
    <row r="8" spans="1:25" x14ac:dyDescent="0.35">
      <c r="A8" s="201" t="s">
        <v>871</v>
      </c>
      <c r="B8" s="200">
        <v>8577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963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909</v>
      </c>
    </row>
    <row r="15" spans="1:25" s="202" customFormat="1" ht="50" customHeight="1" x14ac:dyDescent="0.35">
      <c r="A15" s="202" t="s">
        <v>4</v>
      </c>
      <c r="B15" s="202" t="s">
        <v>961</v>
      </c>
      <c r="C15" s="202" t="s">
        <v>960</v>
      </c>
      <c r="D15" s="202" t="s">
        <v>164</v>
      </c>
      <c r="E15" s="202" t="s">
        <v>287</v>
      </c>
      <c r="F15" s="202" t="s">
        <v>289</v>
      </c>
      <c r="G15" s="202" t="s">
        <v>977</v>
      </c>
      <c r="H15" s="202" t="s">
        <v>976</v>
      </c>
      <c r="I15" s="202" t="s">
        <v>975</v>
      </c>
      <c r="J15" s="202" t="s">
        <v>974</v>
      </c>
      <c r="K15" s="202" t="s">
        <v>973</v>
      </c>
      <c r="L15" s="202" t="s">
        <v>972</v>
      </c>
      <c r="M15" s="202" t="s">
        <v>971</v>
      </c>
      <c r="N15" s="202" t="s">
        <v>970</v>
      </c>
      <c r="O15" s="202" t="s">
        <v>969</v>
      </c>
      <c r="P15" s="202" t="s">
        <v>968</v>
      </c>
      <c r="Q15" s="202" t="s">
        <v>967</v>
      </c>
      <c r="R15" s="202" t="s">
        <v>966</v>
      </c>
      <c r="S15" s="202" t="s">
        <v>961</v>
      </c>
      <c r="T15" s="202" t="s">
        <v>960</v>
      </c>
      <c r="U15" s="202" t="s">
        <v>988</v>
      </c>
      <c r="V15" s="202" t="s">
        <v>987</v>
      </c>
      <c r="W15" s="202" t="s">
        <v>982</v>
      </c>
      <c r="X15" s="202" t="s">
        <v>985</v>
      </c>
      <c r="Y15" s="202" t="s">
        <v>980</v>
      </c>
    </row>
    <row r="16" spans="1:25" x14ac:dyDescent="0.35">
      <c r="A16" s="201" t="s">
        <v>478</v>
      </c>
      <c r="B16" s="200">
        <v>0</v>
      </c>
      <c r="C16" s="200">
        <v>17746.600665175989</v>
      </c>
      <c r="D16" s="200">
        <v>0</v>
      </c>
      <c r="E16" s="200">
        <v>0</v>
      </c>
      <c r="F16" s="200">
        <v>0</v>
      </c>
      <c r="G16" s="200">
        <v>-4180.7298979977058</v>
      </c>
      <c r="H16" s="200">
        <v>1</v>
      </c>
      <c r="I16" s="200">
        <v>1</v>
      </c>
      <c r="J16" s="200">
        <v>1</v>
      </c>
      <c r="K16" s="200">
        <v>1</v>
      </c>
      <c r="L16" s="200">
        <v>0</v>
      </c>
      <c r="M16" s="200">
        <v>49142.352909308873</v>
      </c>
      <c r="N16" s="200">
        <v>27215.022346135171</v>
      </c>
      <c r="O16" s="200">
        <v>-21927.330563173691</v>
      </c>
      <c r="P16" s="200">
        <v>1127.4714584972751</v>
      </c>
      <c r="Q16" s="200">
        <v>18874.072123673261</v>
      </c>
      <c r="R16" s="200">
        <v>1</v>
      </c>
      <c r="S16" s="200">
        <v>14589.69263491249</v>
      </c>
      <c r="T16" s="200">
        <v>32336.293300088491</v>
      </c>
      <c r="U16" s="199">
        <v>2641.524615808029</v>
      </c>
      <c r="V16" s="199">
        <v>14164.53499341235</v>
      </c>
      <c r="W16" s="199">
        <v>9983.8050954146456</v>
      </c>
      <c r="X16" s="199">
        <v>0</v>
      </c>
      <c r="Y16" s="199">
        <v>0</v>
      </c>
    </row>
    <row r="17" spans="1:20" x14ac:dyDescent="0.35">
      <c r="A17" s="201" t="s">
        <v>958</v>
      </c>
      <c r="B17" s="200">
        <v>0</v>
      </c>
      <c r="C17" s="200">
        <v>346.81692983637072</v>
      </c>
      <c r="D17" s="200">
        <v>79.8777073018979</v>
      </c>
      <c r="E17" s="200">
        <v>0</v>
      </c>
      <c r="F17" s="200">
        <v>4.8242531641454329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346.81692983637072</v>
      </c>
      <c r="R17" s="200">
        <v>1</v>
      </c>
      <c r="S17" s="200">
        <v>94.845388187287966</v>
      </c>
      <c r="T17" s="200">
        <v>441.66231802365871</v>
      </c>
    </row>
    <row r="18" spans="1:20" x14ac:dyDescent="0.35">
      <c r="A18" s="201" t="s">
        <v>957</v>
      </c>
      <c r="B18" s="200">
        <v>0</v>
      </c>
      <c r="C18" s="200">
        <v>684.96645258450883</v>
      </c>
      <c r="D18" s="200">
        <v>111.5609421488447</v>
      </c>
      <c r="E18" s="200">
        <v>0</v>
      </c>
      <c r="F18" s="200">
        <v>11.662721456795239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684.96645258450883</v>
      </c>
      <c r="R18" s="200">
        <v>1</v>
      </c>
      <c r="S18" s="200">
        <v>0</v>
      </c>
      <c r="T18" s="200">
        <v>684.96645258450883</v>
      </c>
    </row>
    <row r="19" spans="1:20" x14ac:dyDescent="0.35">
      <c r="A19" s="201" t="s">
        <v>956</v>
      </c>
      <c r="B19" s="200">
        <v>38.96437312479042</v>
      </c>
      <c r="C19" s="200">
        <v>0</v>
      </c>
      <c r="D19" s="200">
        <v>8.2793035917272242</v>
      </c>
      <c r="E19" s="200">
        <v>12.868528303315649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38.96437312479042</v>
      </c>
      <c r="Q19" s="200">
        <v>0</v>
      </c>
      <c r="R19" s="200">
        <v>1</v>
      </c>
      <c r="S19" s="200">
        <v>38.96437312479042</v>
      </c>
      <c r="T19" s="200">
        <v>0</v>
      </c>
    </row>
    <row r="20" spans="1:20" x14ac:dyDescent="0.35">
      <c r="A20" s="201" t="s">
        <v>955</v>
      </c>
      <c r="B20" s="200">
        <v>0</v>
      </c>
      <c r="C20" s="200">
        <v>149.21384277314081</v>
      </c>
      <c r="D20" s="200">
        <v>62.924996048109897</v>
      </c>
      <c r="E20" s="200">
        <v>0</v>
      </c>
      <c r="F20" s="200">
        <v>111.93008724447959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149.21384277314081</v>
      </c>
      <c r="R20" s="200">
        <v>1</v>
      </c>
      <c r="S20" s="200">
        <v>0</v>
      </c>
      <c r="T20" s="200">
        <v>149.21384277314081</v>
      </c>
    </row>
    <row r="21" spans="1:20" x14ac:dyDescent="0.35">
      <c r="A21" s="201" t="s">
        <v>954</v>
      </c>
      <c r="B21" s="200">
        <v>0</v>
      </c>
      <c r="C21" s="200">
        <v>6.8609606739479227</v>
      </c>
      <c r="D21" s="200">
        <v>72.055909286887925</v>
      </c>
      <c r="E21" s="200">
        <v>0</v>
      </c>
      <c r="F21" s="200">
        <v>3.2548407822388379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6.8609606739479227</v>
      </c>
      <c r="R21" s="200">
        <v>1</v>
      </c>
      <c r="S21" s="200">
        <v>0</v>
      </c>
      <c r="T21" s="200">
        <v>6.8609606739479227</v>
      </c>
    </row>
    <row r="22" spans="1:20" x14ac:dyDescent="0.35">
      <c r="A22" s="201" t="s">
        <v>953</v>
      </c>
      <c r="B22" s="200">
        <v>0</v>
      </c>
      <c r="C22" s="200">
        <v>23.188219384442139</v>
      </c>
      <c r="D22" s="200">
        <v>31.99462458311838</v>
      </c>
      <c r="E22" s="200">
        <v>0</v>
      </c>
      <c r="F22" s="200">
        <v>6.5883802772647932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23.188219384442139</v>
      </c>
      <c r="R22" s="200">
        <v>1</v>
      </c>
      <c r="S22" s="200">
        <v>0</v>
      </c>
      <c r="T22" s="200">
        <v>23.188219384442139</v>
      </c>
    </row>
    <row r="23" spans="1:20" x14ac:dyDescent="0.35">
      <c r="A23" s="201" t="s">
        <v>952</v>
      </c>
      <c r="B23" s="200">
        <v>0</v>
      </c>
      <c r="C23" s="200">
        <v>0</v>
      </c>
      <c r="D23" s="200">
        <v>0</v>
      </c>
      <c r="E23" s="200">
        <v>0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0</v>
      </c>
      <c r="R23" s="200">
        <v>1</v>
      </c>
      <c r="S23" s="200">
        <v>0</v>
      </c>
      <c r="T23" s="200">
        <v>0</v>
      </c>
    </row>
    <row r="24" spans="1:20" x14ac:dyDescent="0.35">
      <c r="A24" s="201" t="s">
        <v>951</v>
      </c>
      <c r="B24" s="200">
        <v>211.49861582613161</v>
      </c>
      <c r="C24" s="200">
        <v>0</v>
      </c>
      <c r="D24" s="200">
        <v>424.11083915064722</v>
      </c>
      <c r="E24" s="200">
        <v>82.417209859454616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211.49861582613161</v>
      </c>
      <c r="Q24" s="200">
        <v>0</v>
      </c>
      <c r="R24" s="200">
        <v>1</v>
      </c>
      <c r="S24" s="200">
        <v>211.49861582613161</v>
      </c>
      <c r="T24" s="200">
        <v>0</v>
      </c>
    </row>
    <row r="25" spans="1:20" x14ac:dyDescent="0.35">
      <c r="A25" s="201" t="s">
        <v>950</v>
      </c>
      <c r="B25" s="200">
        <v>0</v>
      </c>
      <c r="C25" s="200">
        <v>16.666873879134268</v>
      </c>
      <c r="D25" s="200">
        <v>6.4316755535581436</v>
      </c>
      <c r="E25" s="200">
        <v>0</v>
      </c>
      <c r="F25" s="200">
        <v>2.1847407603430788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16.666873879134268</v>
      </c>
      <c r="R25" s="200">
        <v>1</v>
      </c>
      <c r="S25" s="200">
        <v>0</v>
      </c>
      <c r="T25" s="200">
        <v>16.666873879134268</v>
      </c>
    </row>
    <row r="26" spans="1:20" x14ac:dyDescent="0.35">
      <c r="A26" s="201" t="s">
        <v>949</v>
      </c>
      <c r="B26" s="200">
        <v>0</v>
      </c>
      <c r="C26" s="200">
        <v>0</v>
      </c>
      <c r="D26" s="200">
        <v>0</v>
      </c>
      <c r="E26" s="200">
        <v>0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0</v>
      </c>
      <c r="R26" s="200">
        <v>1</v>
      </c>
      <c r="S26" s="200">
        <v>0</v>
      </c>
      <c r="T26" s="200">
        <v>0</v>
      </c>
    </row>
    <row r="27" spans="1:20" x14ac:dyDescent="0.35">
      <c r="A27" s="201" t="s">
        <v>948</v>
      </c>
      <c r="B27" s="200">
        <v>0</v>
      </c>
      <c r="C27" s="200">
        <v>11.205665810348419</v>
      </c>
      <c r="D27" s="200">
        <v>7.3723394809996661</v>
      </c>
      <c r="E27" s="200">
        <v>0</v>
      </c>
      <c r="F27" s="200">
        <v>11.96722942705874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11.205665810348419</v>
      </c>
      <c r="R27" s="200">
        <v>1</v>
      </c>
      <c r="S27" s="200">
        <v>0</v>
      </c>
      <c r="T27" s="200">
        <v>11.205665810348419</v>
      </c>
    </row>
    <row r="28" spans="1:20" x14ac:dyDescent="0.35">
      <c r="A28" s="201" t="s">
        <v>947</v>
      </c>
      <c r="B28" s="200">
        <v>0</v>
      </c>
      <c r="C28" s="200">
        <v>0</v>
      </c>
      <c r="D28" s="200">
        <v>0</v>
      </c>
      <c r="E28" s="200">
        <v>0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0</v>
      </c>
      <c r="R28" s="200">
        <v>1</v>
      </c>
      <c r="S28" s="200">
        <v>0</v>
      </c>
      <c r="T28" s="200">
        <v>0</v>
      </c>
    </row>
    <row r="29" spans="1:20" x14ac:dyDescent="0.35">
      <c r="A29" s="201" t="s">
        <v>946</v>
      </c>
      <c r="B29" s="200">
        <v>0</v>
      </c>
      <c r="C29" s="200">
        <v>13.05749771639719</v>
      </c>
      <c r="D29" s="200">
        <v>46.13305444487591</v>
      </c>
      <c r="E29" s="200">
        <v>0</v>
      </c>
      <c r="F29" s="200">
        <v>4.3220505344471309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13.05749771639719</v>
      </c>
      <c r="R29" s="200">
        <v>1</v>
      </c>
      <c r="S29" s="200">
        <v>0</v>
      </c>
      <c r="T29" s="200">
        <v>13.05749771639719</v>
      </c>
    </row>
    <row r="30" spans="1:20" x14ac:dyDescent="0.35">
      <c r="A30" s="201" t="s">
        <v>945</v>
      </c>
      <c r="B30" s="200">
        <v>0</v>
      </c>
      <c r="C30" s="200">
        <v>0</v>
      </c>
      <c r="D30" s="200">
        <v>0</v>
      </c>
      <c r="E30" s="200">
        <v>0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0</v>
      </c>
      <c r="R30" s="200">
        <v>1</v>
      </c>
      <c r="S30" s="200">
        <v>0</v>
      </c>
      <c r="T30" s="200">
        <v>0</v>
      </c>
    </row>
    <row r="31" spans="1:20" x14ac:dyDescent="0.35">
      <c r="A31" s="201" t="s">
        <v>944</v>
      </c>
      <c r="B31" s="200">
        <v>0</v>
      </c>
      <c r="C31" s="200">
        <v>9793.0329311359383</v>
      </c>
      <c r="D31" s="200">
        <v>158.95071093419881</v>
      </c>
      <c r="E31" s="200">
        <v>0</v>
      </c>
      <c r="F31" s="200">
        <v>8846.0035994591326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</v>
      </c>
      <c r="Q31" s="200">
        <v>9793.0329311359383</v>
      </c>
      <c r="R31" s="200">
        <v>1</v>
      </c>
      <c r="S31" s="200">
        <v>3057.6290043897811</v>
      </c>
      <c r="T31" s="200">
        <v>12850.661935525721</v>
      </c>
    </row>
    <row r="32" spans="1:20" x14ac:dyDescent="0.35">
      <c r="A32" s="201" t="s">
        <v>943</v>
      </c>
      <c r="B32" s="200">
        <v>0</v>
      </c>
      <c r="C32" s="200">
        <v>712.73273395916704</v>
      </c>
      <c r="D32" s="200">
        <v>94.08982944893053</v>
      </c>
      <c r="E32" s="200">
        <v>0</v>
      </c>
      <c r="F32" s="200">
        <v>157.2049605789918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0</v>
      </c>
      <c r="Q32" s="200">
        <v>712.73273395916704</v>
      </c>
      <c r="R32" s="200">
        <v>1</v>
      </c>
      <c r="S32" s="200">
        <v>3891.7803364475481</v>
      </c>
      <c r="T32" s="200">
        <v>4604.5130704067151</v>
      </c>
    </row>
    <row r="33" spans="1:20" x14ac:dyDescent="0.35">
      <c r="A33" s="201" t="s">
        <v>942</v>
      </c>
      <c r="B33" s="200">
        <v>0</v>
      </c>
      <c r="C33" s="200">
        <v>0</v>
      </c>
      <c r="D33" s="200">
        <v>0</v>
      </c>
      <c r="E33" s="200">
        <v>0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</v>
      </c>
      <c r="Q33" s="200">
        <v>0</v>
      </c>
      <c r="R33" s="200">
        <v>1</v>
      </c>
      <c r="S33" s="200">
        <v>0</v>
      </c>
      <c r="T33" s="200">
        <v>0</v>
      </c>
    </row>
    <row r="34" spans="1:20" x14ac:dyDescent="0.35">
      <c r="A34" s="201" t="s">
        <v>941</v>
      </c>
      <c r="B34" s="200">
        <v>0</v>
      </c>
      <c r="C34" s="200">
        <v>7.2556995412565861</v>
      </c>
      <c r="D34" s="200">
        <v>12.85172117386036</v>
      </c>
      <c r="E34" s="200">
        <v>0</v>
      </c>
      <c r="F34" s="200">
        <v>0.68166243201589671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7.2556995412565861</v>
      </c>
      <c r="R34" s="200">
        <v>1</v>
      </c>
      <c r="S34" s="200">
        <v>27.598221628626138</v>
      </c>
      <c r="T34" s="200">
        <v>34.853921169882717</v>
      </c>
    </row>
    <row r="35" spans="1:20" x14ac:dyDescent="0.35">
      <c r="A35" s="201" t="s">
        <v>940</v>
      </c>
      <c r="B35" s="200">
        <v>326.4945716773376</v>
      </c>
      <c r="C35" s="200">
        <v>0</v>
      </c>
      <c r="D35" s="200">
        <v>113.1143950502814</v>
      </c>
      <c r="E35" s="200">
        <v>244.46650197939789</v>
      </c>
      <c r="F35" s="200">
        <v>0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326.4945716773376</v>
      </c>
      <c r="Q35" s="200">
        <v>0</v>
      </c>
      <c r="R35" s="200">
        <v>1</v>
      </c>
      <c r="S35" s="200">
        <v>1090.972066669882</v>
      </c>
      <c r="T35" s="200">
        <v>764.47749499254417</v>
      </c>
    </row>
    <row r="36" spans="1:20" x14ac:dyDescent="0.35">
      <c r="A36" s="201" t="s">
        <v>939</v>
      </c>
      <c r="B36" s="200">
        <v>0</v>
      </c>
      <c r="C36" s="200">
        <v>78.289386450838634</v>
      </c>
      <c r="D36" s="200">
        <v>11.60323200933275</v>
      </c>
      <c r="E36" s="200">
        <v>0</v>
      </c>
      <c r="F36" s="200">
        <v>18.96638122540643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0</v>
      </c>
      <c r="Q36" s="200">
        <v>78.289386450838634</v>
      </c>
      <c r="R36" s="200">
        <v>1</v>
      </c>
      <c r="S36" s="200">
        <v>12.747492528044271</v>
      </c>
      <c r="T36" s="200">
        <v>91.03687897888291</v>
      </c>
    </row>
    <row r="37" spans="1:20" x14ac:dyDescent="0.35">
      <c r="A37" s="201" t="s">
        <v>938</v>
      </c>
      <c r="B37" s="200">
        <v>0</v>
      </c>
      <c r="C37" s="200">
        <v>93.97060215594027</v>
      </c>
      <c r="D37" s="200">
        <v>12.92151936374108</v>
      </c>
      <c r="E37" s="200">
        <v>0</v>
      </c>
      <c r="F37" s="200">
        <v>18.170494693975488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0</v>
      </c>
      <c r="Q37" s="200">
        <v>93.97060215594027</v>
      </c>
      <c r="R37" s="200">
        <v>1</v>
      </c>
      <c r="S37" s="200">
        <v>11.99444132684124</v>
      </c>
      <c r="T37" s="200">
        <v>105.9650434827815</v>
      </c>
    </row>
    <row r="38" spans="1:20" x14ac:dyDescent="0.35">
      <c r="A38" s="201" t="s">
        <v>937</v>
      </c>
      <c r="B38" s="200">
        <v>0</v>
      </c>
      <c r="C38" s="200">
        <v>979.75367935247846</v>
      </c>
      <c r="D38" s="200">
        <v>64.635042812731612</v>
      </c>
      <c r="E38" s="200">
        <v>0</v>
      </c>
      <c r="F38" s="200">
        <v>812.31352977509061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979.75367935247846</v>
      </c>
      <c r="R38" s="200">
        <v>1</v>
      </c>
      <c r="S38" s="200">
        <v>248.1350739159669</v>
      </c>
      <c r="T38" s="200">
        <v>1227.888753268445</v>
      </c>
    </row>
    <row r="39" spans="1:20" x14ac:dyDescent="0.35">
      <c r="A39" s="201" t="s">
        <v>936</v>
      </c>
      <c r="B39" s="200">
        <v>46.657388582675317</v>
      </c>
      <c r="C39" s="200">
        <v>0</v>
      </c>
      <c r="D39" s="200">
        <v>6.6651509130145534</v>
      </c>
      <c r="E39" s="200">
        <v>49.155453521248774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46.657388582675317</v>
      </c>
      <c r="Q39" s="200">
        <v>0</v>
      </c>
      <c r="R39" s="200">
        <v>1</v>
      </c>
      <c r="S39" s="200">
        <v>47.9393684807062</v>
      </c>
      <c r="T39" s="200">
        <v>1.2819798980308861</v>
      </c>
    </row>
    <row r="40" spans="1:20" x14ac:dyDescent="0.35">
      <c r="A40" s="201" t="s">
        <v>935</v>
      </c>
      <c r="B40" s="200">
        <v>0</v>
      </c>
      <c r="C40" s="200">
        <v>1913.496162100992</v>
      </c>
      <c r="D40" s="200">
        <v>411.25061708515352</v>
      </c>
      <c r="E40" s="200">
        <v>0</v>
      </c>
      <c r="F40" s="200">
        <v>3478.018824804999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1913.496162100992</v>
      </c>
      <c r="R40" s="200">
        <v>1</v>
      </c>
      <c r="S40" s="200">
        <v>1896.3265251355949</v>
      </c>
      <c r="T40" s="200">
        <v>3809.8226872365872</v>
      </c>
    </row>
    <row r="41" spans="1:20" x14ac:dyDescent="0.35">
      <c r="A41" s="201" t="s">
        <v>934</v>
      </c>
      <c r="B41" s="200">
        <v>39.781065316804913</v>
      </c>
      <c r="C41" s="200">
        <v>0</v>
      </c>
      <c r="D41" s="200">
        <v>30.755869665599409</v>
      </c>
      <c r="E41" s="200">
        <v>45.9653232428509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39.781065316804913</v>
      </c>
      <c r="Q41" s="200">
        <v>0</v>
      </c>
      <c r="R41" s="200">
        <v>1</v>
      </c>
      <c r="S41" s="200">
        <v>40.167048042868771</v>
      </c>
      <c r="T41" s="200">
        <v>0.38598272606385492</v>
      </c>
    </row>
    <row r="42" spans="1:20" x14ac:dyDescent="0.35">
      <c r="A42" s="201" t="s">
        <v>933</v>
      </c>
      <c r="B42" s="200">
        <v>0</v>
      </c>
      <c r="C42" s="200">
        <v>81.467625416433094</v>
      </c>
      <c r="D42" s="200">
        <v>19.3784419859027</v>
      </c>
      <c r="E42" s="200">
        <v>0</v>
      </c>
      <c r="F42" s="200">
        <v>21.03035343885259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81.467625416433094</v>
      </c>
      <c r="R42" s="200">
        <v>1</v>
      </c>
      <c r="S42" s="200">
        <v>105.4596733825942</v>
      </c>
      <c r="T42" s="200">
        <v>186.92729879902731</v>
      </c>
    </row>
    <row r="43" spans="1:20" x14ac:dyDescent="0.35">
      <c r="A43" s="201" t="s">
        <v>932</v>
      </c>
      <c r="B43" s="200">
        <v>11.482650309247241</v>
      </c>
      <c r="C43" s="200">
        <v>0</v>
      </c>
      <c r="D43" s="200">
        <v>9.1153300887785864</v>
      </c>
      <c r="E43" s="200">
        <v>13.575540488700501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11.482650309247241</v>
      </c>
      <c r="Q43" s="200">
        <v>0</v>
      </c>
      <c r="R43" s="200">
        <v>1</v>
      </c>
      <c r="S43" s="200">
        <v>46.243570567304552</v>
      </c>
      <c r="T43" s="200">
        <v>34.760920258057311</v>
      </c>
    </row>
    <row r="44" spans="1:20" x14ac:dyDescent="0.35">
      <c r="A44" s="201" t="s">
        <v>931</v>
      </c>
      <c r="B44" s="200">
        <v>0</v>
      </c>
      <c r="C44" s="200">
        <v>661.78208807657211</v>
      </c>
      <c r="D44" s="200">
        <v>368.93380764715539</v>
      </c>
      <c r="E44" s="200">
        <v>0</v>
      </c>
      <c r="F44" s="200">
        <v>640.1694456794263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661.78208807657211</v>
      </c>
      <c r="R44" s="200">
        <v>1</v>
      </c>
      <c r="S44" s="200">
        <v>0</v>
      </c>
      <c r="T44" s="200">
        <v>661.78208807657211</v>
      </c>
    </row>
    <row r="45" spans="1:20" x14ac:dyDescent="0.35">
      <c r="A45" s="201" t="s">
        <v>930</v>
      </c>
      <c r="B45" s="200">
        <v>0</v>
      </c>
      <c r="C45" s="200">
        <v>0</v>
      </c>
      <c r="D45" s="200">
        <v>0</v>
      </c>
      <c r="E45" s="200">
        <v>0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0</v>
      </c>
      <c r="R45" s="200">
        <v>1</v>
      </c>
      <c r="S45" s="200">
        <v>0</v>
      </c>
      <c r="T45" s="200">
        <v>0</v>
      </c>
    </row>
    <row r="46" spans="1:20" x14ac:dyDescent="0.35">
      <c r="A46" s="201" t="s">
        <v>929</v>
      </c>
      <c r="B46" s="200">
        <v>87.170886564980435</v>
      </c>
      <c r="C46" s="200">
        <v>0</v>
      </c>
      <c r="D46" s="200">
        <v>35.814909955645497</v>
      </c>
      <c r="E46" s="200">
        <v>65.373735717933315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87.170886564980435</v>
      </c>
      <c r="Q46" s="200">
        <v>0</v>
      </c>
      <c r="R46" s="200">
        <v>1</v>
      </c>
      <c r="S46" s="200">
        <v>87.170886564980435</v>
      </c>
      <c r="T46" s="200">
        <v>0</v>
      </c>
    </row>
    <row r="47" spans="1:20" x14ac:dyDescent="0.35">
      <c r="A47" s="201" t="s">
        <v>928</v>
      </c>
      <c r="B47" s="200">
        <v>0</v>
      </c>
      <c r="C47" s="200">
        <v>0</v>
      </c>
      <c r="D47" s="200">
        <v>0</v>
      </c>
      <c r="E47" s="200">
        <v>0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0</v>
      </c>
      <c r="Q47" s="200">
        <v>0</v>
      </c>
      <c r="R47" s="200">
        <v>1</v>
      </c>
      <c r="S47" s="200">
        <v>0</v>
      </c>
      <c r="T47" s="200">
        <v>0</v>
      </c>
    </row>
    <row r="48" spans="1:20" x14ac:dyDescent="0.35">
      <c r="A48" s="201" t="s">
        <v>927</v>
      </c>
      <c r="B48" s="200">
        <v>10.29401568436648</v>
      </c>
      <c r="C48" s="200">
        <v>0</v>
      </c>
      <c r="D48" s="200">
        <v>1.714059016684129</v>
      </c>
      <c r="E48" s="200">
        <v>223.77245536395159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10.29401568436648</v>
      </c>
      <c r="Q48" s="200">
        <v>0</v>
      </c>
      <c r="R48" s="200">
        <v>1</v>
      </c>
      <c r="S48" s="200">
        <v>10.29401568436648</v>
      </c>
      <c r="T48" s="200">
        <v>0</v>
      </c>
    </row>
    <row r="49" spans="1:20" x14ac:dyDescent="0.35">
      <c r="A49" s="201" t="s">
        <v>926</v>
      </c>
      <c r="B49" s="200">
        <v>0</v>
      </c>
      <c r="C49" s="200">
        <v>0</v>
      </c>
      <c r="D49" s="200">
        <v>0</v>
      </c>
      <c r="E49" s="200">
        <v>0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0</v>
      </c>
      <c r="R49" s="200">
        <v>1</v>
      </c>
      <c r="S49" s="200">
        <v>0</v>
      </c>
      <c r="T49" s="200">
        <v>0</v>
      </c>
    </row>
    <row r="50" spans="1:20" x14ac:dyDescent="0.35">
      <c r="A50" s="201" t="s">
        <v>925</v>
      </c>
      <c r="B50" s="200">
        <v>28.571431005088129</v>
      </c>
      <c r="C50" s="200">
        <v>0</v>
      </c>
      <c r="D50" s="200">
        <v>13.8330664665189</v>
      </c>
      <c r="E50" s="200">
        <v>160.94974326488239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28.571431005088129</v>
      </c>
      <c r="Q50" s="200">
        <v>0</v>
      </c>
      <c r="R50" s="200">
        <v>1</v>
      </c>
      <c r="S50" s="200">
        <v>39.432161960878886</v>
      </c>
      <c r="T50" s="200">
        <v>10.86073095579075</v>
      </c>
    </row>
    <row r="51" spans="1:20" x14ac:dyDescent="0.35">
      <c r="A51" s="201" t="s">
        <v>924</v>
      </c>
      <c r="B51" s="200">
        <v>0</v>
      </c>
      <c r="C51" s="200">
        <v>75.60147649808539</v>
      </c>
      <c r="D51" s="200">
        <v>30.353782913526501</v>
      </c>
      <c r="E51" s="200">
        <v>0</v>
      </c>
      <c r="F51" s="200">
        <v>80.545582593505145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75.60147649808539</v>
      </c>
      <c r="R51" s="200">
        <v>1</v>
      </c>
      <c r="S51" s="200">
        <v>0</v>
      </c>
      <c r="T51" s="200">
        <v>75.60147649808539</v>
      </c>
    </row>
    <row r="52" spans="1:20" x14ac:dyDescent="0.35">
      <c r="A52" s="201" t="s">
        <v>923</v>
      </c>
      <c r="B52" s="200">
        <v>0</v>
      </c>
      <c r="C52" s="200">
        <v>244.21208346335669</v>
      </c>
      <c r="D52" s="200">
        <v>38.493749295868653</v>
      </c>
      <c r="E52" s="200">
        <v>0</v>
      </c>
      <c r="F52" s="200">
        <v>184.4747071085884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244.21208346335669</v>
      </c>
      <c r="R52" s="200">
        <v>1</v>
      </c>
      <c r="S52" s="200">
        <v>3.1726875468700309</v>
      </c>
      <c r="T52" s="200">
        <v>247.38477101022681</v>
      </c>
    </row>
    <row r="53" spans="1:20" x14ac:dyDescent="0.35">
      <c r="A53" s="201" t="s">
        <v>922</v>
      </c>
      <c r="B53" s="200">
        <v>0</v>
      </c>
      <c r="C53" s="200">
        <v>179.87318428611729</v>
      </c>
      <c r="D53" s="200">
        <v>76.023960168455631</v>
      </c>
      <c r="E53" s="200">
        <v>0</v>
      </c>
      <c r="F53" s="200">
        <v>327.46678218013898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179.87318428611729</v>
      </c>
      <c r="R53" s="200">
        <v>1</v>
      </c>
      <c r="S53" s="200">
        <v>0</v>
      </c>
      <c r="T53" s="200">
        <v>179.87318428611729</v>
      </c>
    </row>
    <row r="54" spans="1:20" x14ac:dyDescent="0.35">
      <c r="A54" s="201" t="s">
        <v>921</v>
      </c>
      <c r="B54" s="200">
        <v>0</v>
      </c>
      <c r="C54" s="200">
        <v>0</v>
      </c>
      <c r="D54" s="200">
        <v>0</v>
      </c>
      <c r="E54" s="200">
        <v>0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0</v>
      </c>
      <c r="R54" s="200">
        <v>1</v>
      </c>
      <c r="S54" s="200">
        <v>0</v>
      </c>
      <c r="T54" s="200">
        <v>0</v>
      </c>
    </row>
    <row r="55" spans="1:20" x14ac:dyDescent="0.35">
      <c r="A55" s="201" t="s">
        <v>920</v>
      </c>
      <c r="B55" s="200">
        <v>0</v>
      </c>
      <c r="C55" s="200">
        <v>10.38670936362985</v>
      </c>
      <c r="D55" s="200">
        <v>18.482558519541609</v>
      </c>
      <c r="E55" s="200">
        <v>0</v>
      </c>
      <c r="F55" s="200">
        <v>5.8358906419118632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10.38670936362985</v>
      </c>
      <c r="R55" s="200">
        <v>1</v>
      </c>
      <c r="S55" s="200">
        <v>23.308422884276691</v>
      </c>
      <c r="T55" s="200">
        <v>33.695132247906542</v>
      </c>
    </row>
    <row r="56" spans="1:20" x14ac:dyDescent="0.35">
      <c r="A56" s="201" t="s">
        <v>919</v>
      </c>
      <c r="B56" s="200">
        <v>0</v>
      </c>
      <c r="C56" s="200">
        <v>0</v>
      </c>
      <c r="D56" s="200">
        <v>0</v>
      </c>
      <c r="E56" s="200">
        <v>0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0</v>
      </c>
      <c r="R56" s="200">
        <v>1</v>
      </c>
      <c r="S56" s="200">
        <v>0</v>
      </c>
      <c r="T56" s="200">
        <v>0</v>
      </c>
    </row>
    <row r="57" spans="1:20" x14ac:dyDescent="0.35">
      <c r="A57" s="201" t="s">
        <v>918</v>
      </c>
      <c r="B57" s="200">
        <v>0</v>
      </c>
      <c r="C57" s="200">
        <v>0</v>
      </c>
      <c r="D57" s="200">
        <v>0</v>
      </c>
      <c r="E57" s="200">
        <v>0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0</v>
      </c>
      <c r="R57" s="200">
        <v>1</v>
      </c>
      <c r="S57" s="200">
        <v>0</v>
      </c>
      <c r="T57" s="200">
        <v>0</v>
      </c>
    </row>
    <row r="58" spans="1:20" x14ac:dyDescent="0.35">
      <c r="A58" s="201" t="s">
        <v>917</v>
      </c>
      <c r="B58" s="200">
        <v>0</v>
      </c>
      <c r="C58" s="200">
        <v>54.459353954260251</v>
      </c>
      <c r="D58" s="200">
        <v>20.795903015821171</v>
      </c>
      <c r="E58" s="200">
        <v>0</v>
      </c>
      <c r="F58" s="200">
        <v>199.95900488842031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54.459353954260251</v>
      </c>
      <c r="R58" s="200">
        <v>1</v>
      </c>
      <c r="S58" s="200">
        <v>4.200356438223281</v>
      </c>
      <c r="T58" s="200">
        <v>58.659710392483532</v>
      </c>
    </row>
    <row r="59" spans="1:20" x14ac:dyDescent="0.35">
      <c r="A59" s="201" t="s">
        <v>916</v>
      </c>
      <c r="B59" s="200">
        <v>0</v>
      </c>
      <c r="C59" s="200">
        <v>47.059968518584128</v>
      </c>
      <c r="D59" s="200">
        <v>98.376981341729717</v>
      </c>
      <c r="E59" s="200">
        <v>0</v>
      </c>
      <c r="F59" s="200">
        <v>94.511767074265961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47.059968518584128</v>
      </c>
      <c r="R59" s="200">
        <v>1</v>
      </c>
      <c r="S59" s="200">
        <v>211.53532265672811</v>
      </c>
      <c r="T59" s="200">
        <v>258.59529117531218</v>
      </c>
    </row>
    <row r="60" spans="1:20" x14ac:dyDescent="0.35">
      <c r="A60" s="201" t="s">
        <v>915</v>
      </c>
      <c r="B60" s="200">
        <v>0</v>
      </c>
      <c r="C60" s="200">
        <v>28.356462543657599</v>
      </c>
      <c r="D60" s="200">
        <v>13.47752593189518</v>
      </c>
      <c r="E60" s="200">
        <v>0</v>
      </c>
      <c r="F60" s="200">
        <v>130.36184187805071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28.356462543657599</v>
      </c>
      <c r="R60" s="200">
        <v>1</v>
      </c>
      <c r="S60" s="200">
        <v>0</v>
      </c>
      <c r="T60" s="200">
        <v>28.356462543657599</v>
      </c>
    </row>
    <row r="61" spans="1:20" x14ac:dyDescent="0.35">
      <c r="A61" s="201" t="s">
        <v>914</v>
      </c>
      <c r="B61" s="200">
        <v>0</v>
      </c>
      <c r="C61" s="200">
        <v>0</v>
      </c>
      <c r="D61" s="200">
        <v>0</v>
      </c>
      <c r="E61" s="200">
        <v>0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0</v>
      </c>
      <c r="R61" s="200">
        <v>1</v>
      </c>
      <c r="S61" s="200">
        <v>0</v>
      </c>
      <c r="T61" s="200">
        <v>0</v>
      </c>
    </row>
    <row r="62" spans="1:20" x14ac:dyDescent="0.35">
      <c r="A62" s="201" t="s">
        <v>913</v>
      </c>
      <c r="B62" s="200">
        <v>0</v>
      </c>
      <c r="C62" s="200">
        <v>973.986840353204</v>
      </c>
      <c r="D62" s="200">
        <v>375.45849314018739</v>
      </c>
      <c r="E62" s="200">
        <v>0</v>
      </c>
      <c r="F62" s="200">
        <v>664.80005683031402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973.986840353204</v>
      </c>
      <c r="R62" s="200">
        <v>1</v>
      </c>
      <c r="S62" s="200">
        <v>0</v>
      </c>
      <c r="T62" s="200">
        <v>973.986840353204</v>
      </c>
    </row>
    <row r="63" spans="1:20" x14ac:dyDescent="0.35">
      <c r="A63" s="201" t="s">
        <v>912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911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910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909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908</v>
      </c>
      <c r="B67" s="200">
        <v>0</v>
      </c>
      <c r="C67" s="200">
        <v>1268.2405552708069</v>
      </c>
      <c r="D67" s="200">
        <v>1439.9041805999859</v>
      </c>
      <c r="E67" s="200">
        <v>0</v>
      </c>
      <c r="F67" s="200">
        <v>6250.8543206247186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1268.2405552708069</v>
      </c>
      <c r="R67" s="200">
        <v>1</v>
      </c>
      <c r="S67" s="200">
        <v>18.032861781114871</v>
      </c>
      <c r="T67" s="200">
        <v>1286.273417051922</v>
      </c>
    </row>
    <row r="68" spans="1:20" x14ac:dyDescent="0.35">
      <c r="A68" s="201" t="s">
        <v>907</v>
      </c>
      <c r="B68" s="200">
        <v>78.940935540823503</v>
      </c>
      <c r="C68" s="200">
        <v>0</v>
      </c>
      <c r="D68" s="200">
        <v>77.028123541726529</v>
      </c>
      <c r="E68" s="200">
        <v>720.01873355404541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78.940935540823503</v>
      </c>
      <c r="Q68" s="200">
        <v>0</v>
      </c>
      <c r="R68" s="200">
        <v>1</v>
      </c>
      <c r="S68" s="200">
        <v>79.543065074918971</v>
      </c>
      <c r="T68" s="200">
        <v>0.60212953409547121</v>
      </c>
    </row>
    <row r="69" spans="1:20" x14ac:dyDescent="0.35">
      <c r="A69" s="201" t="s">
        <v>906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905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904</v>
      </c>
      <c r="B71" s="200">
        <v>0</v>
      </c>
      <c r="C71" s="200">
        <v>0</v>
      </c>
      <c r="D71" s="200">
        <v>0</v>
      </c>
      <c r="E71" s="200">
        <v>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0</v>
      </c>
      <c r="R71" s="200">
        <v>1</v>
      </c>
      <c r="S71" s="200">
        <v>0</v>
      </c>
      <c r="T71" s="200">
        <v>0</v>
      </c>
    </row>
    <row r="72" spans="1:20" x14ac:dyDescent="0.35">
      <c r="A72" s="201" t="s">
        <v>903</v>
      </c>
      <c r="B72" s="200">
        <v>0</v>
      </c>
      <c r="C72" s="200">
        <v>0</v>
      </c>
      <c r="D72" s="200">
        <v>0</v>
      </c>
      <c r="E72" s="200">
        <v>0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0</v>
      </c>
      <c r="R72" s="200">
        <v>1</v>
      </c>
      <c r="S72" s="200">
        <v>0</v>
      </c>
      <c r="T72" s="200">
        <v>0</v>
      </c>
    </row>
    <row r="73" spans="1:20" x14ac:dyDescent="0.35">
      <c r="A73" s="201" t="s">
        <v>902</v>
      </c>
      <c r="B73" s="200">
        <v>0</v>
      </c>
      <c r="C73" s="200">
        <v>0</v>
      </c>
      <c r="D73" s="200">
        <v>0</v>
      </c>
      <c r="E73" s="200">
        <v>0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0</v>
      </c>
      <c r="R73" s="200">
        <v>1</v>
      </c>
      <c r="S73" s="200">
        <v>0</v>
      </c>
      <c r="T73" s="200">
        <v>0</v>
      </c>
    </row>
    <row r="74" spans="1:20" x14ac:dyDescent="0.35">
      <c r="A74" s="201" t="s">
        <v>901</v>
      </c>
      <c r="B74" s="200">
        <v>0</v>
      </c>
      <c r="C74" s="200">
        <v>0</v>
      </c>
      <c r="D74" s="200">
        <v>0</v>
      </c>
      <c r="E74" s="200">
        <v>0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0</v>
      </c>
      <c r="R74" s="200">
        <v>1</v>
      </c>
      <c r="S74" s="200">
        <v>0</v>
      </c>
      <c r="T74" s="200">
        <v>0</v>
      </c>
    </row>
    <row r="75" spans="1:20" x14ac:dyDescent="0.35">
      <c r="A75" s="201" t="s">
        <v>900</v>
      </c>
      <c r="B75" s="200">
        <v>0</v>
      </c>
      <c r="C75" s="200">
        <v>0</v>
      </c>
      <c r="D75" s="200">
        <v>0</v>
      </c>
      <c r="E75" s="200">
        <v>0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0</v>
      </c>
      <c r="R75" s="200">
        <v>1</v>
      </c>
      <c r="S75" s="200">
        <v>0</v>
      </c>
      <c r="T75" s="200">
        <v>0</v>
      </c>
    </row>
    <row r="76" spans="1:20" x14ac:dyDescent="0.35">
      <c r="A76" s="201" t="s">
        <v>899</v>
      </c>
      <c r="B76" s="200">
        <v>0</v>
      </c>
      <c r="C76" s="200">
        <v>76.430966206400086</v>
      </c>
      <c r="D76" s="200">
        <v>67.315995370887833</v>
      </c>
      <c r="E76" s="200">
        <v>0</v>
      </c>
      <c r="F76" s="200">
        <v>1017.458268558678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76.430966206400086</v>
      </c>
      <c r="R76" s="200">
        <v>1</v>
      </c>
      <c r="S76" s="200">
        <v>0</v>
      </c>
      <c r="T76" s="200">
        <v>76.430966206400086</v>
      </c>
    </row>
    <row r="77" spans="1:20" x14ac:dyDescent="0.35">
      <c r="A77" s="201" t="s">
        <v>898</v>
      </c>
      <c r="B77" s="200">
        <v>0</v>
      </c>
      <c r="C77" s="200">
        <v>0</v>
      </c>
      <c r="D77" s="200">
        <v>0</v>
      </c>
      <c r="E77" s="200">
        <v>0</v>
      </c>
      <c r="F77" s="200">
        <v>0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0</v>
      </c>
      <c r="Q77" s="200">
        <v>0</v>
      </c>
      <c r="R77" s="200">
        <v>1</v>
      </c>
      <c r="S77" s="200">
        <v>0</v>
      </c>
      <c r="T77" s="200">
        <v>0</v>
      </c>
    </row>
    <row r="78" spans="1:20" x14ac:dyDescent="0.35">
      <c r="A78" s="201" t="s">
        <v>897</v>
      </c>
      <c r="B78" s="200">
        <v>0</v>
      </c>
      <c r="C78" s="200">
        <v>341.70717236725642</v>
      </c>
      <c r="D78" s="200">
        <v>42.328364985445532</v>
      </c>
      <c r="E78" s="200">
        <v>0</v>
      </c>
      <c r="F78" s="200">
        <v>205190.1771376183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0</v>
      </c>
      <c r="Q78" s="200">
        <v>341.70717236725642</v>
      </c>
      <c r="R78" s="200">
        <v>1</v>
      </c>
      <c r="S78" s="200">
        <v>0</v>
      </c>
      <c r="T78" s="200">
        <v>341.70717236725642</v>
      </c>
    </row>
    <row r="79" spans="1:20" x14ac:dyDescent="0.35">
      <c r="A79" s="201" t="s">
        <v>896</v>
      </c>
      <c r="B79" s="200">
        <v>4.2358571778175289</v>
      </c>
      <c r="C79" s="200">
        <v>0</v>
      </c>
      <c r="D79" s="200">
        <v>1.4614567296756329</v>
      </c>
      <c r="E79" s="200">
        <v>307.08344953216317</v>
      </c>
      <c r="F79" s="200">
        <v>0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4.2358571778175289</v>
      </c>
      <c r="Q79" s="200">
        <v>0</v>
      </c>
      <c r="R79" s="200">
        <v>1</v>
      </c>
      <c r="S79" s="200">
        <v>4.2358571778175289</v>
      </c>
      <c r="T79" s="200">
        <v>0</v>
      </c>
    </row>
    <row r="80" spans="1:20" x14ac:dyDescent="0.35">
      <c r="A80" s="201" t="s">
        <v>895</v>
      </c>
      <c r="B80" s="200">
        <v>0</v>
      </c>
      <c r="C80" s="200">
        <v>0</v>
      </c>
      <c r="D80" s="200">
        <v>0</v>
      </c>
      <c r="E80" s="200">
        <v>0</v>
      </c>
      <c r="F80" s="200">
        <v>0</v>
      </c>
      <c r="G80" s="200">
        <v>0</v>
      </c>
      <c r="H80" s="200">
        <v>1</v>
      </c>
      <c r="I80" s="200">
        <v>1</v>
      </c>
      <c r="J80" s="200">
        <v>1</v>
      </c>
      <c r="K80" s="200">
        <v>1</v>
      </c>
      <c r="L80" s="200">
        <v>0</v>
      </c>
      <c r="M80" s="200">
        <v>0</v>
      </c>
      <c r="N80" s="200">
        <v>0</v>
      </c>
      <c r="O80" s="200">
        <v>0</v>
      </c>
      <c r="P80" s="200">
        <v>0</v>
      </c>
      <c r="Q80" s="200">
        <v>0</v>
      </c>
      <c r="R80" s="200">
        <v>1</v>
      </c>
      <c r="S80" s="200">
        <v>0</v>
      </c>
      <c r="T80" s="200">
        <v>0</v>
      </c>
    </row>
    <row r="81" spans="1:20" x14ac:dyDescent="0.35">
      <c r="A81" s="201" t="s">
        <v>894</v>
      </c>
      <c r="B81" s="200">
        <v>243.37966768721211</v>
      </c>
      <c r="C81" s="200">
        <v>0</v>
      </c>
      <c r="D81" s="200">
        <v>74.439483816737521</v>
      </c>
      <c r="E81" s="200">
        <v>57229.923997602928</v>
      </c>
      <c r="F81" s="200">
        <v>0</v>
      </c>
      <c r="G81" s="200">
        <v>0</v>
      </c>
      <c r="H81" s="200">
        <v>1</v>
      </c>
      <c r="I81" s="200">
        <v>1</v>
      </c>
      <c r="J81" s="200">
        <v>1</v>
      </c>
      <c r="K81" s="200">
        <v>1</v>
      </c>
      <c r="L81" s="200">
        <v>0</v>
      </c>
      <c r="M81" s="200">
        <v>0</v>
      </c>
      <c r="N81" s="200">
        <v>0</v>
      </c>
      <c r="O81" s="200">
        <v>0</v>
      </c>
      <c r="P81" s="200">
        <v>243.37966768721211</v>
      </c>
      <c r="Q81" s="200">
        <v>0</v>
      </c>
      <c r="R81" s="200">
        <v>1</v>
      </c>
      <c r="S81" s="200">
        <v>3286.4657974883512</v>
      </c>
      <c r="T81" s="200">
        <v>3043.0861298011391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05F050-C1D2-4A0A-94D9-D31A24311E28}">
  <dimension ref="A1:Y81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965</v>
      </c>
    </row>
    <row r="6" spans="1:25" x14ac:dyDescent="0.35">
      <c r="A6" s="201" t="s">
        <v>873</v>
      </c>
      <c r="B6" s="200" t="s">
        <v>964</v>
      </c>
    </row>
    <row r="7" spans="1:25" x14ac:dyDescent="0.35">
      <c r="A7" s="201" t="s">
        <v>872</v>
      </c>
      <c r="B7" s="200">
        <v>16602</v>
      </c>
    </row>
    <row r="8" spans="1:25" x14ac:dyDescent="0.35">
      <c r="A8" s="201" t="s">
        <v>871</v>
      </c>
      <c r="B8" s="200">
        <v>8577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963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908</v>
      </c>
    </row>
    <row r="15" spans="1:25" s="202" customFormat="1" ht="50" customHeight="1" x14ac:dyDescent="0.35">
      <c r="A15" s="202" t="s">
        <v>4</v>
      </c>
      <c r="B15" s="202" t="s">
        <v>961</v>
      </c>
      <c r="C15" s="202" t="s">
        <v>960</v>
      </c>
      <c r="D15" s="202" t="s">
        <v>164</v>
      </c>
      <c r="E15" s="202" t="s">
        <v>287</v>
      </c>
      <c r="F15" s="202" t="s">
        <v>289</v>
      </c>
      <c r="G15" s="202" t="s">
        <v>977</v>
      </c>
      <c r="H15" s="202" t="s">
        <v>976</v>
      </c>
      <c r="I15" s="202" t="s">
        <v>975</v>
      </c>
      <c r="J15" s="202" t="s">
        <v>974</v>
      </c>
      <c r="K15" s="202" t="s">
        <v>973</v>
      </c>
      <c r="L15" s="202" t="s">
        <v>972</v>
      </c>
      <c r="M15" s="202" t="s">
        <v>971</v>
      </c>
      <c r="N15" s="202" t="s">
        <v>970</v>
      </c>
      <c r="O15" s="202" t="s">
        <v>969</v>
      </c>
      <c r="P15" s="202" t="s">
        <v>968</v>
      </c>
      <c r="Q15" s="202" t="s">
        <v>967</v>
      </c>
      <c r="R15" s="202" t="s">
        <v>966</v>
      </c>
      <c r="S15" s="202" t="s">
        <v>961</v>
      </c>
      <c r="T15" s="202" t="s">
        <v>960</v>
      </c>
      <c r="U15" s="202" t="s">
        <v>988</v>
      </c>
      <c r="V15" s="202" t="s">
        <v>987</v>
      </c>
      <c r="W15" s="202" t="s">
        <v>982</v>
      </c>
      <c r="X15" s="202" t="s">
        <v>985</v>
      </c>
      <c r="Y15" s="202" t="s">
        <v>980</v>
      </c>
    </row>
    <row r="16" spans="1:25" x14ac:dyDescent="0.35">
      <c r="A16" s="201" t="s">
        <v>478</v>
      </c>
      <c r="B16" s="200">
        <v>25835.57370782919</v>
      </c>
      <c r="C16" s="200">
        <v>0</v>
      </c>
      <c r="D16" s="200">
        <v>0</v>
      </c>
      <c r="E16" s="200">
        <v>0</v>
      </c>
      <c r="F16" s="200">
        <v>0</v>
      </c>
      <c r="G16" s="200">
        <v>-10028.54524207766</v>
      </c>
      <c r="H16" s="200">
        <v>1</v>
      </c>
      <c r="I16" s="200">
        <v>1</v>
      </c>
      <c r="J16" s="200">
        <v>1</v>
      </c>
      <c r="K16" s="200">
        <v>1</v>
      </c>
      <c r="L16" s="200">
        <v>236.10862861415609</v>
      </c>
      <c r="M16" s="200">
        <v>76873.408432755605</v>
      </c>
      <c r="N16" s="200">
        <v>92916.545527121285</v>
      </c>
      <c r="O16" s="200">
        <v>16043.13709436568</v>
      </c>
      <c r="P16" s="200">
        <v>34892.176043997519</v>
      </c>
      <c r="Q16" s="200">
        <v>9056.6023361683347</v>
      </c>
      <c r="R16" s="200">
        <v>1</v>
      </c>
      <c r="S16" s="200">
        <v>50006.137443938802</v>
      </c>
      <c r="T16" s="200">
        <v>24170.56373610962</v>
      </c>
      <c r="U16" s="199">
        <v>23487.405698669689</v>
      </c>
      <c r="V16" s="199">
        <v>29215.438997976289</v>
      </c>
      <c r="W16" s="199">
        <v>19186.89375589864</v>
      </c>
      <c r="X16" s="199">
        <v>0</v>
      </c>
      <c r="Y16" s="199">
        <v>236.10862861415609</v>
      </c>
    </row>
    <row r="17" spans="1:20" x14ac:dyDescent="0.35">
      <c r="A17" s="201" t="s">
        <v>958</v>
      </c>
      <c r="B17" s="200">
        <v>0</v>
      </c>
      <c r="C17" s="200">
        <v>76.066669671306542</v>
      </c>
      <c r="D17" s="200">
        <v>8.8846120952623107</v>
      </c>
      <c r="E17" s="200">
        <v>0</v>
      </c>
      <c r="F17" s="200">
        <v>1.079106618121294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76.066669671306542</v>
      </c>
      <c r="R17" s="200">
        <v>1</v>
      </c>
      <c r="S17" s="200">
        <v>0</v>
      </c>
      <c r="T17" s="200">
        <v>76.066669671306542</v>
      </c>
    </row>
    <row r="18" spans="1:20" x14ac:dyDescent="0.35">
      <c r="A18" s="201" t="s">
        <v>957</v>
      </c>
      <c r="B18" s="200">
        <v>314.45775759757731</v>
      </c>
      <c r="C18" s="200">
        <v>0</v>
      </c>
      <c r="D18" s="200">
        <v>37.425615122745192</v>
      </c>
      <c r="E18" s="200">
        <v>1.690163769719921</v>
      </c>
      <c r="F18" s="200">
        <v>0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314.45775759757731</v>
      </c>
      <c r="Q18" s="200">
        <v>0</v>
      </c>
      <c r="R18" s="200">
        <v>1</v>
      </c>
      <c r="S18" s="200">
        <v>314.45775759757731</v>
      </c>
      <c r="T18" s="200">
        <v>0</v>
      </c>
    </row>
    <row r="19" spans="1:20" x14ac:dyDescent="0.35">
      <c r="A19" s="201" t="s">
        <v>956</v>
      </c>
      <c r="B19" s="200">
        <v>0</v>
      </c>
      <c r="C19" s="200">
        <v>120.8084982835051</v>
      </c>
      <c r="D19" s="200">
        <v>15.6075200446975</v>
      </c>
      <c r="E19" s="200">
        <v>0</v>
      </c>
      <c r="F19" s="200">
        <v>14.180870592912679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120.8084982835051</v>
      </c>
      <c r="R19" s="200">
        <v>1</v>
      </c>
      <c r="S19" s="200">
        <v>0</v>
      </c>
      <c r="T19" s="200">
        <v>120.8084982835051</v>
      </c>
    </row>
    <row r="20" spans="1:20" x14ac:dyDescent="0.35">
      <c r="A20" s="201" t="s">
        <v>955</v>
      </c>
      <c r="B20" s="200">
        <v>0</v>
      </c>
      <c r="C20" s="200">
        <v>34.712660127500008</v>
      </c>
      <c r="D20" s="200">
        <v>11.212832351160291</v>
      </c>
      <c r="E20" s="200">
        <v>0</v>
      </c>
      <c r="F20" s="200">
        <v>26.556190528738139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34.712660127500008</v>
      </c>
      <c r="R20" s="200">
        <v>1</v>
      </c>
      <c r="S20" s="200">
        <v>0</v>
      </c>
      <c r="T20" s="200">
        <v>34.712660127500008</v>
      </c>
    </row>
    <row r="21" spans="1:20" x14ac:dyDescent="0.35">
      <c r="A21" s="201" t="s">
        <v>954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953</v>
      </c>
      <c r="B22" s="200">
        <v>0</v>
      </c>
      <c r="C22" s="200">
        <v>0</v>
      </c>
      <c r="D22" s="200">
        <v>0</v>
      </c>
      <c r="E22" s="200">
        <v>0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0</v>
      </c>
      <c r="R22" s="200">
        <v>1</v>
      </c>
      <c r="S22" s="200">
        <v>0</v>
      </c>
      <c r="T22" s="200">
        <v>0</v>
      </c>
    </row>
    <row r="23" spans="1:20" x14ac:dyDescent="0.35">
      <c r="A23" s="201" t="s">
        <v>952</v>
      </c>
      <c r="B23" s="200">
        <v>0</v>
      </c>
      <c r="C23" s="200">
        <v>0</v>
      </c>
      <c r="D23" s="200">
        <v>0</v>
      </c>
      <c r="E23" s="200">
        <v>0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0</v>
      </c>
      <c r="R23" s="200">
        <v>1</v>
      </c>
      <c r="S23" s="200">
        <v>0</v>
      </c>
      <c r="T23" s="200">
        <v>0</v>
      </c>
    </row>
    <row r="24" spans="1:20" x14ac:dyDescent="0.35">
      <c r="A24" s="201" t="s">
        <v>951</v>
      </c>
      <c r="B24" s="200">
        <v>0</v>
      </c>
      <c r="C24" s="200">
        <v>0</v>
      </c>
      <c r="D24" s="200">
        <v>0</v>
      </c>
      <c r="E24" s="200">
        <v>0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0</v>
      </c>
      <c r="R24" s="200">
        <v>1</v>
      </c>
      <c r="S24" s="200">
        <v>0</v>
      </c>
      <c r="T24" s="200">
        <v>0</v>
      </c>
    </row>
    <row r="25" spans="1:20" x14ac:dyDescent="0.35">
      <c r="A25" s="201" t="s">
        <v>950</v>
      </c>
      <c r="B25" s="200">
        <v>56.784905722407487</v>
      </c>
      <c r="C25" s="200">
        <v>0</v>
      </c>
      <c r="D25" s="200">
        <v>19.432538240068769</v>
      </c>
      <c r="E25" s="200">
        <v>2.4909175946212678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56.784905722407487</v>
      </c>
      <c r="Q25" s="200">
        <v>0</v>
      </c>
      <c r="R25" s="200">
        <v>1</v>
      </c>
      <c r="S25" s="200">
        <v>64.533458793063659</v>
      </c>
      <c r="T25" s="200">
        <v>7.7485530706561727</v>
      </c>
    </row>
    <row r="26" spans="1:20" x14ac:dyDescent="0.35">
      <c r="A26" s="201" t="s">
        <v>949</v>
      </c>
      <c r="B26" s="200">
        <v>0</v>
      </c>
      <c r="C26" s="200">
        <v>0</v>
      </c>
      <c r="D26" s="200">
        <v>0</v>
      </c>
      <c r="E26" s="200">
        <v>0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0</v>
      </c>
      <c r="R26" s="200">
        <v>1</v>
      </c>
      <c r="S26" s="200">
        <v>0</v>
      </c>
      <c r="T26" s="200">
        <v>0</v>
      </c>
    </row>
    <row r="27" spans="1:20" x14ac:dyDescent="0.35">
      <c r="A27" s="201" t="s">
        <v>948</v>
      </c>
      <c r="B27" s="200">
        <v>114.8136168261055</v>
      </c>
      <c r="C27" s="200">
        <v>0</v>
      </c>
      <c r="D27" s="200">
        <v>37.271734367942742</v>
      </c>
      <c r="E27" s="200">
        <v>38.096644641787677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114.8136168261055</v>
      </c>
      <c r="Q27" s="200">
        <v>0</v>
      </c>
      <c r="R27" s="200">
        <v>1</v>
      </c>
      <c r="S27" s="200">
        <v>114.8136168261055</v>
      </c>
      <c r="T27" s="200">
        <v>0</v>
      </c>
    </row>
    <row r="28" spans="1:20" x14ac:dyDescent="0.35">
      <c r="A28" s="201" t="s">
        <v>947</v>
      </c>
      <c r="B28" s="200">
        <v>0</v>
      </c>
      <c r="C28" s="200">
        <v>0</v>
      </c>
      <c r="D28" s="200">
        <v>0</v>
      </c>
      <c r="E28" s="200">
        <v>0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0</v>
      </c>
      <c r="R28" s="200">
        <v>1</v>
      </c>
      <c r="S28" s="200">
        <v>0</v>
      </c>
      <c r="T28" s="200">
        <v>0</v>
      </c>
    </row>
    <row r="29" spans="1:20" x14ac:dyDescent="0.35">
      <c r="A29" s="201" t="s">
        <v>946</v>
      </c>
      <c r="B29" s="200">
        <v>0</v>
      </c>
      <c r="C29" s="200">
        <v>0</v>
      </c>
      <c r="D29" s="200">
        <v>0</v>
      </c>
      <c r="E29" s="200">
        <v>0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0</v>
      </c>
      <c r="R29" s="200">
        <v>1</v>
      </c>
      <c r="S29" s="200">
        <v>0</v>
      </c>
      <c r="T29" s="200">
        <v>0</v>
      </c>
    </row>
    <row r="30" spans="1:20" x14ac:dyDescent="0.35">
      <c r="A30" s="201" t="s">
        <v>945</v>
      </c>
      <c r="B30" s="200">
        <v>0</v>
      </c>
      <c r="C30" s="200">
        <v>0</v>
      </c>
      <c r="D30" s="200">
        <v>0</v>
      </c>
      <c r="E30" s="200">
        <v>0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0</v>
      </c>
      <c r="R30" s="200">
        <v>1</v>
      </c>
      <c r="S30" s="200">
        <v>0</v>
      </c>
      <c r="T30" s="200">
        <v>0</v>
      </c>
    </row>
    <row r="31" spans="1:20" x14ac:dyDescent="0.35">
      <c r="A31" s="201" t="s">
        <v>944</v>
      </c>
      <c r="B31" s="200">
        <v>11954.130259263309</v>
      </c>
      <c r="C31" s="200">
        <v>0</v>
      </c>
      <c r="D31" s="200">
        <v>98.57778084731855</v>
      </c>
      <c r="E31" s="200">
        <v>4864.1557437931997</v>
      </c>
      <c r="F31" s="200">
        <v>0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11954.130259263309</v>
      </c>
      <c r="Q31" s="200">
        <v>0</v>
      </c>
      <c r="R31" s="200">
        <v>1</v>
      </c>
      <c r="S31" s="200">
        <v>13469.72670757955</v>
      </c>
      <c r="T31" s="200">
        <v>1515.5964483162429</v>
      </c>
    </row>
    <row r="32" spans="1:20" x14ac:dyDescent="0.35">
      <c r="A32" s="201" t="s">
        <v>943</v>
      </c>
      <c r="B32" s="200">
        <v>4378.0498123456673</v>
      </c>
      <c r="C32" s="200">
        <v>0</v>
      </c>
      <c r="D32" s="200">
        <v>86.279946397784045</v>
      </c>
      <c r="E32" s="200">
        <v>185.281516264858</v>
      </c>
      <c r="F32" s="200">
        <v>0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4378.0498123456673</v>
      </c>
      <c r="Q32" s="200">
        <v>0</v>
      </c>
      <c r="R32" s="200">
        <v>1</v>
      </c>
      <c r="S32" s="200">
        <v>8325.9597641734745</v>
      </c>
      <c r="T32" s="200">
        <v>3947.9099518278081</v>
      </c>
    </row>
    <row r="33" spans="1:20" x14ac:dyDescent="0.35">
      <c r="A33" s="201" t="s">
        <v>942</v>
      </c>
      <c r="B33" s="200">
        <v>0</v>
      </c>
      <c r="C33" s="200">
        <v>0</v>
      </c>
      <c r="D33" s="200">
        <v>0</v>
      </c>
      <c r="E33" s="200">
        <v>0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</v>
      </c>
      <c r="Q33" s="200">
        <v>0</v>
      </c>
      <c r="R33" s="200">
        <v>1</v>
      </c>
      <c r="S33" s="200">
        <v>0</v>
      </c>
      <c r="T33" s="200">
        <v>0</v>
      </c>
    </row>
    <row r="34" spans="1:20" x14ac:dyDescent="0.35">
      <c r="A34" s="201" t="s">
        <v>941</v>
      </c>
      <c r="B34" s="200">
        <v>62.440291726872033</v>
      </c>
      <c r="C34" s="200">
        <v>0</v>
      </c>
      <c r="D34" s="200">
        <v>102.1972543667011</v>
      </c>
      <c r="E34" s="200">
        <v>2.1991529923071109</v>
      </c>
      <c r="F34" s="200">
        <v>0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62.440291726872033</v>
      </c>
      <c r="Q34" s="200">
        <v>0</v>
      </c>
      <c r="R34" s="200">
        <v>1</v>
      </c>
      <c r="S34" s="200">
        <v>408.38782427165341</v>
      </c>
      <c r="T34" s="200">
        <v>345.94753254478138</v>
      </c>
    </row>
    <row r="35" spans="1:20" x14ac:dyDescent="0.35">
      <c r="A35" s="201" t="s">
        <v>940</v>
      </c>
      <c r="B35" s="200">
        <v>1581.983134291017</v>
      </c>
      <c r="C35" s="200">
        <v>0</v>
      </c>
      <c r="D35" s="200">
        <v>218.26180231109871</v>
      </c>
      <c r="E35" s="200">
        <v>125.1570636237857</v>
      </c>
      <c r="F35" s="200">
        <v>0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1581.983134291017</v>
      </c>
      <c r="Q35" s="200">
        <v>0</v>
      </c>
      <c r="R35" s="200">
        <v>1</v>
      </c>
      <c r="S35" s="200">
        <v>3309.4199092031181</v>
      </c>
      <c r="T35" s="200">
        <v>1727.4367749121011</v>
      </c>
    </row>
    <row r="36" spans="1:20" x14ac:dyDescent="0.35">
      <c r="A36" s="201" t="s">
        <v>939</v>
      </c>
      <c r="B36" s="200">
        <v>0</v>
      </c>
      <c r="C36" s="200">
        <v>53.177645720993951</v>
      </c>
      <c r="D36" s="200">
        <v>195.7674018761557</v>
      </c>
      <c r="E36" s="200">
        <v>0</v>
      </c>
      <c r="F36" s="200">
        <v>13.138653066891139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0</v>
      </c>
      <c r="Q36" s="200">
        <v>53.177645720993951</v>
      </c>
      <c r="R36" s="200">
        <v>1</v>
      </c>
      <c r="S36" s="200">
        <v>1406.954424854518</v>
      </c>
      <c r="T36" s="200">
        <v>1460.132070575512</v>
      </c>
    </row>
    <row r="37" spans="1:20" x14ac:dyDescent="0.35">
      <c r="A37" s="201" t="s">
        <v>938</v>
      </c>
      <c r="B37" s="200">
        <v>520.22476796518447</v>
      </c>
      <c r="C37" s="200">
        <v>0</v>
      </c>
      <c r="D37" s="200">
        <v>26.773313890921099</v>
      </c>
      <c r="E37" s="200">
        <v>24.837282380810041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520.22476796518447</v>
      </c>
      <c r="Q37" s="200">
        <v>0</v>
      </c>
      <c r="R37" s="200">
        <v>1</v>
      </c>
      <c r="S37" s="200">
        <v>520.22476796518447</v>
      </c>
      <c r="T37" s="200">
        <v>0</v>
      </c>
    </row>
    <row r="38" spans="1:20" x14ac:dyDescent="0.35">
      <c r="A38" s="201" t="s">
        <v>937</v>
      </c>
      <c r="B38" s="200">
        <v>0</v>
      </c>
      <c r="C38" s="200">
        <v>0</v>
      </c>
      <c r="D38" s="200">
        <v>0</v>
      </c>
      <c r="E38" s="200">
        <v>0</v>
      </c>
      <c r="F38" s="200">
        <v>0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0</v>
      </c>
      <c r="R38" s="200">
        <v>1</v>
      </c>
      <c r="S38" s="200">
        <v>0</v>
      </c>
      <c r="T38" s="200">
        <v>0</v>
      </c>
    </row>
    <row r="39" spans="1:20" x14ac:dyDescent="0.35">
      <c r="A39" s="201" t="s">
        <v>936</v>
      </c>
      <c r="B39" s="200">
        <v>0</v>
      </c>
      <c r="C39" s="200">
        <v>484.2909821461908</v>
      </c>
      <c r="D39" s="200">
        <v>101.4744488674668</v>
      </c>
      <c r="E39" s="200">
        <v>0</v>
      </c>
      <c r="F39" s="200">
        <v>288.34956370981138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</v>
      </c>
      <c r="Q39" s="200">
        <v>484.2909821461908</v>
      </c>
      <c r="R39" s="200">
        <v>1</v>
      </c>
      <c r="S39" s="200">
        <v>414.9859686914964</v>
      </c>
      <c r="T39" s="200">
        <v>899.2769508376872</v>
      </c>
    </row>
    <row r="40" spans="1:20" x14ac:dyDescent="0.35">
      <c r="A40" s="201" t="s">
        <v>935</v>
      </c>
      <c r="B40" s="200">
        <v>1282.0357618311541</v>
      </c>
      <c r="C40" s="200">
        <v>0</v>
      </c>
      <c r="D40" s="200">
        <v>61.862100916172622</v>
      </c>
      <c r="E40" s="200">
        <v>789.82631458192975</v>
      </c>
      <c r="F40" s="200">
        <v>0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1282.0357618311541</v>
      </c>
      <c r="Q40" s="200">
        <v>0</v>
      </c>
      <c r="R40" s="200">
        <v>1</v>
      </c>
      <c r="S40" s="200">
        <v>1290.413738508279</v>
      </c>
      <c r="T40" s="200">
        <v>8.3779766771251598</v>
      </c>
    </row>
    <row r="41" spans="1:20" x14ac:dyDescent="0.35">
      <c r="A41" s="201" t="s">
        <v>934</v>
      </c>
      <c r="B41" s="200">
        <v>0</v>
      </c>
      <c r="C41" s="200">
        <v>0</v>
      </c>
      <c r="D41" s="200">
        <v>0</v>
      </c>
      <c r="E41" s="200">
        <v>0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0</v>
      </c>
      <c r="R41" s="200">
        <v>1</v>
      </c>
      <c r="S41" s="200">
        <v>0</v>
      </c>
      <c r="T41" s="200">
        <v>0</v>
      </c>
    </row>
    <row r="42" spans="1:20" x14ac:dyDescent="0.35">
      <c r="A42" s="201" t="s">
        <v>933</v>
      </c>
      <c r="B42" s="200">
        <v>212.99680354344011</v>
      </c>
      <c r="C42" s="200">
        <v>0</v>
      </c>
      <c r="D42" s="200">
        <v>11.462100393281879</v>
      </c>
      <c r="E42" s="200">
        <v>27.51855127908598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212.99680354344011</v>
      </c>
      <c r="Q42" s="200">
        <v>0</v>
      </c>
      <c r="R42" s="200">
        <v>1</v>
      </c>
      <c r="S42" s="200">
        <v>242.07471667799399</v>
      </c>
      <c r="T42" s="200">
        <v>29.077913134553938</v>
      </c>
    </row>
    <row r="43" spans="1:20" x14ac:dyDescent="0.35">
      <c r="A43" s="201" t="s">
        <v>932</v>
      </c>
      <c r="B43" s="200">
        <v>6359.8858459142484</v>
      </c>
      <c r="C43" s="200">
        <v>0</v>
      </c>
      <c r="D43" s="200">
        <v>753.08771795413952</v>
      </c>
      <c r="E43" s="200">
        <v>794.46438638518885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6359.8858459142484</v>
      </c>
      <c r="Q43" s="200">
        <v>0</v>
      </c>
      <c r="R43" s="200">
        <v>1</v>
      </c>
      <c r="S43" s="200">
        <v>9368.3275921424993</v>
      </c>
      <c r="T43" s="200">
        <v>3008.4417462282508</v>
      </c>
    </row>
    <row r="44" spans="1:20" x14ac:dyDescent="0.35">
      <c r="A44" s="201" t="s">
        <v>931</v>
      </c>
      <c r="B44" s="200">
        <v>0</v>
      </c>
      <c r="C44" s="200">
        <v>188.76179284736341</v>
      </c>
      <c r="D44" s="200">
        <v>83.405063679650311</v>
      </c>
      <c r="E44" s="200">
        <v>0</v>
      </c>
      <c r="F44" s="200">
        <v>186.22336927977381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188.76179284736341</v>
      </c>
      <c r="R44" s="200">
        <v>1</v>
      </c>
      <c r="S44" s="200">
        <v>0</v>
      </c>
      <c r="T44" s="200">
        <v>188.76179284736341</v>
      </c>
    </row>
    <row r="45" spans="1:20" x14ac:dyDescent="0.35">
      <c r="A45" s="201" t="s">
        <v>930</v>
      </c>
      <c r="B45" s="200">
        <v>0</v>
      </c>
      <c r="C45" s="200">
        <v>0</v>
      </c>
      <c r="D45" s="200">
        <v>0</v>
      </c>
      <c r="E45" s="200">
        <v>0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0</v>
      </c>
      <c r="R45" s="200">
        <v>1</v>
      </c>
      <c r="S45" s="200">
        <v>0</v>
      </c>
      <c r="T45" s="200">
        <v>0</v>
      </c>
    </row>
    <row r="46" spans="1:20" x14ac:dyDescent="0.35">
      <c r="A46" s="201" t="s">
        <v>929</v>
      </c>
      <c r="B46" s="200">
        <v>1571.6992177406171</v>
      </c>
      <c r="C46" s="200">
        <v>0</v>
      </c>
      <c r="D46" s="200">
        <v>552.75406146821911</v>
      </c>
      <c r="E46" s="200">
        <v>124.5407279943319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1571.6992177406171</v>
      </c>
      <c r="Q46" s="200">
        <v>0</v>
      </c>
      <c r="R46" s="200">
        <v>1</v>
      </c>
      <c r="S46" s="200">
        <v>1901.219961119119</v>
      </c>
      <c r="T46" s="200">
        <v>329.52074337850229</v>
      </c>
    </row>
    <row r="47" spans="1:20" x14ac:dyDescent="0.35">
      <c r="A47" s="201" t="s">
        <v>928</v>
      </c>
      <c r="B47" s="200">
        <v>0</v>
      </c>
      <c r="C47" s="200">
        <v>0</v>
      </c>
      <c r="D47" s="200">
        <v>0</v>
      </c>
      <c r="E47" s="200">
        <v>0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0</v>
      </c>
      <c r="Q47" s="200">
        <v>0</v>
      </c>
      <c r="R47" s="200">
        <v>1</v>
      </c>
      <c r="S47" s="200">
        <v>0</v>
      </c>
      <c r="T47" s="200">
        <v>0</v>
      </c>
    </row>
    <row r="48" spans="1:20" x14ac:dyDescent="0.35">
      <c r="A48" s="201" t="s">
        <v>927</v>
      </c>
      <c r="B48" s="200">
        <v>0</v>
      </c>
      <c r="C48" s="200">
        <v>0</v>
      </c>
      <c r="D48" s="200">
        <v>0</v>
      </c>
      <c r="E48" s="200">
        <v>0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0</v>
      </c>
      <c r="R48" s="200">
        <v>1</v>
      </c>
      <c r="S48" s="200">
        <v>0</v>
      </c>
      <c r="T48" s="200">
        <v>0</v>
      </c>
    </row>
    <row r="49" spans="1:20" x14ac:dyDescent="0.35">
      <c r="A49" s="201" t="s">
        <v>926</v>
      </c>
      <c r="B49" s="200">
        <v>0</v>
      </c>
      <c r="C49" s="200">
        <v>0</v>
      </c>
      <c r="D49" s="200">
        <v>0</v>
      </c>
      <c r="E49" s="200">
        <v>0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0</v>
      </c>
      <c r="R49" s="200">
        <v>1</v>
      </c>
      <c r="S49" s="200">
        <v>0</v>
      </c>
      <c r="T49" s="200">
        <v>0</v>
      </c>
    </row>
    <row r="50" spans="1:20" x14ac:dyDescent="0.35">
      <c r="A50" s="201" t="s">
        <v>925</v>
      </c>
      <c r="B50" s="200">
        <v>2285.0462046060738</v>
      </c>
      <c r="C50" s="200">
        <v>0</v>
      </c>
      <c r="D50" s="200">
        <v>331.07309049431211</v>
      </c>
      <c r="E50" s="200">
        <v>1360.076712866445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2285.0462046060738</v>
      </c>
      <c r="Q50" s="200">
        <v>0</v>
      </c>
      <c r="R50" s="200">
        <v>1</v>
      </c>
      <c r="S50" s="200">
        <v>2299.3966267433161</v>
      </c>
      <c r="T50" s="200">
        <v>14.350422137241701</v>
      </c>
    </row>
    <row r="51" spans="1:20" x14ac:dyDescent="0.35">
      <c r="A51" s="201" t="s">
        <v>924</v>
      </c>
      <c r="B51" s="200">
        <v>408.68694658413108</v>
      </c>
      <c r="C51" s="200">
        <v>0</v>
      </c>
      <c r="D51" s="200">
        <v>118.2213483102217</v>
      </c>
      <c r="E51" s="200">
        <v>51.657828948405403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408.68694658413108</v>
      </c>
      <c r="Q51" s="200">
        <v>0</v>
      </c>
      <c r="R51" s="200">
        <v>1</v>
      </c>
      <c r="S51" s="200">
        <v>438.55031614929231</v>
      </c>
      <c r="T51" s="200">
        <v>29.863369565161261</v>
      </c>
    </row>
    <row r="52" spans="1:20" x14ac:dyDescent="0.35">
      <c r="A52" s="201" t="s">
        <v>923</v>
      </c>
      <c r="B52" s="200">
        <v>0</v>
      </c>
      <c r="C52" s="200">
        <v>0</v>
      </c>
      <c r="D52" s="200">
        <v>0</v>
      </c>
      <c r="E52" s="200">
        <v>0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0</v>
      </c>
      <c r="R52" s="200">
        <v>1</v>
      </c>
      <c r="S52" s="200">
        <v>0</v>
      </c>
      <c r="T52" s="200">
        <v>0</v>
      </c>
    </row>
    <row r="53" spans="1:20" x14ac:dyDescent="0.35">
      <c r="A53" s="201" t="s">
        <v>922</v>
      </c>
      <c r="B53" s="200">
        <v>1959.0496475801799</v>
      </c>
      <c r="C53" s="200">
        <v>0</v>
      </c>
      <c r="D53" s="200">
        <v>589.1852706949835</v>
      </c>
      <c r="E53" s="200">
        <v>981.34777530000576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1959.0496475801799</v>
      </c>
      <c r="Q53" s="200">
        <v>0</v>
      </c>
      <c r="R53" s="200">
        <v>1</v>
      </c>
      <c r="S53" s="200">
        <v>2091.6754885319729</v>
      </c>
      <c r="T53" s="200">
        <v>132.62584095179341</v>
      </c>
    </row>
    <row r="54" spans="1:20" x14ac:dyDescent="0.35">
      <c r="A54" s="201" t="s">
        <v>921</v>
      </c>
      <c r="B54" s="200">
        <v>29.51745727959397</v>
      </c>
      <c r="C54" s="200">
        <v>0</v>
      </c>
      <c r="D54" s="200">
        <v>9.5208757126505557</v>
      </c>
      <c r="E54" s="200">
        <v>7.8699846925524177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29.51745727959397</v>
      </c>
      <c r="Q54" s="200">
        <v>0</v>
      </c>
      <c r="R54" s="200">
        <v>1</v>
      </c>
      <c r="S54" s="200">
        <v>29.51745727959397</v>
      </c>
      <c r="T54" s="200">
        <v>0</v>
      </c>
    </row>
    <row r="55" spans="1:20" x14ac:dyDescent="0.35">
      <c r="A55" s="201" t="s">
        <v>920</v>
      </c>
      <c r="B55" s="200">
        <v>0</v>
      </c>
      <c r="C55" s="200">
        <v>252.34699269470059</v>
      </c>
      <c r="D55" s="200">
        <v>56.65755940050299</v>
      </c>
      <c r="E55" s="200">
        <v>0</v>
      </c>
      <c r="F55" s="200">
        <v>144.59971985304841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252.34699269470059</v>
      </c>
      <c r="R55" s="200">
        <v>1</v>
      </c>
      <c r="S55" s="200">
        <v>6.9833105218683809</v>
      </c>
      <c r="T55" s="200">
        <v>259.33030321656901</v>
      </c>
    </row>
    <row r="56" spans="1:20" x14ac:dyDescent="0.35">
      <c r="A56" s="201" t="s">
        <v>919</v>
      </c>
      <c r="B56" s="200">
        <v>0</v>
      </c>
      <c r="C56" s="200">
        <v>42.139774464087019</v>
      </c>
      <c r="D56" s="200">
        <v>8.4151059114529669</v>
      </c>
      <c r="E56" s="200">
        <v>0</v>
      </c>
      <c r="F56" s="200">
        <v>24.46149690101015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42.139774464087019</v>
      </c>
      <c r="R56" s="200">
        <v>1</v>
      </c>
      <c r="S56" s="200">
        <v>4.3727079466663739</v>
      </c>
      <c r="T56" s="200">
        <v>46.512482410753393</v>
      </c>
    </row>
    <row r="57" spans="1:20" x14ac:dyDescent="0.35">
      <c r="A57" s="201" t="s">
        <v>918</v>
      </c>
      <c r="B57" s="200">
        <v>0</v>
      </c>
      <c r="C57" s="200">
        <v>0</v>
      </c>
      <c r="D57" s="200">
        <v>0</v>
      </c>
      <c r="E57" s="200">
        <v>0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0</v>
      </c>
      <c r="R57" s="200">
        <v>1</v>
      </c>
      <c r="S57" s="200">
        <v>0</v>
      </c>
      <c r="T57" s="200">
        <v>0</v>
      </c>
    </row>
    <row r="58" spans="1:20" x14ac:dyDescent="0.35">
      <c r="A58" s="201" t="s">
        <v>917</v>
      </c>
      <c r="B58" s="200">
        <v>18.212550464855191</v>
      </c>
      <c r="C58" s="200">
        <v>0</v>
      </c>
      <c r="D58" s="200">
        <v>3.9199659144636971</v>
      </c>
      <c r="E58" s="200">
        <v>5.7133801388660199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18.212550464855191</v>
      </c>
      <c r="Q58" s="200">
        <v>0</v>
      </c>
      <c r="R58" s="200">
        <v>1</v>
      </c>
      <c r="S58" s="200">
        <v>18.212550464855191</v>
      </c>
      <c r="T58" s="200">
        <v>0</v>
      </c>
    </row>
    <row r="59" spans="1:20" x14ac:dyDescent="0.35">
      <c r="A59" s="201" t="s">
        <v>916</v>
      </c>
      <c r="B59" s="200">
        <v>0</v>
      </c>
      <c r="C59" s="200">
        <v>0</v>
      </c>
      <c r="D59" s="200">
        <v>0</v>
      </c>
      <c r="E59" s="200">
        <v>0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0</v>
      </c>
      <c r="R59" s="200">
        <v>1</v>
      </c>
      <c r="S59" s="200">
        <v>0</v>
      </c>
      <c r="T59" s="200">
        <v>0</v>
      </c>
    </row>
    <row r="60" spans="1:20" x14ac:dyDescent="0.35">
      <c r="A60" s="201" t="s">
        <v>915</v>
      </c>
      <c r="B60" s="200">
        <v>0</v>
      </c>
      <c r="C60" s="200">
        <v>0</v>
      </c>
      <c r="D60" s="200">
        <v>0</v>
      </c>
      <c r="E60" s="200">
        <v>0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0</v>
      </c>
      <c r="R60" s="200">
        <v>1</v>
      </c>
      <c r="S60" s="200">
        <v>0</v>
      </c>
      <c r="T60" s="200">
        <v>0</v>
      </c>
    </row>
    <row r="61" spans="1:20" x14ac:dyDescent="0.35">
      <c r="A61" s="201" t="s">
        <v>914</v>
      </c>
      <c r="B61" s="200">
        <v>0</v>
      </c>
      <c r="C61" s="200">
        <v>0</v>
      </c>
      <c r="D61" s="200">
        <v>0</v>
      </c>
      <c r="E61" s="200">
        <v>0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0</v>
      </c>
      <c r="R61" s="200">
        <v>1</v>
      </c>
      <c r="S61" s="200">
        <v>0</v>
      </c>
      <c r="T61" s="200">
        <v>0</v>
      </c>
    </row>
    <row r="62" spans="1:20" x14ac:dyDescent="0.35">
      <c r="A62" s="201" t="s">
        <v>913</v>
      </c>
      <c r="B62" s="200">
        <v>0</v>
      </c>
      <c r="C62" s="200">
        <v>0</v>
      </c>
      <c r="D62" s="200">
        <v>0</v>
      </c>
      <c r="E62" s="200">
        <v>0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0</v>
      </c>
      <c r="R62" s="200">
        <v>1</v>
      </c>
      <c r="S62" s="200">
        <v>0</v>
      </c>
      <c r="T62" s="200">
        <v>0</v>
      </c>
    </row>
    <row r="63" spans="1:20" x14ac:dyDescent="0.35">
      <c r="A63" s="201" t="s">
        <v>912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911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910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909</v>
      </c>
      <c r="B66" s="200">
        <v>1268.2405552708069</v>
      </c>
      <c r="C66" s="200">
        <v>0</v>
      </c>
      <c r="D66" s="200">
        <v>1439.9041805999859</v>
      </c>
      <c r="E66" s="200">
        <v>2769.564141356444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1268.2405552708069</v>
      </c>
      <c r="Q66" s="200">
        <v>0</v>
      </c>
      <c r="R66" s="200">
        <v>1</v>
      </c>
      <c r="S66" s="200">
        <v>1286.273417051922</v>
      </c>
      <c r="T66" s="200">
        <v>18.032861781114871</v>
      </c>
    </row>
    <row r="67" spans="1:20" x14ac:dyDescent="0.35">
      <c r="A67" s="201" t="s">
        <v>908</v>
      </c>
      <c r="B67" s="200">
        <v>0</v>
      </c>
      <c r="C67" s="200">
        <v>0</v>
      </c>
      <c r="D67" s="200">
        <v>0</v>
      </c>
      <c r="E67" s="200">
        <v>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0</v>
      </c>
      <c r="R67" s="200">
        <v>1</v>
      </c>
      <c r="S67" s="200">
        <v>0</v>
      </c>
      <c r="T67" s="200">
        <v>0</v>
      </c>
    </row>
    <row r="68" spans="1:20" x14ac:dyDescent="0.35">
      <c r="A68" s="201" t="s">
        <v>907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906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905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904</v>
      </c>
      <c r="B71" s="200">
        <v>0</v>
      </c>
      <c r="C71" s="200">
        <v>0</v>
      </c>
      <c r="D71" s="200">
        <v>0</v>
      </c>
      <c r="E71" s="200">
        <v>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0</v>
      </c>
      <c r="R71" s="200">
        <v>1</v>
      </c>
      <c r="S71" s="200">
        <v>0</v>
      </c>
      <c r="T71" s="200">
        <v>0</v>
      </c>
    </row>
    <row r="72" spans="1:20" x14ac:dyDescent="0.35">
      <c r="A72" s="201" t="s">
        <v>903</v>
      </c>
      <c r="B72" s="200">
        <v>0</v>
      </c>
      <c r="C72" s="200">
        <v>0</v>
      </c>
      <c r="D72" s="200">
        <v>0</v>
      </c>
      <c r="E72" s="200">
        <v>0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0</v>
      </c>
      <c r="R72" s="200">
        <v>1</v>
      </c>
      <c r="S72" s="200">
        <v>0</v>
      </c>
      <c r="T72" s="200">
        <v>0</v>
      </c>
    </row>
    <row r="73" spans="1:20" x14ac:dyDescent="0.35">
      <c r="A73" s="201" t="s">
        <v>902</v>
      </c>
      <c r="B73" s="200">
        <v>0</v>
      </c>
      <c r="C73" s="200">
        <v>0</v>
      </c>
      <c r="D73" s="200">
        <v>0</v>
      </c>
      <c r="E73" s="200">
        <v>0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0</v>
      </c>
      <c r="R73" s="200">
        <v>1</v>
      </c>
      <c r="S73" s="200">
        <v>0</v>
      </c>
      <c r="T73" s="200">
        <v>0</v>
      </c>
    </row>
    <row r="74" spans="1:20" x14ac:dyDescent="0.35">
      <c r="A74" s="201" t="s">
        <v>901</v>
      </c>
      <c r="B74" s="200">
        <v>0</v>
      </c>
      <c r="C74" s="200">
        <v>0</v>
      </c>
      <c r="D74" s="200">
        <v>0</v>
      </c>
      <c r="E74" s="200">
        <v>0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0</v>
      </c>
      <c r="R74" s="200">
        <v>1</v>
      </c>
      <c r="S74" s="200">
        <v>0</v>
      </c>
      <c r="T74" s="200">
        <v>0</v>
      </c>
    </row>
    <row r="75" spans="1:20" x14ac:dyDescent="0.35">
      <c r="A75" s="201" t="s">
        <v>900</v>
      </c>
      <c r="B75" s="200">
        <v>0</v>
      </c>
      <c r="C75" s="200">
        <v>0</v>
      </c>
      <c r="D75" s="200">
        <v>0</v>
      </c>
      <c r="E75" s="200">
        <v>0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0</v>
      </c>
      <c r="R75" s="200">
        <v>1</v>
      </c>
      <c r="S75" s="200">
        <v>0</v>
      </c>
      <c r="T75" s="200">
        <v>0</v>
      </c>
    </row>
    <row r="76" spans="1:20" x14ac:dyDescent="0.35">
      <c r="A76" s="201" t="s">
        <v>899</v>
      </c>
      <c r="B76" s="200">
        <v>0</v>
      </c>
      <c r="C76" s="200">
        <v>0</v>
      </c>
      <c r="D76" s="200">
        <v>0</v>
      </c>
      <c r="E76" s="200">
        <v>0</v>
      </c>
      <c r="F76" s="200">
        <v>0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0</v>
      </c>
      <c r="R76" s="200">
        <v>1</v>
      </c>
      <c r="S76" s="200">
        <v>0</v>
      </c>
      <c r="T76" s="200">
        <v>0</v>
      </c>
    </row>
    <row r="77" spans="1:20" x14ac:dyDescent="0.35">
      <c r="A77" s="201" t="s">
        <v>898</v>
      </c>
      <c r="B77" s="200">
        <v>0</v>
      </c>
      <c r="C77" s="200">
        <v>0</v>
      </c>
      <c r="D77" s="200">
        <v>0</v>
      </c>
      <c r="E77" s="200">
        <v>0</v>
      </c>
      <c r="F77" s="200">
        <v>0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0</v>
      </c>
      <c r="Q77" s="200">
        <v>0</v>
      </c>
      <c r="R77" s="200">
        <v>1</v>
      </c>
      <c r="S77" s="200">
        <v>0</v>
      </c>
      <c r="T77" s="200">
        <v>0</v>
      </c>
    </row>
    <row r="78" spans="1:20" x14ac:dyDescent="0.35">
      <c r="A78" s="201" t="s">
        <v>897</v>
      </c>
      <c r="B78" s="200">
        <v>351.53121134942398</v>
      </c>
      <c r="C78" s="200">
        <v>0</v>
      </c>
      <c r="D78" s="200">
        <v>22.530918280339161</v>
      </c>
      <c r="E78" s="200">
        <v>61503.748561805449</v>
      </c>
      <c r="F78" s="200">
        <v>0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351.53121134942398</v>
      </c>
      <c r="Q78" s="200">
        <v>0</v>
      </c>
      <c r="R78" s="200">
        <v>1</v>
      </c>
      <c r="S78" s="200">
        <v>351.53121134942398</v>
      </c>
      <c r="T78" s="200">
        <v>0</v>
      </c>
    </row>
    <row r="79" spans="1:20" x14ac:dyDescent="0.35">
      <c r="A79" s="201" t="s">
        <v>896</v>
      </c>
      <c r="B79" s="200">
        <v>0</v>
      </c>
      <c r="C79" s="200">
        <v>281.4199822194131</v>
      </c>
      <c r="D79" s="200">
        <v>168.00458131060819</v>
      </c>
      <c r="E79" s="200">
        <v>0</v>
      </c>
      <c r="F79" s="200">
        <v>6874.5550765218213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0</v>
      </c>
      <c r="Q79" s="200">
        <v>281.4199822194131</v>
      </c>
      <c r="R79" s="200">
        <v>1</v>
      </c>
      <c r="S79" s="200">
        <v>288.35726307474181</v>
      </c>
      <c r="T79" s="200">
        <v>569.77724529415491</v>
      </c>
    </row>
    <row r="80" spans="1:20" x14ac:dyDescent="0.35">
      <c r="A80" s="201" t="s">
        <v>895</v>
      </c>
      <c r="B80" s="200">
        <v>162.38929609485129</v>
      </c>
      <c r="C80" s="200">
        <v>0</v>
      </c>
      <c r="D80" s="200">
        <v>25.806911286820629</v>
      </c>
      <c r="E80" s="200">
        <v>9937.0034139015988</v>
      </c>
      <c r="F80" s="200">
        <v>0</v>
      </c>
      <c r="G80" s="200">
        <v>0</v>
      </c>
      <c r="H80" s="200">
        <v>1</v>
      </c>
      <c r="I80" s="200">
        <v>1</v>
      </c>
      <c r="J80" s="200">
        <v>1</v>
      </c>
      <c r="K80" s="200">
        <v>1</v>
      </c>
      <c r="L80" s="200">
        <v>0</v>
      </c>
      <c r="M80" s="200">
        <v>0</v>
      </c>
      <c r="N80" s="200">
        <v>0</v>
      </c>
      <c r="O80" s="200">
        <v>0</v>
      </c>
      <c r="P80" s="200">
        <v>162.38929609485129</v>
      </c>
      <c r="Q80" s="200">
        <v>0</v>
      </c>
      <c r="R80" s="200">
        <v>1</v>
      </c>
      <c r="S80" s="200">
        <v>162.38929609485129</v>
      </c>
      <c r="T80" s="200">
        <v>0</v>
      </c>
    </row>
    <row r="81" spans="1:20" x14ac:dyDescent="0.35">
      <c r="A81" s="201" t="s">
        <v>894</v>
      </c>
      <c r="B81" s="200">
        <v>0</v>
      </c>
      <c r="C81" s="200">
        <v>7522.8773379932754</v>
      </c>
      <c r="D81" s="200">
        <v>80.374356849018639</v>
      </c>
      <c r="E81" s="200">
        <v>0</v>
      </c>
      <c r="F81" s="200" t="s">
        <v>990</v>
      </c>
      <c r="G81" s="200">
        <v>0</v>
      </c>
      <c r="H81" s="200">
        <v>1</v>
      </c>
      <c r="I81" s="200">
        <v>1</v>
      </c>
      <c r="J81" s="200">
        <v>1</v>
      </c>
      <c r="K81" s="200">
        <v>1</v>
      </c>
      <c r="L81" s="200">
        <v>0</v>
      </c>
      <c r="M81" s="200">
        <v>0</v>
      </c>
      <c r="N81" s="200">
        <v>0</v>
      </c>
      <c r="O81" s="200">
        <v>0</v>
      </c>
      <c r="P81" s="200">
        <v>0</v>
      </c>
      <c r="Q81" s="200">
        <v>7522.8773379932754</v>
      </c>
      <c r="R81" s="200">
        <v>1</v>
      </c>
      <c r="S81" s="200">
        <v>1877.377590326663</v>
      </c>
      <c r="T81" s="200">
        <v>9400.2549283199369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8EE933-9150-4A43-B9E7-98B4614A83C6}">
  <dimension ref="A1:Y81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965</v>
      </c>
    </row>
    <row r="6" spans="1:25" x14ac:dyDescent="0.35">
      <c r="A6" s="201" t="s">
        <v>873</v>
      </c>
      <c r="B6" s="200" t="s">
        <v>964</v>
      </c>
    </row>
    <row r="7" spans="1:25" x14ac:dyDescent="0.35">
      <c r="A7" s="201" t="s">
        <v>872</v>
      </c>
      <c r="B7" s="200">
        <v>16602</v>
      </c>
    </row>
    <row r="8" spans="1:25" x14ac:dyDescent="0.35">
      <c r="A8" s="201" t="s">
        <v>871</v>
      </c>
      <c r="B8" s="200">
        <v>8577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963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907</v>
      </c>
    </row>
    <row r="15" spans="1:25" s="202" customFormat="1" ht="50" customHeight="1" x14ac:dyDescent="0.35">
      <c r="A15" s="202" t="s">
        <v>4</v>
      </c>
      <c r="B15" s="202" t="s">
        <v>961</v>
      </c>
      <c r="C15" s="202" t="s">
        <v>960</v>
      </c>
      <c r="D15" s="202" t="s">
        <v>164</v>
      </c>
      <c r="E15" s="202" t="s">
        <v>287</v>
      </c>
      <c r="F15" s="202" t="s">
        <v>289</v>
      </c>
      <c r="G15" s="202" t="s">
        <v>977</v>
      </c>
      <c r="H15" s="202" t="s">
        <v>976</v>
      </c>
      <c r="I15" s="202" t="s">
        <v>975</v>
      </c>
      <c r="J15" s="202" t="s">
        <v>974</v>
      </c>
      <c r="K15" s="202" t="s">
        <v>973</v>
      </c>
      <c r="L15" s="202" t="s">
        <v>972</v>
      </c>
      <c r="M15" s="202" t="s">
        <v>971</v>
      </c>
      <c r="N15" s="202" t="s">
        <v>970</v>
      </c>
      <c r="O15" s="202" t="s">
        <v>969</v>
      </c>
      <c r="P15" s="202" t="s">
        <v>968</v>
      </c>
      <c r="Q15" s="202" t="s">
        <v>967</v>
      </c>
      <c r="R15" s="202" t="s">
        <v>966</v>
      </c>
      <c r="S15" s="202" t="s">
        <v>961</v>
      </c>
      <c r="T15" s="202" t="s">
        <v>960</v>
      </c>
      <c r="U15" s="202" t="s">
        <v>988</v>
      </c>
      <c r="V15" s="202" t="s">
        <v>987</v>
      </c>
      <c r="W15" s="202" t="s">
        <v>982</v>
      </c>
      <c r="X15" s="202" t="s">
        <v>985</v>
      </c>
      <c r="Y15" s="202" t="s">
        <v>980</v>
      </c>
    </row>
    <row r="16" spans="1:25" x14ac:dyDescent="0.35">
      <c r="A16" s="201" t="s">
        <v>478</v>
      </c>
      <c r="B16" s="200">
        <v>0</v>
      </c>
      <c r="C16" s="200">
        <v>1887.0713210388551</v>
      </c>
      <c r="D16" s="200">
        <v>0</v>
      </c>
      <c r="E16" s="200">
        <v>0</v>
      </c>
      <c r="F16" s="200">
        <v>0</v>
      </c>
      <c r="G16" s="200">
        <v>860.28890147265338</v>
      </c>
      <c r="H16" s="200">
        <v>1</v>
      </c>
      <c r="I16" s="200">
        <v>1</v>
      </c>
      <c r="J16" s="200">
        <v>1</v>
      </c>
      <c r="K16" s="200">
        <v>1</v>
      </c>
      <c r="L16" s="200">
        <v>-748.7230338667955</v>
      </c>
      <c r="M16" s="200">
        <v>94543.156207153603</v>
      </c>
      <c r="N16" s="200">
        <v>92767.650753720605</v>
      </c>
      <c r="O16" s="200">
        <v>-1775.505453432997</v>
      </c>
      <c r="P16" s="200">
        <v>13336.97982524016</v>
      </c>
      <c r="Q16" s="200">
        <v>15224.051146279009</v>
      </c>
      <c r="R16" s="200">
        <v>1</v>
      </c>
      <c r="S16" s="200">
        <v>47600.649787631679</v>
      </c>
      <c r="T16" s="200">
        <v>49487.721108670543</v>
      </c>
      <c r="U16" s="199">
        <v>23438.55309315044</v>
      </c>
      <c r="V16" s="199">
        <v>19599.036811547499</v>
      </c>
      <c r="W16" s="199">
        <v>20459.325713020149</v>
      </c>
      <c r="X16" s="199">
        <v>2017.8451937851189</v>
      </c>
      <c r="Y16" s="199">
        <v>1269.1221599183241</v>
      </c>
    </row>
    <row r="17" spans="1:20" x14ac:dyDescent="0.35">
      <c r="A17" s="201" t="s">
        <v>958</v>
      </c>
      <c r="B17" s="200">
        <v>0</v>
      </c>
      <c r="C17" s="200">
        <v>100.9797258014823</v>
      </c>
      <c r="D17" s="200">
        <v>20.91434260523101</v>
      </c>
      <c r="E17" s="200">
        <v>0</v>
      </c>
      <c r="F17" s="200">
        <v>1.519558076176694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100.9797258014823</v>
      </c>
      <c r="R17" s="200">
        <v>1</v>
      </c>
      <c r="S17" s="200">
        <v>81.001779434566359</v>
      </c>
      <c r="T17" s="200">
        <v>181.98150523604869</v>
      </c>
    </row>
    <row r="18" spans="1:20" x14ac:dyDescent="0.35">
      <c r="A18" s="201" t="s">
        <v>957</v>
      </c>
      <c r="B18" s="200">
        <v>0</v>
      </c>
      <c r="C18" s="200">
        <v>111.5868154943913</v>
      </c>
      <c r="D18" s="200">
        <v>11.730357636084429</v>
      </c>
      <c r="E18" s="200">
        <v>0</v>
      </c>
      <c r="F18" s="200">
        <v>2.0554021213451561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111.5868154943913</v>
      </c>
      <c r="R18" s="200">
        <v>1</v>
      </c>
      <c r="S18" s="200">
        <v>13.807948829497491</v>
      </c>
      <c r="T18" s="200">
        <v>125.39476432388879</v>
      </c>
    </row>
    <row r="19" spans="1:20" x14ac:dyDescent="0.35">
      <c r="A19" s="201" t="s">
        <v>956</v>
      </c>
      <c r="B19" s="200">
        <v>0</v>
      </c>
      <c r="C19" s="200">
        <v>311.50987442798032</v>
      </c>
      <c r="D19" s="200">
        <v>33.965368246510543</v>
      </c>
      <c r="E19" s="200">
        <v>0</v>
      </c>
      <c r="F19" s="200">
        <v>38.787374934622513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311.50987442798032</v>
      </c>
      <c r="R19" s="200">
        <v>1</v>
      </c>
      <c r="S19" s="200">
        <v>12.99837879610004</v>
      </c>
      <c r="T19" s="200">
        <v>324.50825322408031</v>
      </c>
    </row>
    <row r="20" spans="1:20" x14ac:dyDescent="0.35">
      <c r="A20" s="201" t="s">
        <v>955</v>
      </c>
      <c r="B20" s="200">
        <v>32.519997887933883</v>
      </c>
      <c r="C20" s="200">
        <v>0</v>
      </c>
      <c r="D20" s="200">
        <v>7.248173918472137</v>
      </c>
      <c r="E20" s="200">
        <v>9.0643480546171329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32.519997887933883</v>
      </c>
      <c r="Q20" s="200">
        <v>0</v>
      </c>
      <c r="R20" s="200">
        <v>1</v>
      </c>
      <c r="S20" s="200">
        <v>32.519997887933883</v>
      </c>
      <c r="T20" s="200">
        <v>0</v>
      </c>
    </row>
    <row r="21" spans="1:20" x14ac:dyDescent="0.35">
      <c r="A21" s="201" t="s">
        <v>954</v>
      </c>
      <c r="B21" s="200">
        <v>2.9170201213938909</v>
      </c>
      <c r="C21" s="200">
        <v>0</v>
      </c>
      <c r="D21" s="200">
        <v>13.92674441332815</v>
      </c>
      <c r="E21" s="200">
        <v>0.54297229781628453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2.9170201213938909</v>
      </c>
      <c r="Q21" s="200">
        <v>0</v>
      </c>
      <c r="R21" s="200">
        <v>1</v>
      </c>
      <c r="S21" s="200">
        <v>2.9170201213938909</v>
      </c>
      <c r="T21" s="200">
        <v>0</v>
      </c>
    </row>
    <row r="22" spans="1:20" x14ac:dyDescent="0.35">
      <c r="A22" s="201" t="s">
        <v>953</v>
      </c>
      <c r="B22" s="200">
        <v>0</v>
      </c>
      <c r="C22" s="200">
        <v>0</v>
      </c>
      <c r="D22" s="200">
        <v>0</v>
      </c>
      <c r="E22" s="200">
        <v>0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0</v>
      </c>
      <c r="R22" s="200">
        <v>1</v>
      </c>
      <c r="S22" s="200">
        <v>0</v>
      </c>
      <c r="T22" s="200">
        <v>0</v>
      </c>
    </row>
    <row r="23" spans="1:20" x14ac:dyDescent="0.35">
      <c r="A23" s="201" t="s">
        <v>952</v>
      </c>
      <c r="B23" s="200">
        <v>0</v>
      </c>
      <c r="C23" s="200">
        <v>22.339137089767181</v>
      </c>
      <c r="D23" s="200">
        <v>431.03076231377719</v>
      </c>
      <c r="E23" s="200">
        <v>0</v>
      </c>
      <c r="F23" s="200">
        <v>205.23886184023641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22.339137089767181</v>
      </c>
      <c r="R23" s="200">
        <v>1</v>
      </c>
      <c r="S23" s="200">
        <v>183.89476151748741</v>
      </c>
      <c r="T23" s="200">
        <v>206.23389860725459</v>
      </c>
    </row>
    <row r="24" spans="1:20" x14ac:dyDescent="0.35">
      <c r="A24" s="201" t="s">
        <v>951</v>
      </c>
      <c r="B24" s="200">
        <v>0</v>
      </c>
      <c r="C24" s="200">
        <v>0</v>
      </c>
      <c r="D24" s="200">
        <v>0</v>
      </c>
      <c r="E24" s="200">
        <v>0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0</v>
      </c>
      <c r="R24" s="200">
        <v>1</v>
      </c>
      <c r="S24" s="200">
        <v>0</v>
      </c>
      <c r="T24" s="200">
        <v>0</v>
      </c>
    </row>
    <row r="25" spans="1:20" x14ac:dyDescent="0.35">
      <c r="A25" s="201" t="s">
        <v>950</v>
      </c>
      <c r="B25" s="200">
        <v>72.500048855854772</v>
      </c>
      <c r="C25" s="200">
        <v>0</v>
      </c>
      <c r="D25" s="200">
        <v>19.844114165510899</v>
      </c>
      <c r="E25" s="200">
        <v>3.6337051909738318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72.500048855854772</v>
      </c>
      <c r="Q25" s="200">
        <v>0</v>
      </c>
      <c r="R25" s="200">
        <v>1</v>
      </c>
      <c r="S25" s="200">
        <v>87.057629197183118</v>
      </c>
      <c r="T25" s="200">
        <v>14.55758034132834</v>
      </c>
    </row>
    <row r="26" spans="1:20" x14ac:dyDescent="0.35">
      <c r="A26" s="201" t="s">
        <v>949</v>
      </c>
      <c r="B26" s="200">
        <v>0</v>
      </c>
      <c r="C26" s="200">
        <v>0</v>
      </c>
      <c r="D26" s="200">
        <v>0</v>
      </c>
      <c r="E26" s="200">
        <v>0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0</v>
      </c>
      <c r="R26" s="200">
        <v>1</v>
      </c>
      <c r="S26" s="200">
        <v>0</v>
      </c>
      <c r="T26" s="200">
        <v>0</v>
      </c>
    </row>
    <row r="27" spans="1:20" x14ac:dyDescent="0.35">
      <c r="A27" s="201" t="s">
        <v>948</v>
      </c>
      <c r="B27" s="200">
        <v>3.149935986826482</v>
      </c>
      <c r="C27" s="200">
        <v>0</v>
      </c>
      <c r="D27" s="200">
        <v>0.87871682529879291</v>
      </c>
      <c r="E27" s="200">
        <v>1.1942080536903781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3.149935986826482</v>
      </c>
      <c r="Q27" s="200">
        <v>0</v>
      </c>
      <c r="R27" s="200">
        <v>1</v>
      </c>
      <c r="S27" s="200">
        <v>3.149935986826482</v>
      </c>
      <c r="T27" s="200">
        <v>0</v>
      </c>
    </row>
    <row r="28" spans="1:20" x14ac:dyDescent="0.35">
      <c r="A28" s="201" t="s">
        <v>947</v>
      </c>
      <c r="B28" s="200">
        <v>0</v>
      </c>
      <c r="C28" s="200">
        <v>0</v>
      </c>
      <c r="D28" s="200">
        <v>0</v>
      </c>
      <c r="E28" s="200">
        <v>0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0</v>
      </c>
      <c r="R28" s="200">
        <v>1</v>
      </c>
      <c r="S28" s="200">
        <v>0</v>
      </c>
      <c r="T28" s="200">
        <v>0</v>
      </c>
    </row>
    <row r="29" spans="1:20" x14ac:dyDescent="0.35">
      <c r="A29" s="201" t="s">
        <v>946</v>
      </c>
      <c r="B29" s="200">
        <v>0</v>
      </c>
      <c r="C29" s="200">
        <v>0</v>
      </c>
      <c r="D29" s="200">
        <v>0</v>
      </c>
      <c r="E29" s="200">
        <v>0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0</v>
      </c>
      <c r="R29" s="200">
        <v>1</v>
      </c>
      <c r="S29" s="200">
        <v>0</v>
      </c>
      <c r="T29" s="200">
        <v>0</v>
      </c>
    </row>
    <row r="30" spans="1:20" x14ac:dyDescent="0.35">
      <c r="A30" s="201" t="s">
        <v>945</v>
      </c>
      <c r="B30" s="200">
        <v>0</v>
      </c>
      <c r="C30" s="200">
        <v>0</v>
      </c>
      <c r="D30" s="200">
        <v>0</v>
      </c>
      <c r="E30" s="200">
        <v>0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0</v>
      </c>
      <c r="R30" s="200">
        <v>1</v>
      </c>
      <c r="S30" s="200">
        <v>0</v>
      </c>
      <c r="T30" s="200">
        <v>0</v>
      </c>
    </row>
    <row r="31" spans="1:20" x14ac:dyDescent="0.35">
      <c r="A31" s="201" t="s">
        <v>944</v>
      </c>
      <c r="B31" s="200">
        <v>0</v>
      </c>
      <c r="C31" s="200">
        <v>4760.2353816527784</v>
      </c>
      <c r="D31" s="200">
        <v>77.606206056678801</v>
      </c>
      <c r="E31" s="200">
        <v>0</v>
      </c>
      <c r="F31" s="200">
        <v>4651.699375089288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</v>
      </c>
      <c r="Q31" s="200">
        <v>4760.2353816527784</v>
      </c>
      <c r="R31" s="200">
        <v>1</v>
      </c>
      <c r="S31" s="200">
        <v>5503.2222614282091</v>
      </c>
      <c r="T31" s="200">
        <v>10263.45764308099</v>
      </c>
    </row>
    <row r="32" spans="1:20" x14ac:dyDescent="0.35">
      <c r="A32" s="201" t="s">
        <v>943</v>
      </c>
      <c r="B32" s="200">
        <v>9816.7631282401217</v>
      </c>
      <c r="C32" s="200">
        <v>0</v>
      </c>
      <c r="D32" s="200">
        <v>133.17699425963701</v>
      </c>
      <c r="E32" s="200">
        <v>474.68406009893778</v>
      </c>
      <c r="F32" s="200">
        <v>0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9816.7631282401217</v>
      </c>
      <c r="Q32" s="200">
        <v>0</v>
      </c>
      <c r="R32" s="200">
        <v>1</v>
      </c>
      <c r="S32" s="200">
        <v>17333.94967631932</v>
      </c>
      <c r="T32" s="200">
        <v>7517.1865480791976</v>
      </c>
    </row>
    <row r="33" spans="1:20" x14ac:dyDescent="0.35">
      <c r="A33" s="201" t="s">
        <v>942</v>
      </c>
      <c r="B33" s="200">
        <v>0</v>
      </c>
      <c r="C33" s="200">
        <v>0</v>
      </c>
      <c r="D33" s="200">
        <v>0</v>
      </c>
      <c r="E33" s="200">
        <v>0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</v>
      </c>
      <c r="Q33" s="200">
        <v>0</v>
      </c>
      <c r="R33" s="200">
        <v>1</v>
      </c>
      <c r="S33" s="200">
        <v>0</v>
      </c>
      <c r="T33" s="200">
        <v>0</v>
      </c>
    </row>
    <row r="34" spans="1:20" x14ac:dyDescent="0.35">
      <c r="A34" s="201" t="s">
        <v>941</v>
      </c>
      <c r="B34" s="200">
        <v>457.46168470784392</v>
      </c>
      <c r="C34" s="200">
        <v>0</v>
      </c>
      <c r="D34" s="200">
        <v>295.14286936667429</v>
      </c>
      <c r="E34" s="200">
        <v>18.40899942541985</v>
      </c>
      <c r="F34" s="200">
        <v>0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457.46168470784392</v>
      </c>
      <c r="Q34" s="200">
        <v>0</v>
      </c>
      <c r="R34" s="200">
        <v>1</v>
      </c>
      <c r="S34" s="200">
        <v>1684.5224646029401</v>
      </c>
      <c r="T34" s="200">
        <v>1227.0607798950959</v>
      </c>
    </row>
    <row r="35" spans="1:20" x14ac:dyDescent="0.35">
      <c r="A35" s="201" t="s">
        <v>940</v>
      </c>
      <c r="B35" s="200">
        <v>0</v>
      </c>
      <c r="C35" s="200">
        <v>1071.5365294093119</v>
      </c>
      <c r="D35" s="200">
        <v>86.014765244022428</v>
      </c>
      <c r="E35" s="200">
        <v>0</v>
      </c>
      <c r="F35" s="200">
        <v>235.34251879094279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0</v>
      </c>
      <c r="Q35" s="200">
        <v>1071.5365294093119</v>
      </c>
      <c r="R35" s="200">
        <v>1</v>
      </c>
      <c r="S35" s="200">
        <v>845.23204951488458</v>
      </c>
      <c r="T35" s="200">
        <v>1916.7685789241971</v>
      </c>
    </row>
    <row r="36" spans="1:20" x14ac:dyDescent="0.35">
      <c r="A36" s="201" t="s">
        <v>939</v>
      </c>
      <c r="B36" s="200">
        <v>0</v>
      </c>
      <c r="C36" s="200">
        <v>258.02636677652657</v>
      </c>
      <c r="D36" s="200">
        <v>22.915390863670591</v>
      </c>
      <c r="E36" s="200">
        <v>0</v>
      </c>
      <c r="F36" s="200">
        <v>67.623709190188777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0</v>
      </c>
      <c r="Q36" s="200">
        <v>258.02636677652657</v>
      </c>
      <c r="R36" s="200">
        <v>1</v>
      </c>
      <c r="S36" s="200">
        <v>86.882524633503508</v>
      </c>
      <c r="T36" s="200">
        <v>344.90889141003021</v>
      </c>
    </row>
    <row r="37" spans="1:20" x14ac:dyDescent="0.35">
      <c r="A37" s="201" t="s">
        <v>938</v>
      </c>
      <c r="B37" s="200">
        <v>0</v>
      </c>
      <c r="C37" s="200">
        <v>274.67293546042242</v>
      </c>
      <c r="D37" s="200">
        <v>96.599281247085671</v>
      </c>
      <c r="E37" s="200">
        <v>0</v>
      </c>
      <c r="F37" s="200">
        <v>57.457129501132201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0</v>
      </c>
      <c r="Q37" s="200">
        <v>274.67293546042242</v>
      </c>
      <c r="R37" s="200">
        <v>1</v>
      </c>
      <c r="S37" s="200">
        <v>931.57253518824245</v>
      </c>
      <c r="T37" s="200">
        <v>1206.2454706486651</v>
      </c>
    </row>
    <row r="38" spans="1:20" x14ac:dyDescent="0.35">
      <c r="A38" s="201" t="s">
        <v>937</v>
      </c>
      <c r="B38" s="200">
        <v>0</v>
      </c>
      <c r="C38" s="200">
        <v>3981.5784861512589</v>
      </c>
      <c r="D38" s="200">
        <v>232.37215329442921</v>
      </c>
      <c r="E38" s="200">
        <v>0</v>
      </c>
      <c r="F38" s="200">
        <v>3571.2099245415511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3981.5784861512589</v>
      </c>
      <c r="R38" s="200">
        <v>1</v>
      </c>
      <c r="S38" s="200">
        <v>2957.2303477966211</v>
      </c>
      <c r="T38" s="200">
        <v>6938.80883394788</v>
      </c>
    </row>
    <row r="39" spans="1:20" x14ac:dyDescent="0.35">
      <c r="A39" s="201" t="s">
        <v>936</v>
      </c>
      <c r="B39" s="200">
        <v>666.9939241879174</v>
      </c>
      <c r="C39" s="200">
        <v>0</v>
      </c>
      <c r="D39" s="200">
        <v>72.470827139747001</v>
      </c>
      <c r="E39" s="200">
        <v>84.833662954779498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666.9939241879174</v>
      </c>
      <c r="Q39" s="200">
        <v>0</v>
      </c>
      <c r="R39" s="200">
        <v>1</v>
      </c>
      <c r="S39" s="200">
        <v>917.37579610114778</v>
      </c>
      <c r="T39" s="200">
        <v>250.3818719132303</v>
      </c>
    </row>
    <row r="40" spans="1:20" x14ac:dyDescent="0.35">
      <c r="A40" s="201" t="s">
        <v>935</v>
      </c>
      <c r="B40" s="200">
        <v>0</v>
      </c>
      <c r="C40" s="200">
        <v>184.1856282892538</v>
      </c>
      <c r="D40" s="200">
        <v>19.643207028116521</v>
      </c>
      <c r="E40" s="200">
        <v>0</v>
      </c>
      <c r="F40" s="200">
        <v>362.17076268779567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184.1856282892538</v>
      </c>
      <c r="R40" s="200">
        <v>1</v>
      </c>
      <c r="S40" s="200">
        <v>184.04437002751769</v>
      </c>
      <c r="T40" s="200">
        <v>368.22999831677151</v>
      </c>
    </row>
    <row r="41" spans="1:20" x14ac:dyDescent="0.35">
      <c r="A41" s="201" t="s">
        <v>934</v>
      </c>
      <c r="B41" s="200">
        <v>440.40523376551471</v>
      </c>
      <c r="C41" s="200">
        <v>0</v>
      </c>
      <c r="D41" s="200">
        <v>168.7210628718417</v>
      </c>
      <c r="E41" s="200">
        <v>61.432960210187836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440.40523376551471</v>
      </c>
      <c r="Q41" s="200">
        <v>0</v>
      </c>
      <c r="R41" s="200">
        <v>1</v>
      </c>
      <c r="S41" s="200">
        <v>457.11116699748789</v>
      </c>
      <c r="T41" s="200">
        <v>16.705933231973258</v>
      </c>
    </row>
    <row r="42" spans="1:20" x14ac:dyDescent="0.35">
      <c r="A42" s="201" t="s">
        <v>933</v>
      </c>
      <c r="B42" s="200">
        <v>731.22234998130898</v>
      </c>
      <c r="C42" s="200">
        <v>0</v>
      </c>
      <c r="D42" s="200">
        <v>262.99911295256288</v>
      </c>
      <c r="E42" s="200">
        <v>107.9411092434073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731.22234998130898</v>
      </c>
      <c r="Q42" s="200">
        <v>0</v>
      </c>
      <c r="R42" s="200">
        <v>1</v>
      </c>
      <c r="S42" s="200">
        <v>4456.2381036194411</v>
      </c>
      <c r="T42" s="200">
        <v>3725.0157536381321</v>
      </c>
    </row>
    <row r="43" spans="1:20" x14ac:dyDescent="0.35">
      <c r="A43" s="201" t="s">
        <v>932</v>
      </c>
      <c r="B43" s="200">
        <v>6.1233796859969072</v>
      </c>
      <c r="C43" s="200">
        <v>0</v>
      </c>
      <c r="D43" s="200">
        <v>0.30709926824906431</v>
      </c>
      <c r="E43" s="200">
        <v>0.87397949042775924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6.1233796859969072</v>
      </c>
      <c r="Q43" s="200">
        <v>0</v>
      </c>
      <c r="R43" s="200">
        <v>1</v>
      </c>
      <c r="S43" s="200">
        <v>6.1233796859969072</v>
      </c>
      <c r="T43" s="200">
        <v>0</v>
      </c>
    </row>
    <row r="44" spans="1:20" x14ac:dyDescent="0.35">
      <c r="A44" s="201" t="s">
        <v>931</v>
      </c>
      <c r="B44" s="200">
        <v>128.45214135300691</v>
      </c>
      <c r="C44" s="200">
        <v>0</v>
      </c>
      <c r="D44" s="200">
        <v>38.423266662157587</v>
      </c>
      <c r="E44" s="200">
        <v>28.682105036777809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128.45214135300691</v>
      </c>
      <c r="Q44" s="200">
        <v>0</v>
      </c>
      <c r="R44" s="200">
        <v>1</v>
      </c>
      <c r="S44" s="200">
        <v>128.45214135300691</v>
      </c>
      <c r="T44" s="200">
        <v>0</v>
      </c>
    </row>
    <row r="45" spans="1:20" x14ac:dyDescent="0.35">
      <c r="A45" s="201" t="s">
        <v>930</v>
      </c>
      <c r="B45" s="200">
        <v>0</v>
      </c>
      <c r="C45" s="200">
        <v>0</v>
      </c>
      <c r="D45" s="200">
        <v>0</v>
      </c>
      <c r="E45" s="200">
        <v>0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0</v>
      </c>
      <c r="R45" s="200">
        <v>1</v>
      </c>
      <c r="S45" s="200">
        <v>0</v>
      </c>
      <c r="T45" s="200">
        <v>0</v>
      </c>
    </row>
    <row r="46" spans="1:20" x14ac:dyDescent="0.35">
      <c r="A46" s="201" t="s">
        <v>929</v>
      </c>
      <c r="B46" s="200">
        <v>220.8690681512156</v>
      </c>
      <c r="C46" s="200">
        <v>0</v>
      </c>
      <c r="D46" s="200">
        <v>207.42151989951171</v>
      </c>
      <c r="E46" s="200">
        <v>19.99685975556061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220.8690681512156</v>
      </c>
      <c r="Q46" s="200">
        <v>0</v>
      </c>
      <c r="R46" s="200">
        <v>1</v>
      </c>
      <c r="S46" s="200">
        <v>645.59096401988722</v>
      </c>
      <c r="T46" s="200">
        <v>424.72189586867171</v>
      </c>
    </row>
    <row r="47" spans="1:20" x14ac:dyDescent="0.35">
      <c r="A47" s="201" t="s">
        <v>928</v>
      </c>
      <c r="B47" s="200">
        <v>0</v>
      </c>
      <c r="C47" s="200">
        <v>43.569638328125968</v>
      </c>
      <c r="D47" s="200">
        <v>15.18835890546425</v>
      </c>
      <c r="E47" s="200">
        <v>0</v>
      </c>
      <c r="F47" s="200">
        <v>26.463988264062099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0</v>
      </c>
      <c r="Q47" s="200">
        <v>43.569638328125968</v>
      </c>
      <c r="R47" s="200">
        <v>1</v>
      </c>
      <c r="S47" s="200">
        <v>9.4461238186963712</v>
      </c>
      <c r="T47" s="200">
        <v>53.01576214682234</v>
      </c>
    </row>
    <row r="48" spans="1:20" x14ac:dyDescent="0.35">
      <c r="A48" s="201" t="s">
        <v>927</v>
      </c>
      <c r="B48" s="200">
        <v>0</v>
      </c>
      <c r="C48" s="200">
        <v>1009.2096851558709</v>
      </c>
      <c r="D48" s="200">
        <v>87.46154649083627</v>
      </c>
      <c r="E48" s="200">
        <v>0</v>
      </c>
      <c r="F48" s="200">
        <v>1312.3061527419659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1009.2096851558709</v>
      </c>
      <c r="R48" s="200">
        <v>1</v>
      </c>
      <c r="S48" s="200">
        <v>50.051618439389621</v>
      </c>
      <c r="T48" s="200">
        <v>1059.26130359526</v>
      </c>
    </row>
    <row r="49" spans="1:20" x14ac:dyDescent="0.35">
      <c r="A49" s="201" t="s">
        <v>926</v>
      </c>
      <c r="B49" s="200">
        <v>0</v>
      </c>
      <c r="C49" s="200">
        <v>51.038146966014928</v>
      </c>
      <c r="D49" s="200">
        <v>9.7451674584172547</v>
      </c>
      <c r="E49" s="200">
        <v>0</v>
      </c>
      <c r="F49" s="200">
        <v>109.10653888223371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51.038146966014928</v>
      </c>
      <c r="R49" s="200">
        <v>1</v>
      </c>
      <c r="S49" s="200">
        <v>25.669721964347421</v>
      </c>
      <c r="T49" s="200">
        <v>76.707868930362352</v>
      </c>
    </row>
    <row r="50" spans="1:20" x14ac:dyDescent="0.35">
      <c r="A50" s="201" t="s">
        <v>925</v>
      </c>
      <c r="B50" s="200">
        <v>0</v>
      </c>
      <c r="C50" s="200">
        <v>11.786786892462439</v>
      </c>
      <c r="D50" s="200">
        <v>1.4151621221471431</v>
      </c>
      <c r="E50" s="200">
        <v>0</v>
      </c>
      <c r="F50" s="200">
        <v>28.826868689575189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11.786786892462439</v>
      </c>
      <c r="R50" s="200">
        <v>1</v>
      </c>
      <c r="S50" s="200">
        <v>0</v>
      </c>
      <c r="T50" s="200">
        <v>11.786786892462439</v>
      </c>
    </row>
    <row r="51" spans="1:20" x14ac:dyDescent="0.35">
      <c r="A51" s="201" t="s">
        <v>924</v>
      </c>
      <c r="B51" s="200">
        <v>629.09790222676145</v>
      </c>
      <c r="C51" s="200">
        <v>0</v>
      </c>
      <c r="D51" s="200">
        <v>138.6252343490643</v>
      </c>
      <c r="E51" s="200">
        <v>90.854942766632945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629.09790222676145</v>
      </c>
      <c r="Q51" s="200">
        <v>0</v>
      </c>
      <c r="R51" s="200">
        <v>1</v>
      </c>
      <c r="S51" s="200">
        <v>673.03452299455535</v>
      </c>
      <c r="T51" s="200">
        <v>43.93662076779394</v>
      </c>
    </row>
    <row r="52" spans="1:20" x14ac:dyDescent="0.35">
      <c r="A52" s="201" t="s">
        <v>923</v>
      </c>
      <c r="B52" s="200">
        <v>0</v>
      </c>
      <c r="C52" s="200">
        <v>0</v>
      </c>
      <c r="D52" s="200">
        <v>0</v>
      </c>
      <c r="E52" s="200">
        <v>0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0</v>
      </c>
      <c r="R52" s="200">
        <v>1</v>
      </c>
      <c r="S52" s="200">
        <v>0</v>
      </c>
      <c r="T52" s="200">
        <v>0</v>
      </c>
    </row>
    <row r="53" spans="1:20" x14ac:dyDescent="0.35">
      <c r="A53" s="201" t="s">
        <v>922</v>
      </c>
      <c r="B53" s="200">
        <v>2.312184720201921</v>
      </c>
      <c r="C53" s="200">
        <v>0</v>
      </c>
      <c r="D53" s="200">
        <v>0.46991071204236912</v>
      </c>
      <c r="E53" s="200">
        <v>1.323381215047273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2.312184720201921</v>
      </c>
      <c r="Q53" s="200">
        <v>0</v>
      </c>
      <c r="R53" s="200">
        <v>1</v>
      </c>
      <c r="S53" s="200">
        <v>2.312184720201921</v>
      </c>
      <c r="T53" s="200">
        <v>0</v>
      </c>
    </row>
    <row r="54" spans="1:20" x14ac:dyDescent="0.35">
      <c r="A54" s="201" t="s">
        <v>921</v>
      </c>
      <c r="B54" s="200">
        <v>107.4197545312681</v>
      </c>
      <c r="C54" s="200">
        <v>0</v>
      </c>
      <c r="D54" s="200">
        <v>27.732030374491639</v>
      </c>
      <c r="E54" s="200">
        <v>32.723823287879277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107.4197545312681</v>
      </c>
      <c r="Q54" s="200">
        <v>0</v>
      </c>
      <c r="R54" s="200">
        <v>1</v>
      </c>
      <c r="S54" s="200">
        <v>107.4197545312681</v>
      </c>
      <c r="T54" s="200">
        <v>0</v>
      </c>
    </row>
    <row r="55" spans="1:20" x14ac:dyDescent="0.35">
      <c r="A55" s="201" t="s">
        <v>920</v>
      </c>
      <c r="B55" s="200">
        <v>0</v>
      </c>
      <c r="C55" s="200">
        <v>0</v>
      </c>
      <c r="D55" s="200">
        <v>0</v>
      </c>
      <c r="E55" s="200">
        <v>0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0</v>
      </c>
      <c r="R55" s="200">
        <v>1</v>
      </c>
      <c r="S55" s="200">
        <v>0</v>
      </c>
      <c r="T55" s="200">
        <v>0</v>
      </c>
    </row>
    <row r="56" spans="1:20" x14ac:dyDescent="0.35">
      <c r="A56" s="201" t="s">
        <v>919</v>
      </c>
      <c r="B56" s="200">
        <v>0</v>
      </c>
      <c r="C56" s="200">
        <v>61.978370053011062</v>
      </c>
      <c r="D56" s="200">
        <v>10.269785200482049</v>
      </c>
      <c r="E56" s="200">
        <v>0</v>
      </c>
      <c r="F56" s="200">
        <v>38.163143122550267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61.978370053011062</v>
      </c>
      <c r="R56" s="200">
        <v>1</v>
      </c>
      <c r="S56" s="200">
        <v>13.93841809579872</v>
      </c>
      <c r="T56" s="200">
        <v>75.916788148809786</v>
      </c>
    </row>
    <row r="57" spans="1:20" x14ac:dyDescent="0.35">
      <c r="A57" s="201" t="s">
        <v>918</v>
      </c>
      <c r="B57" s="200">
        <v>0</v>
      </c>
      <c r="C57" s="200">
        <v>160.17138831345659</v>
      </c>
      <c r="D57" s="200">
        <v>64.070135996923554</v>
      </c>
      <c r="E57" s="200">
        <v>0</v>
      </c>
      <c r="F57" s="200">
        <v>169.01861361453069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160.17138831345659</v>
      </c>
      <c r="R57" s="200">
        <v>1</v>
      </c>
      <c r="S57" s="200">
        <v>60.641746367804309</v>
      </c>
      <c r="T57" s="200">
        <v>220.81313468126089</v>
      </c>
    </row>
    <row r="58" spans="1:20" x14ac:dyDescent="0.35">
      <c r="A58" s="201" t="s">
        <v>917</v>
      </c>
      <c r="B58" s="200">
        <v>0</v>
      </c>
      <c r="C58" s="200">
        <v>15.14047611432462</v>
      </c>
      <c r="D58" s="200">
        <v>2.4531865075732</v>
      </c>
      <c r="E58" s="200">
        <v>0</v>
      </c>
      <c r="F58" s="200">
        <v>60.139709943348983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15.14047611432462</v>
      </c>
      <c r="R58" s="200">
        <v>1</v>
      </c>
      <c r="S58" s="200">
        <v>0</v>
      </c>
      <c r="T58" s="200">
        <v>15.14047611432462</v>
      </c>
    </row>
    <row r="59" spans="1:20" x14ac:dyDescent="0.35">
      <c r="A59" s="201" t="s">
        <v>916</v>
      </c>
      <c r="B59" s="200">
        <v>0</v>
      </c>
      <c r="C59" s="200">
        <v>0</v>
      </c>
      <c r="D59" s="200">
        <v>0</v>
      </c>
      <c r="E59" s="200">
        <v>0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0</v>
      </c>
      <c r="R59" s="200">
        <v>1</v>
      </c>
      <c r="S59" s="200">
        <v>0</v>
      </c>
      <c r="T59" s="200">
        <v>0</v>
      </c>
    </row>
    <row r="60" spans="1:20" x14ac:dyDescent="0.35">
      <c r="A60" s="201" t="s">
        <v>915</v>
      </c>
      <c r="B60" s="200">
        <v>0</v>
      </c>
      <c r="C60" s="200">
        <v>0</v>
      </c>
      <c r="D60" s="200">
        <v>0</v>
      </c>
      <c r="E60" s="200">
        <v>0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0</v>
      </c>
      <c r="R60" s="200">
        <v>1</v>
      </c>
      <c r="S60" s="200">
        <v>0</v>
      </c>
      <c r="T60" s="200">
        <v>0</v>
      </c>
    </row>
    <row r="61" spans="1:20" x14ac:dyDescent="0.35">
      <c r="A61" s="201" t="s">
        <v>914</v>
      </c>
      <c r="B61" s="200">
        <v>0</v>
      </c>
      <c r="C61" s="200">
        <v>0</v>
      </c>
      <c r="D61" s="200">
        <v>0</v>
      </c>
      <c r="E61" s="200">
        <v>0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0</v>
      </c>
      <c r="R61" s="200">
        <v>1</v>
      </c>
      <c r="S61" s="200">
        <v>0</v>
      </c>
      <c r="T61" s="200">
        <v>0</v>
      </c>
    </row>
    <row r="62" spans="1:20" x14ac:dyDescent="0.35">
      <c r="A62" s="201" t="s">
        <v>913</v>
      </c>
      <c r="B62" s="200">
        <v>0</v>
      </c>
      <c r="C62" s="200">
        <v>0</v>
      </c>
      <c r="D62" s="200">
        <v>0</v>
      </c>
      <c r="E62" s="200">
        <v>0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0</v>
      </c>
      <c r="R62" s="200">
        <v>1</v>
      </c>
      <c r="S62" s="200">
        <v>0</v>
      </c>
      <c r="T62" s="200">
        <v>0</v>
      </c>
    </row>
    <row r="63" spans="1:20" x14ac:dyDescent="0.35">
      <c r="A63" s="201" t="s">
        <v>912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911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910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909</v>
      </c>
      <c r="B66" s="200">
        <v>0</v>
      </c>
      <c r="C66" s="200">
        <v>78.940935540823503</v>
      </c>
      <c r="D66" s="200">
        <v>77.028123541726529</v>
      </c>
      <c r="E66" s="200">
        <v>0</v>
      </c>
      <c r="F66" s="200">
        <v>580.32598634216356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78.940935540823503</v>
      </c>
      <c r="R66" s="200">
        <v>1</v>
      </c>
      <c r="S66" s="200">
        <v>0.60212953409547121</v>
      </c>
      <c r="T66" s="200">
        <v>79.543065074918971</v>
      </c>
    </row>
    <row r="67" spans="1:20" x14ac:dyDescent="0.35">
      <c r="A67" s="201" t="s">
        <v>908</v>
      </c>
      <c r="B67" s="200">
        <v>0</v>
      </c>
      <c r="C67" s="200">
        <v>0</v>
      </c>
      <c r="D67" s="200">
        <v>0</v>
      </c>
      <c r="E67" s="200">
        <v>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0</v>
      </c>
      <c r="R67" s="200">
        <v>1</v>
      </c>
      <c r="S67" s="200">
        <v>0</v>
      </c>
      <c r="T67" s="200">
        <v>0</v>
      </c>
    </row>
    <row r="68" spans="1:20" x14ac:dyDescent="0.35">
      <c r="A68" s="201" t="s">
        <v>907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906</v>
      </c>
      <c r="B69" s="200">
        <v>0</v>
      </c>
      <c r="C69" s="200">
        <v>10.70696700888001</v>
      </c>
      <c r="D69" s="200">
        <v>1.7772536396253269</v>
      </c>
      <c r="E69" s="200">
        <v>0</v>
      </c>
      <c r="F69" s="200">
        <v>11.360098158712031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10.70696700888001</v>
      </c>
      <c r="R69" s="200">
        <v>1</v>
      </c>
      <c r="S69" s="200">
        <v>0</v>
      </c>
      <c r="T69" s="200">
        <v>10.70696700888001</v>
      </c>
    </row>
    <row r="70" spans="1:20" x14ac:dyDescent="0.35">
      <c r="A70" s="201" t="s">
        <v>905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904</v>
      </c>
      <c r="B71" s="200">
        <v>0</v>
      </c>
      <c r="C71" s="200">
        <v>230.60000875149569</v>
      </c>
      <c r="D71" s="200">
        <v>226.53883519560731</v>
      </c>
      <c r="E71" s="200">
        <v>0</v>
      </c>
      <c r="F71" s="200">
        <v>759.15990000073998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230.60000875149569</v>
      </c>
      <c r="R71" s="200">
        <v>1</v>
      </c>
      <c r="S71" s="200">
        <v>0</v>
      </c>
      <c r="T71" s="200">
        <v>230.60000875149569</v>
      </c>
    </row>
    <row r="72" spans="1:20" x14ac:dyDescent="0.35">
      <c r="A72" s="201" t="s">
        <v>903</v>
      </c>
      <c r="B72" s="200">
        <v>0</v>
      </c>
      <c r="C72" s="200">
        <v>0</v>
      </c>
      <c r="D72" s="200">
        <v>0</v>
      </c>
      <c r="E72" s="200">
        <v>0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0</v>
      </c>
      <c r="R72" s="200">
        <v>1</v>
      </c>
      <c r="S72" s="200">
        <v>0</v>
      </c>
      <c r="T72" s="200">
        <v>0</v>
      </c>
    </row>
    <row r="73" spans="1:20" x14ac:dyDescent="0.35">
      <c r="A73" s="201" t="s">
        <v>902</v>
      </c>
      <c r="B73" s="200">
        <v>0</v>
      </c>
      <c r="C73" s="200">
        <v>0</v>
      </c>
      <c r="D73" s="200">
        <v>0</v>
      </c>
      <c r="E73" s="200">
        <v>0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0</v>
      </c>
      <c r="R73" s="200">
        <v>1</v>
      </c>
      <c r="S73" s="200">
        <v>0</v>
      </c>
      <c r="T73" s="200">
        <v>0</v>
      </c>
    </row>
    <row r="74" spans="1:20" x14ac:dyDescent="0.35">
      <c r="A74" s="201" t="s">
        <v>901</v>
      </c>
      <c r="B74" s="200">
        <v>0</v>
      </c>
      <c r="C74" s="200">
        <v>0</v>
      </c>
      <c r="D74" s="200">
        <v>0</v>
      </c>
      <c r="E74" s="200">
        <v>0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0</v>
      </c>
      <c r="R74" s="200">
        <v>1</v>
      </c>
      <c r="S74" s="200">
        <v>0</v>
      </c>
      <c r="T74" s="200">
        <v>0</v>
      </c>
    </row>
    <row r="75" spans="1:20" x14ac:dyDescent="0.35">
      <c r="A75" s="201" t="s">
        <v>900</v>
      </c>
      <c r="B75" s="200">
        <v>0</v>
      </c>
      <c r="C75" s="200">
        <v>0</v>
      </c>
      <c r="D75" s="200">
        <v>0</v>
      </c>
      <c r="E75" s="200">
        <v>0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0</v>
      </c>
      <c r="R75" s="200">
        <v>1</v>
      </c>
      <c r="S75" s="200">
        <v>0</v>
      </c>
      <c r="T75" s="200">
        <v>0</v>
      </c>
    </row>
    <row r="76" spans="1:20" x14ac:dyDescent="0.35">
      <c r="A76" s="201" t="s">
        <v>899</v>
      </c>
      <c r="B76" s="200">
        <v>0</v>
      </c>
      <c r="C76" s="200">
        <v>0</v>
      </c>
      <c r="D76" s="200">
        <v>0</v>
      </c>
      <c r="E76" s="200">
        <v>0</v>
      </c>
      <c r="F76" s="200">
        <v>0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0</v>
      </c>
      <c r="R76" s="200">
        <v>1</v>
      </c>
      <c r="S76" s="200">
        <v>0</v>
      </c>
      <c r="T76" s="200">
        <v>0</v>
      </c>
    </row>
    <row r="77" spans="1:20" x14ac:dyDescent="0.35">
      <c r="A77" s="201" t="s">
        <v>898</v>
      </c>
      <c r="B77" s="200">
        <v>18.772070836992679</v>
      </c>
      <c r="C77" s="200">
        <v>0</v>
      </c>
      <c r="D77" s="200">
        <v>14.55765214691244</v>
      </c>
      <c r="E77" s="200" t="s">
        <v>990</v>
      </c>
      <c r="F77" s="200">
        <v>0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18.772070836992679</v>
      </c>
      <c r="Q77" s="200">
        <v>0</v>
      </c>
      <c r="R77" s="200">
        <v>1</v>
      </c>
      <c r="S77" s="200">
        <v>18.772070836992679</v>
      </c>
      <c r="T77" s="200">
        <v>0</v>
      </c>
    </row>
    <row r="78" spans="1:20" x14ac:dyDescent="0.35">
      <c r="A78" s="201" t="s">
        <v>897</v>
      </c>
      <c r="B78" s="200">
        <v>0</v>
      </c>
      <c r="C78" s="200">
        <v>163.00926341519241</v>
      </c>
      <c r="D78" s="200">
        <v>27.52111631205003</v>
      </c>
      <c r="E78" s="200">
        <v>0</v>
      </c>
      <c r="F78" s="200">
        <v>105893.1998137756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0</v>
      </c>
      <c r="Q78" s="200">
        <v>163.00926341519241</v>
      </c>
      <c r="R78" s="200">
        <v>1</v>
      </c>
      <c r="S78" s="200">
        <v>173.73026040865281</v>
      </c>
      <c r="T78" s="200">
        <v>336.73952382384522</v>
      </c>
    </row>
    <row r="79" spans="1:20" x14ac:dyDescent="0.35">
      <c r="A79" s="201" t="s">
        <v>896</v>
      </c>
      <c r="B79" s="200">
        <v>0</v>
      </c>
      <c r="C79" s="200">
        <v>97.605264684963345</v>
      </c>
      <c r="D79" s="200">
        <v>28.563478876976632</v>
      </c>
      <c r="E79" s="200">
        <v>0</v>
      </c>
      <c r="F79" s="200">
        <v>2529.1586363080842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0</v>
      </c>
      <c r="Q79" s="200">
        <v>97.605264684963345</v>
      </c>
      <c r="R79" s="200">
        <v>1</v>
      </c>
      <c r="S79" s="200">
        <v>41.744509426082537</v>
      </c>
      <c r="T79" s="200">
        <v>139.34977411104589</v>
      </c>
    </row>
    <row r="80" spans="1:20" x14ac:dyDescent="0.35">
      <c r="A80" s="201" t="s">
        <v>895</v>
      </c>
      <c r="B80" s="200">
        <v>0</v>
      </c>
      <c r="C80" s="200">
        <v>3.1436392560969848</v>
      </c>
      <c r="D80" s="200">
        <v>0.43253956464667392</v>
      </c>
      <c r="E80" s="200">
        <v>0</v>
      </c>
      <c r="F80" s="200">
        <v>133.08759835308589</v>
      </c>
      <c r="G80" s="200">
        <v>0</v>
      </c>
      <c r="H80" s="200">
        <v>1</v>
      </c>
      <c r="I80" s="200">
        <v>1</v>
      </c>
      <c r="J80" s="200">
        <v>1</v>
      </c>
      <c r="K80" s="200">
        <v>1</v>
      </c>
      <c r="L80" s="200">
        <v>0</v>
      </c>
      <c r="M80" s="200">
        <v>0</v>
      </c>
      <c r="N80" s="200">
        <v>0</v>
      </c>
      <c r="O80" s="200">
        <v>0</v>
      </c>
      <c r="P80" s="200">
        <v>0</v>
      </c>
      <c r="Q80" s="200">
        <v>3.1436392560969848</v>
      </c>
      <c r="R80" s="200">
        <v>1</v>
      </c>
      <c r="S80" s="200">
        <v>0</v>
      </c>
      <c r="T80" s="200">
        <v>3.1436392560969848</v>
      </c>
    </row>
    <row r="81" spans="1:20" x14ac:dyDescent="0.35">
      <c r="A81" s="201" t="s">
        <v>894</v>
      </c>
      <c r="B81" s="200">
        <v>0</v>
      </c>
      <c r="C81" s="200">
        <v>2210.4996952451238</v>
      </c>
      <c r="D81" s="200">
        <v>122.04829712195431</v>
      </c>
      <c r="E81" s="200">
        <v>0</v>
      </c>
      <c r="F81" s="200" t="s">
        <v>990</v>
      </c>
      <c r="G81" s="200">
        <v>0</v>
      </c>
      <c r="H81" s="200">
        <v>1</v>
      </c>
      <c r="I81" s="200">
        <v>1</v>
      </c>
      <c r="J81" s="200">
        <v>1</v>
      </c>
      <c r="K81" s="200">
        <v>1</v>
      </c>
      <c r="L81" s="200">
        <v>0</v>
      </c>
      <c r="M81" s="200">
        <v>0</v>
      </c>
      <c r="N81" s="200">
        <v>0</v>
      </c>
      <c r="O81" s="200">
        <v>0</v>
      </c>
      <c r="P81" s="200">
        <v>0</v>
      </c>
      <c r="Q81" s="200">
        <v>2210.4996952451238</v>
      </c>
      <c r="R81" s="200">
        <v>1</v>
      </c>
      <c r="S81" s="200">
        <v>9868.391493434603</v>
      </c>
      <c r="T81" s="200">
        <v>12078.89118867973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D91EAE-04AA-4D43-ADA5-096F3A3465C5}">
  <dimension ref="A1:Y81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965</v>
      </c>
    </row>
    <row r="6" spans="1:25" x14ac:dyDescent="0.35">
      <c r="A6" s="201" t="s">
        <v>873</v>
      </c>
      <c r="B6" s="200" t="s">
        <v>964</v>
      </c>
    </row>
    <row r="7" spans="1:25" x14ac:dyDescent="0.35">
      <c r="A7" s="201" t="s">
        <v>872</v>
      </c>
      <c r="B7" s="200">
        <v>16602</v>
      </c>
    </row>
    <row r="8" spans="1:25" x14ac:dyDescent="0.35">
      <c r="A8" s="201" t="s">
        <v>871</v>
      </c>
      <c r="B8" s="200">
        <v>8577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963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906</v>
      </c>
    </row>
    <row r="15" spans="1:25" s="202" customFormat="1" ht="50" customHeight="1" x14ac:dyDescent="0.35">
      <c r="A15" s="202" t="s">
        <v>4</v>
      </c>
      <c r="B15" s="202" t="s">
        <v>961</v>
      </c>
      <c r="C15" s="202" t="s">
        <v>960</v>
      </c>
      <c r="D15" s="202" t="s">
        <v>164</v>
      </c>
      <c r="E15" s="202" t="s">
        <v>287</v>
      </c>
      <c r="F15" s="202" t="s">
        <v>289</v>
      </c>
      <c r="G15" s="202" t="s">
        <v>977</v>
      </c>
      <c r="H15" s="202" t="s">
        <v>976</v>
      </c>
      <c r="I15" s="202" t="s">
        <v>975</v>
      </c>
      <c r="J15" s="202" t="s">
        <v>974</v>
      </c>
      <c r="K15" s="202" t="s">
        <v>973</v>
      </c>
      <c r="L15" s="202" t="s">
        <v>972</v>
      </c>
      <c r="M15" s="202" t="s">
        <v>971</v>
      </c>
      <c r="N15" s="202" t="s">
        <v>970</v>
      </c>
      <c r="O15" s="202" t="s">
        <v>969</v>
      </c>
      <c r="P15" s="202" t="s">
        <v>968</v>
      </c>
      <c r="Q15" s="202" t="s">
        <v>967</v>
      </c>
      <c r="R15" s="202" t="s">
        <v>966</v>
      </c>
      <c r="S15" s="202" t="s">
        <v>961</v>
      </c>
      <c r="T15" s="202" t="s">
        <v>960</v>
      </c>
      <c r="U15" s="202" t="s">
        <v>988</v>
      </c>
      <c r="V15" s="202" t="s">
        <v>987</v>
      </c>
      <c r="W15" s="202" t="s">
        <v>982</v>
      </c>
      <c r="X15" s="202" t="s">
        <v>985</v>
      </c>
      <c r="Y15" s="202" t="s">
        <v>980</v>
      </c>
    </row>
    <row r="16" spans="1:25" x14ac:dyDescent="0.35">
      <c r="A16" s="201" t="s">
        <v>478</v>
      </c>
      <c r="B16" s="200">
        <v>0</v>
      </c>
      <c r="C16" s="200">
        <v>53359.191116063128</v>
      </c>
      <c r="D16" s="200">
        <v>0</v>
      </c>
      <c r="E16" s="200">
        <v>0</v>
      </c>
      <c r="F16" s="200">
        <v>0</v>
      </c>
      <c r="G16" s="200">
        <v>-49493.739202447119</v>
      </c>
      <c r="H16" s="200">
        <v>1</v>
      </c>
      <c r="I16" s="200">
        <v>1</v>
      </c>
      <c r="J16" s="200">
        <v>1</v>
      </c>
      <c r="K16" s="200">
        <v>1</v>
      </c>
      <c r="L16" s="200">
        <v>0</v>
      </c>
      <c r="M16" s="200">
        <v>318612.09846278699</v>
      </c>
      <c r="N16" s="200">
        <v>215759.16814427669</v>
      </c>
      <c r="O16" s="200">
        <v>-102852.9303185102</v>
      </c>
      <c r="P16" s="200">
        <v>25716.250135235081</v>
      </c>
      <c r="Q16" s="200">
        <v>79075.441251298209</v>
      </c>
      <c r="R16" s="200">
        <v>1</v>
      </c>
      <c r="S16" s="200">
        <v>108353.0444499916</v>
      </c>
      <c r="T16" s="200">
        <v>161712.23556605479</v>
      </c>
      <c r="U16" s="199">
        <v>56806.251337210713</v>
      </c>
      <c r="V16" s="199">
        <v>100093.6115595216</v>
      </c>
      <c r="W16" s="199">
        <v>50599.872357074433</v>
      </c>
      <c r="X16" s="199">
        <v>0</v>
      </c>
      <c r="Y16" s="199">
        <v>0</v>
      </c>
    </row>
    <row r="17" spans="1:20" x14ac:dyDescent="0.35">
      <c r="A17" s="201" t="s">
        <v>958</v>
      </c>
      <c r="B17" s="200">
        <v>42.482171476542128</v>
      </c>
      <c r="C17" s="200">
        <v>0</v>
      </c>
      <c r="D17" s="200">
        <v>1.151912394320288</v>
      </c>
      <c r="E17" s="200">
        <v>0.26236507181341412</v>
      </c>
      <c r="F17" s="200">
        <v>0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42.482171476542128</v>
      </c>
      <c r="Q17" s="200">
        <v>0</v>
      </c>
      <c r="R17" s="200">
        <v>1</v>
      </c>
      <c r="S17" s="200">
        <v>42.482171476542128</v>
      </c>
      <c r="T17" s="200">
        <v>0</v>
      </c>
    </row>
    <row r="18" spans="1:20" x14ac:dyDescent="0.35">
      <c r="A18" s="201" t="s">
        <v>957</v>
      </c>
      <c r="B18" s="200">
        <v>0</v>
      </c>
      <c r="C18" s="200">
        <v>1230.2687003058779</v>
      </c>
      <c r="D18" s="200">
        <v>38.573917483005303</v>
      </c>
      <c r="E18" s="200">
        <v>0</v>
      </c>
      <c r="F18" s="200">
        <v>2.9006327819436701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1230.2687003058779</v>
      </c>
      <c r="R18" s="200">
        <v>1</v>
      </c>
      <c r="S18" s="200">
        <v>45.185238647334153</v>
      </c>
      <c r="T18" s="200">
        <v>1275.4539389532131</v>
      </c>
    </row>
    <row r="19" spans="1:20" x14ac:dyDescent="0.35">
      <c r="A19" s="201" t="s">
        <v>956</v>
      </c>
      <c r="B19" s="200">
        <v>4.038572279156452</v>
      </c>
      <c r="C19" s="200">
        <v>0</v>
      </c>
      <c r="D19" s="200">
        <v>0.1472565322516167</v>
      </c>
      <c r="E19" s="200">
        <v>0.18694136469312159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4.038572279156452</v>
      </c>
      <c r="Q19" s="200">
        <v>0</v>
      </c>
      <c r="R19" s="200">
        <v>1</v>
      </c>
      <c r="S19" s="200">
        <v>4.038572279156452</v>
      </c>
      <c r="T19" s="200">
        <v>0</v>
      </c>
    </row>
    <row r="20" spans="1:20" x14ac:dyDescent="0.35">
      <c r="A20" s="201" t="s">
        <v>955</v>
      </c>
      <c r="B20" s="200">
        <v>0</v>
      </c>
      <c r="C20" s="200">
        <v>0</v>
      </c>
      <c r="D20" s="200">
        <v>0</v>
      </c>
      <c r="E20" s="200">
        <v>0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0</v>
      </c>
      <c r="R20" s="200">
        <v>1</v>
      </c>
      <c r="S20" s="200">
        <v>0</v>
      </c>
      <c r="T20" s="200">
        <v>0</v>
      </c>
    </row>
    <row r="21" spans="1:20" x14ac:dyDescent="0.35">
      <c r="A21" s="201" t="s">
        <v>954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953</v>
      </c>
      <c r="B22" s="200">
        <v>0</v>
      </c>
      <c r="C22" s="200">
        <v>0</v>
      </c>
      <c r="D22" s="200">
        <v>0</v>
      </c>
      <c r="E22" s="200">
        <v>0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0</v>
      </c>
      <c r="R22" s="200">
        <v>1</v>
      </c>
      <c r="S22" s="200">
        <v>0</v>
      </c>
      <c r="T22" s="200">
        <v>0</v>
      </c>
    </row>
    <row r="23" spans="1:20" x14ac:dyDescent="0.35">
      <c r="A23" s="201" t="s">
        <v>952</v>
      </c>
      <c r="B23" s="200">
        <v>0</v>
      </c>
      <c r="C23" s="200">
        <v>69.01387362290663</v>
      </c>
      <c r="D23" s="200">
        <v>26.905134082758199</v>
      </c>
      <c r="E23" s="200">
        <v>0</v>
      </c>
      <c r="F23" s="200">
        <v>81.15933271240165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69.01387362290663</v>
      </c>
      <c r="R23" s="200">
        <v>1</v>
      </c>
      <c r="S23" s="200">
        <v>0</v>
      </c>
      <c r="T23" s="200">
        <v>69.01387362290663</v>
      </c>
    </row>
    <row r="24" spans="1:20" x14ac:dyDescent="0.35">
      <c r="A24" s="201" t="s">
        <v>951</v>
      </c>
      <c r="B24" s="200">
        <v>0</v>
      </c>
      <c r="C24" s="200">
        <v>15.949446568057921</v>
      </c>
      <c r="D24" s="200">
        <v>5.479159466118233</v>
      </c>
      <c r="E24" s="200">
        <v>0</v>
      </c>
      <c r="F24" s="200">
        <v>0.55969075691426484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15.949446568057921</v>
      </c>
      <c r="R24" s="200">
        <v>1</v>
      </c>
      <c r="S24" s="200">
        <v>0</v>
      </c>
      <c r="T24" s="200">
        <v>15.949446568057921</v>
      </c>
    </row>
    <row r="25" spans="1:20" x14ac:dyDescent="0.35">
      <c r="A25" s="201" t="s">
        <v>950</v>
      </c>
      <c r="B25" s="200">
        <v>0</v>
      </c>
      <c r="C25" s="200">
        <v>0</v>
      </c>
      <c r="D25" s="200">
        <v>0</v>
      </c>
      <c r="E25" s="200">
        <v>0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0</v>
      </c>
      <c r="R25" s="200">
        <v>1</v>
      </c>
      <c r="S25" s="200">
        <v>0</v>
      </c>
      <c r="T25" s="200">
        <v>0</v>
      </c>
    </row>
    <row r="26" spans="1:20" x14ac:dyDescent="0.35">
      <c r="A26" s="201" t="s">
        <v>949</v>
      </c>
      <c r="B26" s="200">
        <v>0</v>
      </c>
      <c r="C26" s="200">
        <v>0</v>
      </c>
      <c r="D26" s="200">
        <v>0</v>
      </c>
      <c r="E26" s="200">
        <v>0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0</v>
      </c>
      <c r="R26" s="200">
        <v>1</v>
      </c>
      <c r="S26" s="200">
        <v>0</v>
      </c>
      <c r="T26" s="200">
        <v>0</v>
      </c>
    </row>
    <row r="27" spans="1:20" x14ac:dyDescent="0.35">
      <c r="A27" s="201" t="s">
        <v>948</v>
      </c>
      <c r="B27" s="200">
        <v>0</v>
      </c>
      <c r="C27" s="200">
        <v>262.96836416863812</v>
      </c>
      <c r="D27" s="200">
        <v>28.017767780138879</v>
      </c>
      <c r="E27" s="200">
        <v>0</v>
      </c>
      <c r="F27" s="200">
        <v>38.888539200321212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262.96836416863812</v>
      </c>
      <c r="R27" s="200">
        <v>1</v>
      </c>
      <c r="S27" s="200">
        <v>0</v>
      </c>
      <c r="T27" s="200">
        <v>262.96836416863812</v>
      </c>
    </row>
    <row r="28" spans="1:20" x14ac:dyDescent="0.35">
      <c r="A28" s="201" t="s">
        <v>947</v>
      </c>
      <c r="B28" s="200">
        <v>0</v>
      </c>
      <c r="C28" s="200">
        <v>83.7657150286079</v>
      </c>
      <c r="D28" s="200">
        <v>68.182111066523916</v>
      </c>
      <c r="E28" s="200">
        <v>0</v>
      </c>
      <c r="F28" s="200">
        <v>0.90110159758928987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83.7657150286079</v>
      </c>
      <c r="R28" s="200">
        <v>1</v>
      </c>
      <c r="S28" s="200">
        <v>0</v>
      </c>
      <c r="T28" s="200">
        <v>83.7657150286079</v>
      </c>
    </row>
    <row r="29" spans="1:20" x14ac:dyDescent="0.35">
      <c r="A29" s="201" t="s">
        <v>946</v>
      </c>
      <c r="B29" s="200">
        <v>0</v>
      </c>
      <c r="C29" s="200">
        <v>12.378626648025159</v>
      </c>
      <c r="D29" s="200">
        <v>7.6742634965153904</v>
      </c>
      <c r="E29" s="200">
        <v>0</v>
      </c>
      <c r="F29" s="200">
        <v>0.56736758554131783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12.378626648025159</v>
      </c>
      <c r="R29" s="200">
        <v>1</v>
      </c>
      <c r="S29" s="200">
        <v>0</v>
      </c>
      <c r="T29" s="200">
        <v>12.378626648025159</v>
      </c>
    </row>
    <row r="30" spans="1:20" x14ac:dyDescent="0.35">
      <c r="A30" s="201" t="s">
        <v>945</v>
      </c>
      <c r="B30" s="200">
        <v>0</v>
      </c>
      <c r="C30" s="200">
        <v>0</v>
      </c>
      <c r="D30" s="200">
        <v>0</v>
      </c>
      <c r="E30" s="200">
        <v>0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0</v>
      </c>
      <c r="R30" s="200">
        <v>1</v>
      </c>
      <c r="S30" s="200">
        <v>0</v>
      </c>
      <c r="T30" s="200">
        <v>0</v>
      </c>
    </row>
    <row r="31" spans="1:20" x14ac:dyDescent="0.35">
      <c r="A31" s="201" t="s">
        <v>944</v>
      </c>
      <c r="B31" s="200">
        <v>0</v>
      </c>
      <c r="C31" s="200">
        <v>571.84549315687036</v>
      </c>
      <c r="D31" s="200">
        <v>24.494938079478121</v>
      </c>
      <c r="E31" s="200">
        <v>0</v>
      </c>
      <c r="F31" s="200">
        <v>71.527125737199384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</v>
      </c>
      <c r="Q31" s="200">
        <v>571.84549315687036</v>
      </c>
      <c r="R31" s="200">
        <v>1</v>
      </c>
      <c r="S31" s="200">
        <v>6715.1982828332293</v>
      </c>
      <c r="T31" s="200">
        <v>7287.0437759900997</v>
      </c>
    </row>
    <row r="32" spans="1:20" x14ac:dyDescent="0.35">
      <c r="A32" s="201" t="s">
        <v>943</v>
      </c>
      <c r="B32" s="200">
        <v>0</v>
      </c>
      <c r="C32" s="200">
        <v>50809.139395389902</v>
      </c>
      <c r="D32" s="200">
        <v>214.78037752542031</v>
      </c>
      <c r="E32" s="200">
        <v>0</v>
      </c>
      <c r="F32" s="200">
        <v>1551.827892976255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0</v>
      </c>
      <c r="Q32" s="200">
        <v>50809.139395389902</v>
      </c>
      <c r="R32" s="200">
        <v>1</v>
      </c>
      <c r="S32" s="200">
        <v>30482.111685177751</v>
      </c>
      <c r="T32" s="200">
        <v>81291.251080567643</v>
      </c>
    </row>
    <row r="33" spans="1:20" x14ac:dyDescent="0.35">
      <c r="A33" s="201" t="s">
        <v>942</v>
      </c>
      <c r="B33" s="200">
        <v>0</v>
      </c>
      <c r="C33" s="200">
        <v>0</v>
      </c>
      <c r="D33" s="200">
        <v>0</v>
      </c>
      <c r="E33" s="200">
        <v>0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</v>
      </c>
      <c r="Q33" s="200">
        <v>0</v>
      </c>
      <c r="R33" s="200">
        <v>1</v>
      </c>
      <c r="S33" s="200">
        <v>0</v>
      </c>
      <c r="T33" s="200">
        <v>0</v>
      </c>
    </row>
    <row r="34" spans="1:20" x14ac:dyDescent="0.35">
      <c r="A34" s="201" t="s">
        <v>941</v>
      </c>
      <c r="B34" s="200">
        <v>0</v>
      </c>
      <c r="C34" s="200">
        <v>628.11790157553105</v>
      </c>
      <c r="D34" s="200">
        <v>36.903049320123301</v>
      </c>
      <c r="E34" s="200">
        <v>0</v>
      </c>
      <c r="F34" s="200">
        <v>8.1713425072248373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628.11790157553105</v>
      </c>
      <c r="R34" s="200">
        <v>1</v>
      </c>
      <c r="S34" s="200">
        <v>198.19468302409979</v>
      </c>
      <c r="T34" s="200">
        <v>826.31258459963078</v>
      </c>
    </row>
    <row r="35" spans="1:20" x14ac:dyDescent="0.35">
      <c r="A35" s="201" t="s">
        <v>940</v>
      </c>
      <c r="B35" s="200">
        <v>1489.8686488711439</v>
      </c>
      <c r="C35" s="200">
        <v>0</v>
      </c>
      <c r="D35" s="200">
        <v>126.58031656216281</v>
      </c>
      <c r="E35" s="200">
        <v>156.35354591536051</v>
      </c>
      <c r="F35" s="200">
        <v>0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1489.8686488711439</v>
      </c>
      <c r="Q35" s="200">
        <v>0</v>
      </c>
      <c r="R35" s="200">
        <v>1</v>
      </c>
      <c r="S35" s="200">
        <v>6570.0113455161654</v>
      </c>
      <c r="T35" s="200">
        <v>5080.1426966450208</v>
      </c>
    </row>
    <row r="36" spans="1:20" x14ac:dyDescent="0.35">
      <c r="A36" s="201" t="s">
        <v>939</v>
      </c>
      <c r="B36" s="200">
        <v>2398.4359081108041</v>
      </c>
      <c r="C36" s="200">
        <v>0</v>
      </c>
      <c r="D36" s="200">
        <v>238.25582299128979</v>
      </c>
      <c r="E36" s="200">
        <v>196.79763703597979</v>
      </c>
      <c r="F36" s="200">
        <v>0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2398.4359081108041</v>
      </c>
      <c r="Q36" s="200">
        <v>0</v>
      </c>
      <c r="R36" s="200">
        <v>1</v>
      </c>
      <c r="S36" s="200">
        <v>7401.3798244481732</v>
      </c>
      <c r="T36" s="200">
        <v>5002.943916337369</v>
      </c>
    </row>
    <row r="37" spans="1:20" x14ac:dyDescent="0.35">
      <c r="A37" s="201" t="s">
        <v>938</v>
      </c>
      <c r="B37" s="200">
        <v>1761.8858439569069</v>
      </c>
      <c r="C37" s="200">
        <v>0</v>
      </c>
      <c r="D37" s="200">
        <v>51.455953547980492</v>
      </c>
      <c r="E37" s="200">
        <v>111.582748119952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1761.8858439569069</v>
      </c>
      <c r="Q37" s="200">
        <v>0</v>
      </c>
      <c r="R37" s="200">
        <v>1</v>
      </c>
      <c r="S37" s="200">
        <v>2352.984028732365</v>
      </c>
      <c r="T37" s="200">
        <v>591.09818477545718</v>
      </c>
    </row>
    <row r="38" spans="1:20" x14ac:dyDescent="0.35">
      <c r="A38" s="201" t="s">
        <v>937</v>
      </c>
      <c r="B38" s="200">
        <v>0</v>
      </c>
      <c r="C38" s="200">
        <v>9452.5709996118348</v>
      </c>
      <c r="D38" s="200">
        <v>81.816157406744409</v>
      </c>
      <c r="E38" s="200">
        <v>0</v>
      </c>
      <c r="F38" s="200">
        <v>1085.222791061628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9452.5709996118348</v>
      </c>
      <c r="R38" s="200">
        <v>1</v>
      </c>
      <c r="S38" s="200">
        <v>393.5155435046629</v>
      </c>
      <c r="T38" s="200">
        <v>9846.0865431164984</v>
      </c>
    </row>
    <row r="39" spans="1:20" x14ac:dyDescent="0.35">
      <c r="A39" s="201" t="s">
        <v>936</v>
      </c>
      <c r="B39" s="200">
        <v>0</v>
      </c>
      <c r="C39" s="200">
        <v>338.03535410806649</v>
      </c>
      <c r="D39" s="200">
        <v>23.683509214358359</v>
      </c>
      <c r="E39" s="200">
        <v>0</v>
      </c>
      <c r="F39" s="200">
        <v>27.327321244940961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</v>
      </c>
      <c r="Q39" s="200">
        <v>338.03535410806649</v>
      </c>
      <c r="R39" s="200">
        <v>1</v>
      </c>
      <c r="S39" s="200">
        <v>349.26931479521289</v>
      </c>
      <c r="T39" s="200">
        <v>687.30466890327943</v>
      </c>
    </row>
    <row r="40" spans="1:20" x14ac:dyDescent="0.35">
      <c r="A40" s="201" t="s">
        <v>935</v>
      </c>
      <c r="B40" s="200">
        <v>989.7476488263228</v>
      </c>
      <c r="C40" s="200">
        <v>0</v>
      </c>
      <c r="D40" s="200">
        <v>72.435860112085606</v>
      </c>
      <c r="E40" s="200">
        <v>808.83917066802678</v>
      </c>
      <c r="F40" s="200">
        <v>0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989.7476488263228</v>
      </c>
      <c r="Q40" s="200">
        <v>0</v>
      </c>
      <c r="R40" s="200">
        <v>1</v>
      </c>
      <c r="S40" s="200">
        <v>3363.1166635028112</v>
      </c>
      <c r="T40" s="200">
        <v>2373.369014676488</v>
      </c>
    </row>
    <row r="41" spans="1:20" x14ac:dyDescent="0.35">
      <c r="A41" s="201" t="s">
        <v>934</v>
      </c>
      <c r="B41" s="200">
        <v>8084.6768134287286</v>
      </c>
      <c r="C41" s="200">
        <v>0</v>
      </c>
      <c r="D41" s="200">
        <v>1047.5061991470509</v>
      </c>
      <c r="E41" s="200">
        <v>1309.281204199777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8084.6768134287286</v>
      </c>
      <c r="Q41" s="200">
        <v>0</v>
      </c>
      <c r="R41" s="200">
        <v>1</v>
      </c>
      <c r="S41" s="200">
        <v>8084.6768134287286</v>
      </c>
      <c r="T41" s="200">
        <v>0</v>
      </c>
    </row>
    <row r="42" spans="1:20" x14ac:dyDescent="0.35">
      <c r="A42" s="201" t="s">
        <v>933</v>
      </c>
      <c r="B42" s="200">
        <v>0</v>
      </c>
      <c r="C42" s="200">
        <v>15.876913122616291</v>
      </c>
      <c r="D42" s="200">
        <v>0.18276813855351781</v>
      </c>
      <c r="E42" s="200">
        <v>0</v>
      </c>
      <c r="F42" s="200">
        <v>0.56753121868363965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15.876913122616291</v>
      </c>
      <c r="R42" s="200">
        <v>1</v>
      </c>
      <c r="S42" s="200">
        <v>0</v>
      </c>
      <c r="T42" s="200">
        <v>15.876913122616291</v>
      </c>
    </row>
    <row r="43" spans="1:20" x14ac:dyDescent="0.35">
      <c r="A43" s="201" t="s">
        <v>932</v>
      </c>
      <c r="B43" s="200">
        <v>0</v>
      </c>
      <c r="C43" s="200">
        <v>0</v>
      </c>
      <c r="D43" s="200">
        <v>0</v>
      </c>
      <c r="E43" s="200">
        <v>0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0</v>
      </c>
      <c r="R43" s="200">
        <v>1</v>
      </c>
      <c r="S43" s="200">
        <v>0</v>
      </c>
      <c r="T43" s="200">
        <v>0</v>
      </c>
    </row>
    <row r="44" spans="1:20" x14ac:dyDescent="0.35">
      <c r="A44" s="201" t="s">
        <v>931</v>
      </c>
      <c r="B44" s="200">
        <v>2075.5698604258191</v>
      </c>
      <c r="C44" s="200">
        <v>0</v>
      </c>
      <c r="D44" s="200">
        <v>241.5515543975375</v>
      </c>
      <c r="E44" s="200">
        <v>538.05705150036954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2075.5698604258191</v>
      </c>
      <c r="Q44" s="200">
        <v>0</v>
      </c>
      <c r="R44" s="200">
        <v>1</v>
      </c>
      <c r="S44" s="200">
        <v>2224.7869522046649</v>
      </c>
      <c r="T44" s="200">
        <v>149.2170917788462</v>
      </c>
    </row>
    <row r="45" spans="1:20" x14ac:dyDescent="0.35">
      <c r="A45" s="201" t="s">
        <v>930</v>
      </c>
      <c r="B45" s="200">
        <v>0</v>
      </c>
      <c r="C45" s="200">
        <v>0</v>
      </c>
      <c r="D45" s="200">
        <v>0</v>
      </c>
      <c r="E45" s="200">
        <v>0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0</v>
      </c>
      <c r="R45" s="200">
        <v>1</v>
      </c>
      <c r="S45" s="200">
        <v>0</v>
      </c>
      <c r="T45" s="200">
        <v>0</v>
      </c>
    </row>
    <row r="46" spans="1:20" x14ac:dyDescent="0.35">
      <c r="A46" s="201" t="s">
        <v>929</v>
      </c>
      <c r="B46" s="200">
        <v>228.6621177371843</v>
      </c>
      <c r="C46" s="200">
        <v>0</v>
      </c>
      <c r="D46" s="200">
        <v>19.530883664130439</v>
      </c>
      <c r="E46" s="200">
        <v>24.034905651754649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228.6621177371843</v>
      </c>
      <c r="Q46" s="200">
        <v>0</v>
      </c>
      <c r="R46" s="200">
        <v>1</v>
      </c>
      <c r="S46" s="200">
        <v>253.13061579228179</v>
      </c>
      <c r="T46" s="200">
        <v>24.468498055097569</v>
      </c>
    </row>
    <row r="47" spans="1:20" x14ac:dyDescent="0.35">
      <c r="A47" s="201" t="s">
        <v>928</v>
      </c>
      <c r="B47" s="200">
        <v>0</v>
      </c>
      <c r="C47" s="200">
        <v>340.52316241335598</v>
      </c>
      <c r="D47" s="200">
        <v>29.58689426086238</v>
      </c>
      <c r="E47" s="200">
        <v>0</v>
      </c>
      <c r="F47" s="200">
        <v>26.47444457295353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0</v>
      </c>
      <c r="Q47" s="200">
        <v>340.52316241335598</v>
      </c>
      <c r="R47" s="200">
        <v>1</v>
      </c>
      <c r="S47" s="200">
        <v>0</v>
      </c>
      <c r="T47" s="200">
        <v>340.52316241335598</v>
      </c>
    </row>
    <row r="48" spans="1:20" x14ac:dyDescent="0.35">
      <c r="A48" s="201" t="s">
        <v>927</v>
      </c>
      <c r="B48" s="200">
        <v>5143.2859049569051</v>
      </c>
      <c r="C48" s="200">
        <v>0</v>
      </c>
      <c r="D48" s="200">
        <v>240.30735394490279</v>
      </c>
      <c r="E48" s="200">
        <v>15670.354755758261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5143.2859049569051</v>
      </c>
      <c r="Q48" s="200">
        <v>0</v>
      </c>
      <c r="R48" s="200">
        <v>1</v>
      </c>
      <c r="S48" s="200">
        <v>6777.244076490495</v>
      </c>
      <c r="T48" s="200">
        <v>1633.9581715335901</v>
      </c>
    </row>
    <row r="49" spans="1:20" x14ac:dyDescent="0.35">
      <c r="A49" s="201" t="s">
        <v>926</v>
      </c>
      <c r="B49" s="200">
        <v>0</v>
      </c>
      <c r="C49" s="200">
        <v>865.14646986554976</v>
      </c>
      <c r="D49" s="200">
        <v>82.872991543861374</v>
      </c>
      <c r="E49" s="200">
        <v>0</v>
      </c>
      <c r="F49" s="200">
        <v>236.730589797753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865.14646986554976</v>
      </c>
      <c r="R49" s="200">
        <v>1</v>
      </c>
      <c r="S49" s="200">
        <v>804.00483703494774</v>
      </c>
      <c r="T49" s="200">
        <v>1669.151306900498</v>
      </c>
    </row>
    <row r="50" spans="1:20" x14ac:dyDescent="0.35">
      <c r="A50" s="201" t="s">
        <v>925</v>
      </c>
      <c r="B50" s="200">
        <v>0</v>
      </c>
      <c r="C50" s="200">
        <v>0</v>
      </c>
      <c r="D50" s="200">
        <v>0</v>
      </c>
      <c r="E50" s="200">
        <v>0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0</v>
      </c>
      <c r="R50" s="200">
        <v>1</v>
      </c>
      <c r="S50" s="200">
        <v>0</v>
      </c>
      <c r="T50" s="200">
        <v>0</v>
      </c>
    </row>
    <row r="51" spans="1:20" x14ac:dyDescent="0.35">
      <c r="A51" s="201" t="s">
        <v>924</v>
      </c>
      <c r="B51" s="200">
        <v>0</v>
      </c>
      <c r="C51" s="200">
        <v>0</v>
      </c>
      <c r="D51" s="200">
        <v>0</v>
      </c>
      <c r="E51" s="200">
        <v>0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0</v>
      </c>
      <c r="R51" s="200">
        <v>1</v>
      </c>
      <c r="S51" s="200">
        <v>0</v>
      </c>
      <c r="T51" s="200">
        <v>0</v>
      </c>
    </row>
    <row r="52" spans="1:20" x14ac:dyDescent="0.35">
      <c r="A52" s="201" t="s">
        <v>923</v>
      </c>
      <c r="B52" s="200">
        <v>0</v>
      </c>
      <c r="C52" s="200">
        <v>0</v>
      </c>
      <c r="D52" s="200">
        <v>0</v>
      </c>
      <c r="E52" s="200">
        <v>0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0</v>
      </c>
      <c r="R52" s="200">
        <v>1</v>
      </c>
      <c r="S52" s="200">
        <v>0</v>
      </c>
      <c r="T52" s="200">
        <v>0</v>
      </c>
    </row>
    <row r="53" spans="1:20" x14ac:dyDescent="0.35">
      <c r="A53" s="201" t="s">
        <v>922</v>
      </c>
      <c r="B53" s="200">
        <v>196.71625793865871</v>
      </c>
      <c r="C53" s="200">
        <v>0</v>
      </c>
      <c r="D53" s="200">
        <v>14.37753370550346</v>
      </c>
      <c r="E53" s="200">
        <v>130.7145679019828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196.71625793865871</v>
      </c>
      <c r="Q53" s="200">
        <v>0</v>
      </c>
      <c r="R53" s="200">
        <v>1</v>
      </c>
      <c r="S53" s="200">
        <v>196.71625793865871</v>
      </c>
      <c r="T53" s="200">
        <v>0</v>
      </c>
    </row>
    <row r="54" spans="1:20" x14ac:dyDescent="0.35">
      <c r="A54" s="201" t="s">
        <v>921</v>
      </c>
      <c r="B54" s="200">
        <v>0</v>
      </c>
      <c r="C54" s="200">
        <v>0</v>
      </c>
      <c r="D54" s="200">
        <v>0</v>
      </c>
      <c r="E54" s="200">
        <v>0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0</v>
      </c>
      <c r="R54" s="200">
        <v>1</v>
      </c>
      <c r="S54" s="200">
        <v>0</v>
      </c>
      <c r="T54" s="200">
        <v>0</v>
      </c>
    </row>
    <row r="55" spans="1:20" x14ac:dyDescent="0.35">
      <c r="A55" s="201" t="s">
        <v>920</v>
      </c>
      <c r="B55" s="200">
        <v>32.089467478253809</v>
      </c>
      <c r="C55" s="200">
        <v>0</v>
      </c>
      <c r="D55" s="200">
        <v>3.4518012640543598</v>
      </c>
      <c r="E55" s="200">
        <v>9.332909363645566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32.089467478253809</v>
      </c>
      <c r="Q55" s="200">
        <v>0</v>
      </c>
      <c r="R55" s="200">
        <v>1</v>
      </c>
      <c r="S55" s="200">
        <v>46.479997435587187</v>
      </c>
      <c r="T55" s="200">
        <v>14.390529957333371</v>
      </c>
    </row>
    <row r="56" spans="1:20" x14ac:dyDescent="0.35">
      <c r="A56" s="201" t="s">
        <v>919</v>
      </c>
      <c r="B56" s="200">
        <v>3.651281537252117</v>
      </c>
      <c r="C56" s="200">
        <v>0</v>
      </c>
      <c r="D56" s="200">
        <v>5.686276407868684</v>
      </c>
      <c r="E56" s="200">
        <v>0.7116585728130661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3.651281537252117</v>
      </c>
      <c r="Q56" s="200">
        <v>0</v>
      </c>
      <c r="R56" s="200">
        <v>1</v>
      </c>
      <c r="S56" s="200">
        <v>74.336722437457524</v>
      </c>
      <c r="T56" s="200">
        <v>70.685440900205407</v>
      </c>
    </row>
    <row r="57" spans="1:20" x14ac:dyDescent="0.35">
      <c r="A57" s="201" t="s">
        <v>918</v>
      </c>
      <c r="B57" s="200">
        <v>0</v>
      </c>
      <c r="C57" s="200">
        <v>27.54201542450085</v>
      </c>
      <c r="D57" s="200">
        <v>3.3090030384919209</v>
      </c>
      <c r="E57" s="200">
        <v>0</v>
      </c>
      <c r="F57" s="200">
        <v>3.7200962060812399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27.54201542450085</v>
      </c>
      <c r="R57" s="200">
        <v>1</v>
      </c>
      <c r="S57" s="200">
        <v>5.6933087770903139</v>
      </c>
      <c r="T57" s="200">
        <v>33.235324201591162</v>
      </c>
    </row>
    <row r="58" spans="1:20" x14ac:dyDescent="0.35">
      <c r="A58" s="201" t="s">
        <v>917</v>
      </c>
      <c r="B58" s="200">
        <v>0</v>
      </c>
      <c r="C58" s="200">
        <v>0</v>
      </c>
      <c r="D58" s="200">
        <v>0</v>
      </c>
      <c r="E58" s="200">
        <v>0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0</v>
      </c>
      <c r="R58" s="200">
        <v>1</v>
      </c>
      <c r="S58" s="200">
        <v>0</v>
      </c>
      <c r="T58" s="200">
        <v>0</v>
      </c>
    </row>
    <row r="59" spans="1:20" x14ac:dyDescent="0.35">
      <c r="A59" s="201" t="s">
        <v>916</v>
      </c>
      <c r="B59" s="200">
        <v>0</v>
      </c>
      <c r="C59" s="200">
        <v>0</v>
      </c>
      <c r="D59" s="200">
        <v>0</v>
      </c>
      <c r="E59" s="200">
        <v>0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0</v>
      </c>
      <c r="R59" s="200">
        <v>1</v>
      </c>
      <c r="S59" s="200">
        <v>0</v>
      </c>
      <c r="T59" s="200">
        <v>0</v>
      </c>
    </row>
    <row r="60" spans="1:20" x14ac:dyDescent="0.35">
      <c r="A60" s="201" t="s">
        <v>915</v>
      </c>
      <c r="B60" s="200">
        <v>0</v>
      </c>
      <c r="C60" s="200">
        <v>0</v>
      </c>
      <c r="D60" s="200">
        <v>0</v>
      </c>
      <c r="E60" s="200">
        <v>0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0</v>
      </c>
      <c r="R60" s="200">
        <v>1</v>
      </c>
      <c r="S60" s="200">
        <v>0</v>
      </c>
      <c r="T60" s="200">
        <v>0</v>
      </c>
    </row>
    <row r="61" spans="1:20" x14ac:dyDescent="0.35">
      <c r="A61" s="201" t="s">
        <v>914</v>
      </c>
      <c r="B61" s="200">
        <v>0</v>
      </c>
      <c r="C61" s="200">
        <v>0</v>
      </c>
      <c r="D61" s="200">
        <v>0</v>
      </c>
      <c r="E61" s="200">
        <v>0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0</v>
      </c>
      <c r="R61" s="200">
        <v>1</v>
      </c>
      <c r="S61" s="200">
        <v>0</v>
      </c>
      <c r="T61" s="200">
        <v>0</v>
      </c>
    </row>
    <row r="62" spans="1:20" x14ac:dyDescent="0.35">
      <c r="A62" s="201" t="s">
        <v>913</v>
      </c>
      <c r="B62" s="200">
        <v>267.72476546950281</v>
      </c>
      <c r="C62" s="200">
        <v>0</v>
      </c>
      <c r="D62" s="200">
        <v>18.387960588303301</v>
      </c>
      <c r="E62" s="200">
        <v>64.135227899203073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267.72476546950281</v>
      </c>
      <c r="Q62" s="200">
        <v>0</v>
      </c>
      <c r="R62" s="200">
        <v>1</v>
      </c>
      <c r="S62" s="200">
        <v>267.72476546950281</v>
      </c>
      <c r="T62" s="200">
        <v>0</v>
      </c>
    </row>
    <row r="63" spans="1:20" x14ac:dyDescent="0.35">
      <c r="A63" s="201" t="s">
        <v>912</v>
      </c>
      <c r="B63" s="200">
        <v>0</v>
      </c>
      <c r="C63" s="200">
        <v>47.097129474265493</v>
      </c>
      <c r="D63" s="200">
        <v>7.163950216531112</v>
      </c>
      <c r="E63" s="200">
        <v>0</v>
      </c>
      <c r="F63" s="200">
        <v>1.9406635749930929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47.097129474265493</v>
      </c>
      <c r="R63" s="200">
        <v>1</v>
      </c>
      <c r="S63" s="200">
        <v>0</v>
      </c>
      <c r="T63" s="200">
        <v>47.097129474265493</v>
      </c>
    </row>
    <row r="64" spans="1:20" x14ac:dyDescent="0.35">
      <c r="A64" s="201" t="s">
        <v>911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910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909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908</v>
      </c>
      <c r="B67" s="200">
        <v>0</v>
      </c>
      <c r="C67" s="200">
        <v>0</v>
      </c>
      <c r="D67" s="200">
        <v>0</v>
      </c>
      <c r="E67" s="200">
        <v>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0</v>
      </c>
      <c r="R67" s="200">
        <v>1</v>
      </c>
      <c r="S67" s="200">
        <v>0</v>
      </c>
      <c r="T67" s="200">
        <v>0</v>
      </c>
    </row>
    <row r="68" spans="1:20" x14ac:dyDescent="0.35">
      <c r="A68" s="201" t="s">
        <v>907</v>
      </c>
      <c r="B68" s="200">
        <v>10.70696700888001</v>
      </c>
      <c r="C68" s="200">
        <v>0</v>
      </c>
      <c r="D68" s="200">
        <v>1.7772536396253269</v>
      </c>
      <c r="E68" s="200">
        <v>13.687506924496001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10.70696700888001</v>
      </c>
      <c r="Q68" s="200">
        <v>0</v>
      </c>
      <c r="R68" s="200">
        <v>1</v>
      </c>
      <c r="S68" s="200">
        <v>10.70696700888001</v>
      </c>
      <c r="T68" s="200">
        <v>0</v>
      </c>
    </row>
    <row r="69" spans="1:20" x14ac:dyDescent="0.35">
      <c r="A69" s="201" t="s">
        <v>906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905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904</v>
      </c>
      <c r="B71" s="200">
        <v>0</v>
      </c>
      <c r="C71" s="200">
        <v>0</v>
      </c>
      <c r="D71" s="200">
        <v>0</v>
      </c>
      <c r="E71" s="200">
        <v>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0</v>
      </c>
      <c r="R71" s="200">
        <v>1</v>
      </c>
      <c r="S71" s="200">
        <v>0</v>
      </c>
      <c r="T71" s="200">
        <v>0</v>
      </c>
    </row>
    <row r="72" spans="1:20" x14ac:dyDescent="0.35">
      <c r="A72" s="201" t="s">
        <v>903</v>
      </c>
      <c r="B72" s="200">
        <v>0</v>
      </c>
      <c r="C72" s="200">
        <v>0</v>
      </c>
      <c r="D72" s="200">
        <v>0</v>
      </c>
      <c r="E72" s="200">
        <v>0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0</v>
      </c>
      <c r="R72" s="200">
        <v>1</v>
      </c>
      <c r="S72" s="200">
        <v>0</v>
      </c>
      <c r="T72" s="200">
        <v>0</v>
      </c>
    </row>
    <row r="73" spans="1:20" x14ac:dyDescent="0.35">
      <c r="A73" s="201" t="s">
        <v>902</v>
      </c>
      <c r="B73" s="200">
        <v>0</v>
      </c>
      <c r="C73" s="200">
        <v>0</v>
      </c>
      <c r="D73" s="200">
        <v>0</v>
      </c>
      <c r="E73" s="200">
        <v>0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0</v>
      </c>
      <c r="R73" s="200">
        <v>1</v>
      </c>
      <c r="S73" s="200">
        <v>0</v>
      </c>
      <c r="T73" s="200">
        <v>0</v>
      </c>
    </row>
    <row r="74" spans="1:20" x14ac:dyDescent="0.35">
      <c r="A74" s="201" t="s">
        <v>901</v>
      </c>
      <c r="B74" s="200">
        <v>0</v>
      </c>
      <c r="C74" s="200">
        <v>0</v>
      </c>
      <c r="D74" s="200">
        <v>0</v>
      </c>
      <c r="E74" s="200">
        <v>0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0</v>
      </c>
      <c r="R74" s="200">
        <v>1</v>
      </c>
      <c r="S74" s="200">
        <v>0</v>
      </c>
      <c r="T74" s="200">
        <v>0</v>
      </c>
    </row>
    <row r="75" spans="1:20" x14ac:dyDescent="0.35">
      <c r="A75" s="201" t="s">
        <v>900</v>
      </c>
      <c r="B75" s="200">
        <v>0</v>
      </c>
      <c r="C75" s="200">
        <v>0</v>
      </c>
      <c r="D75" s="200">
        <v>0</v>
      </c>
      <c r="E75" s="200">
        <v>0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0</v>
      </c>
      <c r="R75" s="200">
        <v>1</v>
      </c>
      <c r="S75" s="200">
        <v>0</v>
      </c>
      <c r="T75" s="200">
        <v>0</v>
      </c>
    </row>
    <row r="76" spans="1:20" x14ac:dyDescent="0.35">
      <c r="A76" s="201" t="s">
        <v>899</v>
      </c>
      <c r="B76" s="200">
        <v>0</v>
      </c>
      <c r="C76" s="200">
        <v>0</v>
      </c>
      <c r="D76" s="200">
        <v>0</v>
      </c>
      <c r="E76" s="200">
        <v>0</v>
      </c>
      <c r="F76" s="200">
        <v>0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0</v>
      </c>
      <c r="R76" s="200">
        <v>1</v>
      </c>
      <c r="S76" s="200">
        <v>0</v>
      </c>
      <c r="T76" s="200">
        <v>0</v>
      </c>
    </row>
    <row r="77" spans="1:20" x14ac:dyDescent="0.35">
      <c r="A77" s="201" t="s">
        <v>898</v>
      </c>
      <c r="B77" s="200">
        <v>0</v>
      </c>
      <c r="C77" s="200">
        <v>137.6806307636999</v>
      </c>
      <c r="D77" s="200">
        <v>43.510434213004693</v>
      </c>
      <c r="E77" s="200">
        <v>0</v>
      </c>
      <c r="F77" s="200">
        <v>348.67598328735301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0</v>
      </c>
      <c r="Q77" s="200">
        <v>137.6806307636999</v>
      </c>
      <c r="R77" s="200">
        <v>1</v>
      </c>
      <c r="S77" s="200">
        <v>0</v>
      </c>
      <c r="T77" s="200">
        <v>137.6806307636999</v>
      </c>
    </row>
    <row r="78" spans="1:20" x14ac:dyDescent="0.35">
      <c r="A78" s="201" t="s">
        <v>897</v>
      </c>
      <c r="B78" s="200">
        <v>2986.7079057330152</v>
      </c>
      <c r="C78" s="200">
        <v>0</v>
      </c>
      <c r="D78" s="200">
        <v>60.75690506214675</v>
      </c>
      <c r="E78" s="200">
        <v>693165.09340644116</v>
      </c>
      <c r="F78" s="200">
        <v>0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2986.7079057330152</v>
      </c>
      <c r="Q78" s="200">
        <v>0</v>
      </c>
      <c r="R78" s="200">
        <v>1</v>
      </c>
      <c r="S78" s="200">
        <v>2986.7079057330152</v>
      </c>
      <c r="T78" s="200">
        <v>0</v>
      </c>
    </row>
    <row r="79" spans="1:20" x14ac:dyDescent="0.35">
      <c r="A79" s="201" t="s">
        <v>896</v>
      </c>
      <c r="B79" s="200">
        <v>0</v>
      </c>
      <c r="C79" s="200">
        <v>173.67265329478539</v>
      </c>
      <c r="D79" s="200">
        <v>10.09704796335571</v>
      </c>
      <c r="E79" s="200">
        <v>0</v>
      </c>
      <c r="F79" s="200">
        <v>576.02737775254479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0</v>
      </c>
      <c r="Q79" s="200">
        <v>173.67265329478539</v>
      </c>
      <c r="R79" s="200">
        <v>1</v>
      </c>
      <c r="S79" s="200">
        <v>0</v>
      </c>
      <c r="T79" s="200">
        <v>173.67265329478539</v>
      </c>
    </row>
    <row r="80" spans="1:20" x14ac:dyDescent="0.35">
      <c r="A80" s="201" t="s">
        <v>895</v>
      </c>
      <c r="B80" s="200">
        <v>0</v>
      </c>
      <c r="C80" s="200">
        <v>1376.1320961341751</v>
      </c>
      <c r="D80" s="200">
        <v>131.7294517011301</v>
      </c>
      <c r="E80" s="200">
        <v>0</v>
      </c>
      <c r="F80" s="200">
        <v>7457.1669812286473</v>
      </c>
      <c r="G80" s="200">
        <v>0</v>
      </c>
      <c r="H80" s="200">
        <v>1</v>
      </c>
      <c r="I80" s="200">
        <v>1</v>
      </c>
      <c r="J80" s="200">
        <v>1</v>
      </c>
      <c r="K80" s="200">
        <v>1</v>
      </c>
      <c r="L80" s="200">
        <v>0</v>
      </c>
      <c r="M80" s="200">
        <v>0</v>
      </c>
      <c r="N80" s="200">
        <v>0</v>
      </c>
      <c r="O80" s="200">
        <v>0</v>
      </c>
      <c r="P80" s="200">
        <v>0</v>
      </c>
      <c r="Q80" s="200">
        <v>1376.1320961341751</v>
      </c>
      <c r="R80" s="200">
        <v>1</v>
      </c>
      <c r="S80" s="200">
        <v>559.83887997627119</v>
      </c>
      <c r="T80" s="200">
        <v>1935.9709761104459</v>
      </c>
    </row>
    <row r="81" spans="1:20" x14ac:dyDescent="0.35">
      <c r="A81" s="201" t="s">
        <v>894</v>
      </c>
      <c r="B81" s="200">
        <v>0</v>
      </c>
      <c r="C81" s="200">
        <v>12617.71631062095</v>
      </c>
      <c r="D81" s="200">
        <v>138.97057158013561</v>
      </c>
      <c r="E81" s="200">
        <v>0</v>
      </c>
      <c r="F81" s="200" t="s">
        <v>990</v>
      </c>
      <c r="G81" s="200">
        <v>0</v>
      </c>
      <c r="H81" s="200">
        <v>1</v>
      </c>
      <c r="I81" s="200">
        <v>1</v>
      </c>
      <c r="J81" s="200">
        <v>1</v>
      </c>
      <c r="K81" s="200">
        <v>1</v>
      </c>
      <c r="L81" s="200">
        <v>0</v>
      </c>
      <c r="M81" s="200">
        <v>0</v>
      </c>
      <c r="N81" s="200">
        <v>0</v>
      </c>
      <c r="O81" s="200">
        <v>0</v>
      </c>
      <c r="P81" s="200">
        <v>0</v>
      </c>
      <c r="Q81" s="200">
        <v>12617.71631062095</v>
      </c>
      <c r="R81" s="200">
        <v>1</v>
      </c>
      <c r="S81" s="200">
        <v>28143.508996326531</v>
      </c>
      <c r="T81" s="200">
        <v>40761.225306947483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876571-4AF3-4CF5-9BAC-864649774E20}">
  <dimension ref="A1:Y81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965</v>
      </c>
    </row>
    <row r="6" spans="1:25" x14ac:dyDescent="0.35">
      <c r="A6" s="201" t="s">
        <v>873</v>
      </c>
      <c r="B6" s="200" t="s">
        <v>964</v>
      </c>
    </row>
    <row r="7" spans="1:25" x14ac:dyDescent="0.35">
      <c r="A7" s="201" t="s">
        <v>872</v>
      </c>
      <c r="B7" s="200">
        <v>16602</v>
      </c>
    </row>
    <row r="8" spans="1:25" x14ac:dyDescent="0.35">
      <c r="A8" s="201" t="s">
        <v>871</v>
      </c>
      <c r="B8" s="200">
        <v>8577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963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905</v>
      </c>
    </row>
    <row r="15" spans="1:25" s="202" customFormat="1" ht="50" customHeight="1" x14ac:dyDescent="0.35">
      <c r="A15" s="202" t="s">
        <v>4</v>
      </c>
      <c r="B15" s="202" t="s">
        <v>961</v>
      </c>
      <c r="C15" s="202" t="s">
        <v>960</v>
      </c>
      <c r="D15" s="202" t="s">
        <v>164</v>
      </c>
      <c r="E15" s="202" t="s">
        <v>287</v>
      </c>
      <c r="F15" s="202" t="s">
        <v>289</v>
      </c>
      <c r="G15" s="202" t="s">
        <v>977</v>
      </c>
      <c r="H15" s="202" t="s">
        <v>976</v>
      </c>
      <c r="I15" s="202" t="s">
        <v>975</v>
      </c>
      <c r="J15" s="202" t="s">
        <v>974</v>
      </c>
      <c r="K15" s="202" t="s">
        <v>973</v>
      </c>
      <c r="L15" s="202" t="s">
        <v>972</v>
      </c>
      <c r="M15" s="202" t="s">
        <v>971</v>
      </c>
      <c r="N15" s="202" t="s">
        <v>970</v>
      </c>
      <c r="O15" s="202" t="s">
        <v>969</v>
      </c>
      <c r="P15" s="202" t="s">
        <v>968</v>
      </c>
      <c r="Q15" s="202" t="s">
        <v>967</v>
      </c>
      <c r="R15" s="202" t="s">
        <v>966</v>
      </c>
      <c r="S15" s="202" t="s">
        <v>961</v>
      </c>
      <c r="T15" s="202" t="s">
        <v>960</v>
      </c>
      <c r="U15" s="202" t="s">
        <v>988</v>
      </c>
      <c r="V15" s="202" t="s">
        <v>987</v>
      </c>
      <c r="W15" s="202" t="s">
        <v>982</v>
      </c>
      <c r="X15" s="202" t="s">
        <v>985</v>
      </c>
      <c r="Y15" s="202" t="s">
        <v>980</v>
      </c>
    </row>
    <row r="16" spans="1:25" x14ac:dyDescent="0.35">
      <c r="A16" s="201" t="s">
        <v>478</v>
      </c>
      <c r="B16" s="200">
        <v>0</v>
      </c>
      <c r="C16" s="200">
        <v>78.58366014855423</v>
      </c>
      <c r="D16" s="200">
        <v>0</v>
      </c>
      <c r="E16" s="200">
        <v>0</v>
      </c>
      <c r="F16" s="200">
        <v>0</v>
      </c>
      <c r="G16" s="200">
        <v>89.146645147399738</v>
      </c>
      <c r="H16" s="200">
        <v>1</v>
      </c>
      <c r="I16" s="200">
        <v>1</v>
      </c>
      <c r="J16" s="200">
        <v>1</v>
      </c>
      <c r="K16" s="200">
        <v>1</v>
      </c>
      <c r="L16" s="200">
        <v>0</v>
      </c>
      <c r="M16" s="200">
        <v>270.68855957646349</v>
      </c>
      <c r="N16" s="200">
        <v>281.25154457530908</v>
      </c>
      <c r="O16" s="200">
        <v>10.56298499884554</v>
      </c>
      <c r="P16" s="200">
        <v>58.708915687114747</v>
      </c>
      <c r="Q16" s="200">
        <v>137.292575835669</v>
      </c>
      <c r="R16" s="200">
        <v>1</v>
      </c>
      <c r="S16" s="200">
        <v>147.02794022012171</v>
      </c>
      <c r="T16" s="200">
        <v>225.61160036867591</v>
      </c>
      <c r="U16" s="199">
        <v>45.07695920778766</v>
      </c>
      <c r="V16" s="199">
        <v>0</v>
      </c>
      <c r="W16" s="199">
        <v>89.146645147399738</v>
      </c>
      <c r="X16" s="199">
        <v>0</v>
      </c>
      <c r="Y16" s="199">
        <v>0</v>
      </c>
    </row>
    <row r="17" spans="1:20" x14ac:dyDescent="0.35">
      <c r="A17" s="201" t="s">
        <v>958</v>
      </c>
      <c r="B17" s="200">
        <v>0</v>
      </c>
      <c r="C17" s="200">
        <v>0</v>
      </c>
      <c r="D17" s="200">
        <v>0</v>
      </c>
      <c r="E17" s="200">
        <v>0</v>
      </c>
      <c r="F17" s="200">
        <v>0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0</v>
      </c>
      <c r="R17" s="200">
        <v>1</v>
      </c>
      <c r="S17" s="200">
        <v>0</v>
      </c>
      <c r="T17" s="200">
        <v>0</v>
      </c>
    </row>
    <row r="18" spans="1:20" x14ac:dyDescent="0.35">
      <c r="A18" s="201" t="s">
        <v>957</v>
      </c>
      <c r="B18" s="200">
        <v>0</v>
      </c>
      <c r="C18" s="200">
        <v>0</v>
      </c>
      <c r="D18" s="200">
        <v>0</v>
      </c>
      <c r="E18" s="200">
        <v>0</v>
      </c>
      <c r="F18" s="200">
        <v>0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0</v>
      </c>
      <c r="R18" s="200">
        <v>1</v>
      </c>
      <c r="S18" s="200">
        <v>0</v>
      </c>
      <c r="T18" s="200">
        <v>0</v>
      </c>
    </row>
    <row r="19" spans="1:20" x14ac:dyDescent="0.35">
      <c r="A19" s="201" t="s">
        <v>956</v>
      </c>
      <c r="B19" s="200">
        <v>0</v>
      </c>
      <c r="C19" s="200">
        <v>0</v>
      </c>
      <c r="D19" s="200">
        <v>0</v>
      </c>
      <c r="E19" s="200">
        <v>0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0</v>
      </c>
      <c r="R19" s="200">
        <v>1</v>
      </c>
      <c r="S19" s="200">
        <v>0</v>
      </c>
      <c r="T19" s="200">
        <v>0</v>
      </c>
    </row>
    <row r="20" spans="1:20" x14ac:dyDescent="0.35">
      <c r="A20" s="201" t="s">
        <v>955</v>
      </c>
      <c r="B20" s="200">
        <v>0</v>
      </c>
      <c r="C20" s="200">
        <v>0</v>
      </c>
      <c r="D20" s="200">
        <v>0</v>
      </c>
      <c r="E20" s="200">
        <v>0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0</v>
      </c>
      <c r="R20" s="200">
        <v>1</v>
      </c>
      <c r="S20" s="200">
        <v>0</v>
      </c>
      <c r="T20" s="200">
        <v>0</v>
      </c>
    </row>
    <row r="21" spans="1:20" x14ac:dyDescent="0.35">
      <c r="A21" s="201" t="s">
        <v>954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953</v>
      </c>
      <c r="B22" s="200">
        <v>0</v>
      </c>
      <c r="C22" s="200">
        <v>0</v>
      </c>
      <c r="D22" s="200">
        <v>0</v>
      </c>
      <c r="E22" s="200">
        <v>0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0</v>
      </c>
      <c r="R22" s="200">
        <v>1</v>
      </c>
      <c r="S22" s="200">
        <v>0</v>
      </c>
      <c r="T22" s="200">
        <v>0</v>
      </c>
    </row>
    <row r="23" spans="1:20" x14ac:dyDescent="0.35">
      <c r="A23" s="201" t="s">
        <v>952</v>
      </c>
      <c r="B23" s="200">
        <v>0</v>
      </c>
      <c r="C23" s="200">
        <v>0</v>
      </c>
      <c r="D23" s="200">
        <v>0</v>
      </c>
      <c r="E23" s="200">
        <v>0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0</v>
      </c>
      <c r="R23" s="200">
        <v>1</v>
      </c>
      <c r="S23" s="200">
        <v>0</v>
      </c>
      <c r="T23" s="200">
        <v>0</v>
      </c>
    </row>
    <row r="24" spans="1:20" x14ac:dyDescent="0.35">
      <c r="A24" s="201" t="s">
        <v>951</v>
      </c>
      <c r="B24" s="200">
        <v>0</v>
      </c>
      <c r="C24" s="200">
        <v>0</v>
      </c>
      <c r="D24" s="200">
        <v>0</v>
      </c>
      <c r="E24" s="200">
        <v>0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0</v>
      </c>
      <c r="R24" s="200">
        <v>1</v>
      </c>
      <c r="S24" s="200">
        <v>0</v>
      </c>
      <c r="T24" s="200">
        <v>0</v>
      </c>
    </row>
    <row r="25" spans="1:20" x14ac:dyDescent="0.35">
      <c r="A25" s="201" t="s">
        <v>950</v>
      </c>
      <c r="B25" s="200">
        <v>0</v>
      </c>
      <c r="C25" s="200">
        <v>0</v>
      </c>
      <c r="D25" s="200">
        <v>0</v>
      </c>
      <c r="E25" s="200">
        <v>0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0</v>
      </c>
      <c r="R25" s="200">
        <v>1</v>
      </c>
      <c r="S25" s="200">
        <v>0</v>
      </c>
      <c r="T25" s="200">
        <v>0</v>
      </c>
    </row>
    <row r="26" spans="1:20" x14ac:dyDescent="0.35">
      <c r="A26" s="201" t="s">
        <v>949</v>
      </c>
      <c r="B26" s="200">
        <v>0</v>
      </c>
      <c r="C26" s="200">
        <v>0</v>
      </c>
      <c r="D26" s="200">
        <v>0</v>
      </c>
      <c r="E26" s="200">
        <v>0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0</v>
      </c>
      <c r="R26" s="200">
        <v>1</v>
      </c>
      <c r="S26" s="200">
        <v>0</v>
      </c>
      <c r="T26" s="200">
        <v>0</v>
      </c>
    </row>
    <row r="27" spans="1:20" x14ac:dyDescent="0.35">
      <c r="A27" s="201" t="s">
        <v>948</v>
      </c>
      <c r="B27" s="200">
        <v>0</v>
      </c>
      <c r="C27" s="200">
        <v>0</v>
      </c>
      <c r="D27" s="200">
        <v>0</v>
      </c>
      <c r="E27" s="200">
        <v>0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0</v>
      </c>
      <c r="R27" s="200">
        <v>1</v>
      </c>
      <c r="S27" s="200">
        <v>0</v>
      </c>
      <c r="T27" s="200">
        <v>0</v>
      </c>
    </row>
    <row r="28" spans="1:20" x14ac:dyDescent="0.35">
      <c r="A28" s="201" t="s">
        <v>947</v>
      </c>
      <c r="B28" s="200">
        <v>0</v>
      </c>
      <c r="C28" s="200">
        <v>0</v>
      </c>
      <c r="D28" s="200">
        <v>0</v>
      </c>
      <c r="E28" s="200">
        <v>0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0</v>
      </c>
      <c r="R28" s="200">
        <v>1</v>
      </c>
      <c r="S28" s="200">
        <v>0</v>
      </c>
      <c r="T28" s="200">
        <v>0</v>
      </c>
    </row>
    <row r="29" spans="1:20" x14ac:dyDescent="0.35">
      <c r="A29" s="201" t="s">
        <v>946</v>
      </c>
      <c r="B29" s="200">
        <v>0</v>
      </c>
      <c r="C29" s="200">
        <v>0</v>
      </c>
      <c r="D29" s="200">
        <v>0</v>
      </c>
      <c r="E29" s="200">
        <v>0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0</v>
      </c>
      <c r="R29" s="200">
        <v>1</v>
      </c>
      <c r="S29" s="200">
        <v>0</v>
      </c>
      <c r="T29" s="200">
        <v>0</v>
      </c>
    </row>
    <row r="30" spans="1:20" x14ac:dyDescent="0.35">
      <c r="A30" s="201" t="s">
        <v>945</v>
      </c>
      <c r="B30" s="200">
        <v>0</v>
      </c>
      <c r="C30" s="200">
        <v>0</v>
      </c>
      <c r="D30" s="200">
        <v>0</v>
      </c>
      <c r="E30" s="200">
        <v>0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0</v>
      </c>
      <c r="R30" s="200">
        <v>1</v>
      </c>
      <c r="S30" s="200">
        <v>0</v>
      </c>
      <c r="T30" s="200">
        <v>0</v>
      </c>
    </row>
    <row r="31" spans="1:20" x14ac:dyDescent="0.35">
      <c r="A31" s="201" t="s">
        <v>944</v>
      </c>
      <c r="B31" s="200">
        <v>0</v>
      </c>
      <c r="C31" s="200">
        <v>0</v>
      </c>
      <c r="D31" s="200">
        <v>0</v>
      </c>
      <c r="E31" s="200">
        <v>0</v>
      </c>
      <c r="F31" s="200">
        <v>0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</v>
      </c>
      <c r="Q31" s="200">
        <v>0</v>
      </c>
      <c r="R31" s="200">
        <v>1</v>
      </c>
      <c r="S31" s="200">
        <v>0</v>
      </c>
      <c r="T31" s="200">
        <v>0</v>
      </c>
    </row>
    <row r="32" spans="1:20" x14ac:dyDescent="0.35">
      <c r="A32" s="201" t="s">
        <v>943</v>
      </c>
      <c r="B32" s="200">
        <v>0</v>
      </c>
      <c r="C32" s="200">
        <v>66.111430573238323</v>
      </c>
      <c r="D32" s="200">
        <v>141.62924035169809</v>
      </c>
      <c r="E32" s="200">
        <v>0</v>
      </c>
      <c r="F32" s="200">
        <v>48.153682142557933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0</v>
      </c>
      <c r="Q32" s="200">
        <v>66.111430573238323</v>
      </c>
      <c r="R32" s="200">
        <v>1</v>
      </c>
      <c r="S32" s="200">
        <v>17.6598790376073</v>
      </c>
      <c r="T32" s="200">
        <v>83.77130961084562</v>
      </c>
    </row>
    <row r="33" spans="1:20" x14ac:dyDescent="0.35">
      <c r="A33" s="201" t="s">
        <v>942</v>
      </c>
      <c r="B33" s="200">
        <v>0</v>
      </c>
      <c r="C33" s="200">
        <v>0</v>
      </c>
      <c r="D33" s="200">
        <v>0</v>
      </c>
      <c r="E33" s="200">
        <v>0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</v>
      </c>
      <c r="Q33" s="200">
        <v>0</v>
      </c>
      <c r="R33" s="200">
        <v>1</v>
      </c>
      <c r="S33" s="200">
        <v>0</v>
      </c>
      <c r="T33" s="200">
        <v>0</v>
      </c>
    </row>
    <row r="34" spans="1:20" x14ac:dyDescent="0.35">
      <c r="A34" s="201" t="s">
        <v>941</v>
      </c>
      <c r="B34" s="200">
        <v>0</v>
      </c>
      <c r="C34" s="200">
        <v>0</v>
      </c>
      <c r="D34" s="200">
        <v>0</v>
      </c>
      <c r="E34" s="200">
        <v>0</v>
      </c>
      <c r="F34" s="200">
        <v>0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0</v>
      </c>
      <c r="R34" s="200">
        <v>1</v>
      </c>
      <c r="S34" s="200">
        <v>0</v>
      </c>
      <c r="T34" s="200">
        <v>0</v>
      </c>
    </row>
    <row r="35" spans="1:20" x14ac:dyDescent="0.35">
      <c r="A35" s="201" t="s">
        <v>940</v>
      </c>
      <c r="B35" s="200">
        <v>0</v>
      </c>
      <c r="C35" s="200">
        <v>0</v>
      </c>
      <c r="D35" s="200">
        <v>0</v>
      </c>
      <c r="E35" s="200">
        <v>0</v>
      </c>
      <c r="F35" s="200">
        <v>0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0</v>
      </c>
      <c r="Q35" s="200">
        <v>0</v>
      </c>
      <c r="R35" s="200">
        <v>1</v>
      </c>
      <c r="S35" s="200">
        <v>0</v>
      </c>
      <c r="T35" s="200">
        <v>0</v>
      </c>
    </row>
    <row r="36" spans="1:20" x14ac:dyDescent="0.35">
      <c r="A36" s="201" t="s">
        <v>939</v>
      </c>
      <c r="B36" s="200">
        <v>0</v>
      </c>
      <c r="C36" s="200">
        <v>0</v>
      </c>
      <c r="D36" s="200">
        <v>0</v>
      </c>
      <c r="E36" s="200">
        <v>0</v>
      </c>
      <c r="F36" s="200">
        <v>0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0</v>
      </c>
      <c r="Q36" s="200">
        <v>0</v>
      </c>
      <c r="R36" s="200">
        <v>1</v>
      </c>
      <c r="S36" s="200">
        <v>0</v>
      </c>
      <c r="T36" s="200">
        <v>0</v>
      </c>
    </row>
    <row r="37" spans="1:20" x14ac:dyDescent="0.35">
      <c r="A37" s="201" t="s">
        <v>938</v>
      </c>
      <c r="B37" s="200">
        <v>0</v>
      </c>
      <c r="C37" s="200">
        <v>0</v>
      </c>
      <c r="D37" s="200">
        <v>0</v>
      </c>
      <c r="E37" s="200">
        <v>0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0</v>
      </c>
      <c r="Q37" s="200">
        <v>0</v>
      </c>
      <c r="R37" s="200">
        <v>1</v>
      </c>
      <c r="S37" s="200">
        <v>0</v>
      </c>
      <c r="T37" s="200">
        <v>0</v>
      </c>
    </row>
    <row r="38" spans="1:20" x14ac:dyDescent="0.35">
      <c r="A38" s="201" t="s">
        <v>937</v>
      </c>
      <c r="B38" s="200">
        <v>0</v>
      </c>
      <c r="C38" s="200">
        <v>0</v>
      </c>
      <c r="D38" s="200">
        <v>0</v>
      </c>
      <c r="E38" s="200">
        <v>0</v>
      </c>
      <c r="F38" s="200">
        <v>0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0</v>
      </c>
      <c r="R38" s="200">
        <v>1</v>
      </c>
      <c r="S38" s="200">
        <v>0</v>
      </c>
      <c r="T38" s="200">
        <v>0</v>
      </c>
    </row>
    <row r="39" spans="1:20" x14ac:dyDescent="0.35">
      <c r="A39" s="201" t="s">
        <v>936</v>
      </c>
      <c r="B39" s="200">
        <v>0</v>
      </c>
      <c r="C39" s="200">
        <v>0</v>
      </c>
      <c r="D39" s="200">
        <v>0</v>
      </c>
      <c r="E39" s="200">
        <v>0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</v>
      </c>
      <c r="Q39" s="200">
        <v>0</v>
      </c>
      <c r="R39" s="200">
        <v>1</v>
      </c>
      <c r="S39" s="200">
        <v>0</v>
      </c>
      <c r="T39" s="200">
        <v>0</v>
      </c>
    </row>
    <row r="40" spans="1:20" x14ac:dyDescent="0.35">
      <c r="A40" s="201" t="s">
        <v>935</v>
      </c>
      <c r="B40" s="200">
        <v>0</v>
      </c>
      <c r="C40" s="200">
        <v>0</v>
      </c>
      <c r="D40" s="200">
        <v>0</v>
      </c>
      <c r="E40" s="200">
        <v>0</v>
      </c>
      <c r="F40" s="200">
        <v>0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0</v>
      </c>
      <c r="R40" s="200">
        <v>1</v>
      </c>
      <c r="S40" s="200">
        <v>0</v>
      </c>
      <c r="T40" s="200">
        <v>0</v>
      </c>
    </row>
    <row r="41" spans="1:20" x14ac:dyDescent="0.35">
      <c r="A41" s="201" t="s">
        <v>934</v>
      </c>
      <c r="B41" s="200">
        <v>0</v>
      </c>
      <c r="C41" s="200">
        <v>0</v>
      </c>
      <c r="D41" s="200">
        <v>0</v>
      </c>
      <c r="E41" s="200">
        <v>0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0</v>
      </c>
      <c r="R41" s="200">
        <v>1</v>
      </c>
      <c r="S41" s="200">
        <v>0</v>
      </c>
      <c r="T41" s="200">
        <v>0</v>
      </c>
    </row>
    <row r="42" spans="1:20" x14ac:dyDescent="0.35">
      <c r="A42" s="201" t="s">
        <v>933</v>
      </c>
      <c r="B42" s="200">
        <v>0</v>
      </c>
      <c r="C42" s="200">
        <v>0</v>
      </c>
      <c r="D42" s="200">
        <v>0</v>
      </c>
      <c r="E42" s="200">
        <v>0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0</v>
      </c>
      <c r="R42" s="200">
        <v>1</v>
      </c>
      <c r="S42" s="200">
        <v>0</v>
      </c>
      <c r="T42" s="200">
        <v>0</v>
      </c>
    </row>
    <row r="43" spans="1:20" x14ac:dyDescent="0.35">
      <c r="A43" s="201" t="s">
        <v>932</v>
      </c>
      <c r="B43" s="200">
        <v>0</v>
      </c>
      <c r="C43" s="200">
        <v>0</v>
      </c>
      <c r="D43" s="200">
        <v>0</v>
      </c>
      <c r="E43" s="200">
        <v>0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0</v>
      </c>
      <c r="R43" s="200">
        <v>1</v>
      </c>
      <c r="S43" s="200">
        <v>0</v>
      </c>
      <c r="T43" s="200">
        <v>0</v>
      </c>
    </row>
    <row r="44" spans="1:20" x14ac:dyDescent="0.35">
      <c r="A44" s="201" t="s">
        <v>931</v>
      </c>
      <c r="B44" s="200">
        <v>0</v>
      </c>
      <c r="C44" s="200">
        <v>0</v>
      </c>
      <c r="D44" s="200">
        <v>0</v>
      </c>
      <c r="E44" s="200">
        <v>0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0</v>
      </c>
      <c r="R44" s="200">
        <v>1</v>
      </c>
      <c r="S44" s="200">
        <v>0</v>
      </c>
      <c r="T44" s="200">
        <v>0</v>
      </c>
    </row>
    <row r="45" spans="1:20" x14ac:dyDescent="0.35">
      <c r="A45" s="201" t="s">
        <v>930</v>
      </c>
      <c r="B45" s="200">
        <v>0</v>
      </c>
      <c r="C45" s="200">
        <v>0</v>
      </c>
      <c r="D45" s="200">
        <v>0</v>
      </c>
      <c r="E45" s="200">
        <v>0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0</v>
      </c>
      <c r="R45" s="200">
        <v>1</v>
      </c>
      <c r="S45" s="200">
        <v>0</v>
      </c>
      <c r="T45" s="200">
        <v>0</v>
      </c>
    </row>
    <row r="46" spans="1:20" x14ac:dyDescent="0.35">
      <c r="A46" s="201" t="s">
        <v>929</v>
      </c>
      <c r="B46" s="200">
        <v>0</v>
      </c>
      <c r="C46" s="200">
        <v>0</v>
      </c>
      <c r="D46" s="200">
        <v>0</v>
      </c>
      <c r="E46" s="200">
        <v>0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0</v>
      </c>
      <c r="Q46" s="200">
        <v>0</v>
      </c>
      <c r="R46" s="200">
        <v>1</v>
      </c>
      <c r="S46" s="200">
        <v>0</v>
      </c>
      <c r="T46" s="200">
        <v>0</v>
      </c>
    </row>
    <row r="47" spans="1:20" x14ac:dyDescent="0.35">
      <c r="A47" s="201" t="s">
        <v>928</v>
      </c>
      <c r="B47" s="200">
        <v>0</v>
      </c>
      <c r="C47" s="200">
        <v>0</v>
      </c>
      <c r="D47" s="200">
        <v>0</v>
      </c>
      <c r="E47" s="200">
        <v>0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0</v>
      </c>
      <c r="Q47" s="200">
        <v>0</v>
      </c>
      <c r="R47" s="200">
        <v>1</v>
      </c>
      <c r="S47" s="200">
        <v>0</v>
      </c>
      <c r="T47" s="200">
        <v>0</v>
      </c>
    </row>
    <row r="48" spans="1:20" x14ac:dyDescent="0.35">
      <c r="A48" s="201" t="s">
        <v>927</v>
      </c>
      <c r="B48" s="200">
        <v>0</v>
      </c>
      <c r="C48" s="200">
        <v>0</v>
      </c>
      <c r="D48" s="200">
        <v>0</v>
      </c>
      <c r="E48" s="200">
        <v>0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0</v>
      </c>
      <c r="R48" s="200">
        <v>1</v>
      </c>
      <c r="S48" s="200">
        <v>0</v>
      </c>
      <c r="T48" s="200">
        <v>0</v>
      </c>
    </row>
    <row r="49" spans="1:20" x14ac:dyDescent="0.35">
      <c r="A49" s="201" t="s">
        <v>926</v>
      </c>
      <c r="B49" s="200">
        <v>0</v>
      </c>
      <c r="C49" s="200">
        <v>0</v>
      </c>
      <c r="D49" s="200">
        <v>0</v>
      </c>
      <c r="E49" s="200">
        <v>0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0</v>
      </c>
      <c r="R49" s="200">
        <v>1</v>
      </c>
      <c r="S49" s="200">
        <v>0</v>
      </c>
      <c r="T49" s="200">
        <v>0</v>
      </c>
    </row>
    <row r="50" spans="1:20" x14ac:dyDescent="0.35">
      <c r="A50" s="201" t="s">
        <v>925</v>
      </c>
      <c r="B50" s="200">
        <v>0</v>
      </c>
      <c r="C50" s="200">
        <v>0</v>
      </c>
      <c r="D50" s="200">
        <v>0</v>
      </c>
      <c r="E50" s="200">
        <v>0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0</v>
      </c>
      <c r="R50" s="200">
        <v>1</v>
      </c>
      <c r="S50" s="200">
        <v>0</v>
      </c>
      <c r="T50" s="200">
        <v>0</v>
      </c>
    </row>
    <row r="51" spans="1:20" x14ac:dyDescent="0.35">
      <c r="A51" s="201" t="s">
        <v>924</v>
      </c>
      <c r="B51" s="200">
        <v>0</v>
      </c>
      <c r="C51" s="200">
        <v>0</v>
      </c>
      <c r="D51" s="200">
        <v>0</v>
      </c>
      <c r="E51" s="200">
        <v>0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0</v>
      </c>
      <c r="R51" s="200">
        <v>1</v>
      </c>
      <c r="S51" s="200">
        <v>0</v>
      </c>
      <c r="T51" s="200">
        <v>0</v>
      </c>
    </row>
    <row r="52" spans="1:20" x14ac:dyDescent="0.35">
      <c r="A52" s="201" t="s">
        <v>923</v>
      </c>
      <c r="B52" s="200">
        <v>0</v>
      </c>
      <c r="C52" s="200">
        <v>0</v>
      </c>
      <c r="D52" s="200">
        <v>0</v>
      </c>
      <c r="E52" s="200">
        <v>0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0</v>
      </c>
      <c r="R52" s="200">
        <v>1</v>
      </c>
      <c r="S52" s="200">
        <v>0</v>
      </c>
      <c r="T52" s="200">
        <v>0</v>
      </c>
    </row>
    <row r="53" spans="1:20" x14ac:dyDescent="0.35">
      <c r="A53" s="201" t="s">
        <v>922</v>
      </c>
      <c r="B53" s="200">
        <v>0</v>
      </c>
      <c r="C53" s="200">
        <v>0</v>
      </c>
      <c r="D53" s="200">
        <v>0</v>
      </c>
      <c r="E53" s="200">
        <v>0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0</v>
      </c>
      <c r="R53" s="200">
        <v>1</v>
      </c>
      <c r="S53" s="200">
        <v>0</v>
      </c>
      <c r="T53" s="200">
        <v>0</v>
      </c>
    </row>
    <row r="54" spans="1:20" x14ac:dyDescent="0.35">
      <c r="A54" s="201" t="s">
        <v>921</v>
      </c>
      <c r="B54" s="200">
        <v>0</v>
      </c>
      <c r="C54" s="200">
        <v>0</v>
      </c>
      <c r="D54" s="200">
        <v>0</v>
      </c>
      <c r="E54" s="200">
        <v>0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0</v>
      </c>
      <c r="R54" s="200">
        <v>1</v>
      </c>
      <c r="S54" s="200">
        <v>0</v>
      </c>
      <c r="T54" s="200">
        <v>0</v>
      </c>
    </row>
    <row r="55" spans="1:20" x14ac:dyDescent="0.35">
      <c r="A55" s="201" t="s">
        <v>920</v>
      </c>
      <c r="B55" s="200">
        <v>0</v>
      </c>
      <c r="C55" s="200">
        <v>0</v>
      </c>
      <c r="D55" s="200">
        <v>0</v>
      </c>
      <c r="E55" s="200">
        <v>0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0</v>
      </c>
      <c r="R55" s="200">
        <v>1</v>
      </c>
      <c r="S55" s="200">
        <v>0</v>
      </c>
      <c r="T55" s="200">
        <v>0</v>
      </c>
    </row>
    <row r="56" spans="1:20" x14ac:dyDescent="0.35">
      <c r="A56" s="201" t="s">
        <v>919</v>
      </c>
      <c r="B56" s="200">
        <v>0</v>
      </c>
      <c r="C56" s="200">
        <v>0</v>
      </c>
      <c r="D56" s="200">
        <v>0</v>
      </c>
      <c r="E56" s="200">
        <v>0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0</v>
      </c>
      <c r="R56" s="200">
        <v>1</v>
      </c>
      <c r="S56" s="200">
        <v>0</v>
      </c>
      <c r="T56" s="200">
        <v>0</v>
      </c>
    </row>
    <row r="57" spans="1:20" x14ac:dyDescent="0.35">
      <c r="A57" s="201" t="s">
        <v>918</v>
      </c>
      <c r="B57" s="200">
        <v>0</v>
      </c>
      <c r="C57" s="200">
        <v>0</v>
      </c>
      <c r="D57" s="200">
        <v>0</v>
      </c>
      <c r="E57" s="200">
        <v>0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0</v>
      </c>
      <c r="R57" s="200">
        <v>1</v>
      </c>
      <c r="S57" s="200">
        <v>0</v>
      </c>
      <c r="T57" s="200">
        <v>0</v>
      </c>
    </row>
    <row r="58" spans="1:20" x14ac:dyDescent="0.35">
      <c r="A58" s="201" t="s">
        <v>917</v>
      </c>
      <c r="B58" s="200">
        <v>0</v>
      </c>
      <c r="C58" s="200">
        <v>0</v>
      </c>
      <c r="D58" s="200">
        <v>0</v>
      </c>
      <c r="E58" s="200">
        <v>0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0</v>
      </c>
      <c r="R58" s="200">
        <v>1</v>
      </c>
      <c r="S58" s="200">
        <v>0</v>
      </c>
      <c r="T58" s="200">
        <v>0</v>
      </c>
    </row>
    <row r="59" spans="1:20" x14ac:dyDescent="0.35">
      <c r="A59" s="201" t="s">
        <v>916</v>
      </c>
      <c r="B59" s="200">
        <v>0</v>
      </c>
      <c r="C59" s="200">
        <v>0</v>
      </c>
      <c r="D59" s="200">
        <v>0</v>
      </c>
      <c r="E59" s="200">
        <v>0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0</v>
      </c>
      <c r="R59" s="200">
        <v>1</v>
      </c>
      <c r="S59" s="200">
        <v>0</v>
      </c>
      <c r="T59" s="200">
        <v>0</v>
      </c>
    </row>
    <row r="60" spans="1:20" x14ac:dyDescent="0.35">
      <c r="A60" s="201" t="s">
        <v>915</v>
      </c>
      <c r="B60" s="200">
        <v>0</v>
      </c>
      <c r="C60" s="200">
        <v>0</v>
      </c>
      <c r="D60" s="200">
        <v>0</v>
      </c>
      <c r="E60" s="200">
        <v>0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0</v>
      </c>
      <c r="R60" s="200">
        <v>1</v>
      </c>
      <c r="S60" s="200">
        <v>0</v>
      </c>
      <c r="T60" s="200">
        <v>0</v>
      </c>
    </row>
    <row r="61" spans="1:20" x14ac:dyDescent="0.35">
      <c r="A61" s="201" t="s">
        <v>914</v>
      </c>
      <c r="B61" s="200">
        <v>0</v>
      </c>
      <c r="C61" s="200">
        <v>0</v>
      </c>
      <c r="D61" s="200">
        <v>0</v>
      </c>
      <c r="E61" s="200">
        <v>0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0</v>
      </c>
      <c r="R61" s="200">
        <v>1</v>
      </c>
      <c r="S61" s="200">
        <v>0</v>
      </c>
      <c r="T61" s="200">
        <v>0</v>
      </c>
    </row>
    <row r="62" spans="1:20" x14ac:dyDescent="0.35">
      <c r="A62" s="201" t="s">
        <v>913</v>
      </c>
      <c r="B62" s="200">
        <v>0</v>
      </c>
      <c r="C62" s="200">
        <v>0</v>
      </c>
      <c r="D62" s="200">
        <v>0</v>
      </c>
      <c r="E62" s="200">
        <v>0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0</v>
      </c>
      <c r="R62" s="200">
        <v>1</v>
      </c>
      <c r="S62" s="200">
        <v>0</v>
      </c>
      <c r="T62" s="200">
        <v>0</v>
      </c>
    </row>
    <row r="63" spans="1:20" x14ac:dyDescent="0.35">
      <c r="A63" s="201" t="s">
        <v>912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911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910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909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908</v>
      </c>
      <c r="B67" s="200">
        <v>0</v>
      </c>
      <c r="C67" s="200">
        <v>0</v>
      </c>
      <c r="D67" s="200">
        <v>0</v>
      </c>
      <c r="E67" s="200">
        <v>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0</v>
      </c>
      <c r="R67" s="200">
        <v>1</v>
      </c>
      <c r="S67" s="200">
        <v>0</v>
      </c>
      <c r="T67" s="200">
        <v>0</v>
      </c>
    </row>
    <row r="68" spans="1:20" x14ac:dyDescent="0.35">
      <c r="A68" s="201" t="s">
        <v>907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906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905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904</v>
      </c>
      <c r="B71" s="200">
        <v>0</v>
      </c>
      <c r="C71" s="200">
        <v>0</v>
      </c>
      <c r="D71" s="200">
        <v>0</v>
      </c>
      <c r="E71" s="200">
        <v>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0</v>
      </c>
      <c r="R71" s="200">
        <v>1</v>
      </c>
      <c r="S71" s="200">
        <v>0</v>
      </c>
      <c r="T71" s="200">
        <v>0</v>
      </c>
    </row>
    <row r="72" spans="1:20" x14ac:dyDescent="0.35">
      <c r="A72" s="201" t="s">
        <v>903</v>
      </c>
      <c r="B72" s="200">
        <v>0</v>
      </c>
      <c r="C72" s="200">
        <v>0</v>
      </c>
      <c r="D72" s="200">
        <v>0</v>
      </c>
      <c r="E72" s="200">
        <v>0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0</v>
      </c>
      <c r="R72" s="200">
        <v>1</v>
      </c>
      <c r="S72" s="200">
        <v>0</v>
      </c>
      <c r="T72" s="200">
        <v>0</v>
      </c>
    </row>
    <row r="73" spans="1:20" x14ac:dyDescent="0.35">
      <c r="A73" s="201" t="s">
        <v>902</v>
      </c>
      <c r="B73" s="200">
        <v>0</v>
      </c>
      <c r="C73" s="200">
        <v>0</v>
      </c>
      <c r="D73" s="200">
        <v>0</v>
      </c>
      <c r="E73" s="200">
        <v>0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0</v>
      </c>
      <c r="R73" s="200">
        <v>1</v>
      </c>
      <c r="S73" s="200">
        <v>0</v>
      </c>
      <c r="T73" s="200">
        <v>0</v>
      </c>
    </row>
    <row r="74" spans="1:20" x14ac:dyDescent="0.35">
      <c r="A74" s="201" t="s">
        <v>901</v>
      </c>
      <c r="B74" s="200">
        <v>0</v>
      </c>
      <c r="C74" s="200">
        <v>0</v>
      </c>
      <c r="D74" s="200">
        <v>0</v>
      </c>
      <c r="E74" s="200">
        <v>0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0</v>
      </c>
      <c r="R74" s="200">
        <v>1</v>
      </c>
      <c r="S74" s="200">
        <v>0</v>
      </c>
      <c r="T74" s="200">
        <v>0</v>
      </c>
    </row>
    <row r="75" spans="1:20" x14ac:dyDescent="0.35">
      <c r="A75" s="201" t="s">
        <v>900</v>
      </c>
      <c r="B75" s="200">
        <v>0</v>
      </c>
      <c r="C75" s="200">
        <v>0</v>
      </c>
      <c r="D75" s="200">
        <v>0</v>
      </c>
      <c r="E75" s="200">
        <v>0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0</v>
      </c>
      <c r="R75" s="200">
        <v>1</v>
      </c>
      <c r="S75" s="200">
        <v>0</v>
      </c>
      <c r="T75" s="200">
        <v>0</v>
      </c>
    </row>
    <row r="76" spans="1:20" x14ac:dyDescent="0.35">
      <c r="A76" s="201" t="s">
        <v>899</v>
      </c>
      <c r="B76" s="200">
        <v>0</v>
      </c>
      <c r="C76" s="200">
        <v>0</v>
      </c>
      <c r="D76" s="200">
        <v>0</v>
      </c>
      <c r="E76" s="200">
        <v>0</v>
      </c>
      <c r="F76" s="200">
        <v>0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0</v>
      </c>
      <c r="R76" s="200">
        <v>1</v>
      </c>
      <c r="S76" s="200">
        <v>0</v>
      </c>
      <c r="T76" s="200">
        <v>0</v>
      </c>
    </row>
    <row r="77" spans="1:20" x14ac:dyDescent="0.35">
      <c r="A77" s="201" t="s">
        <v>898</v>
      </c>
      <c r="B77" s="200">
        <v>0</v>
      </c>
      <c r="C77" s="200">
        <v>0</v>
      </c>
      <c r="D77" s="200">
        <v>0</v>
      </c>
      <c r="E77" s="200">
        <v>0</v>
      </c>
      <c r="F77" s="200">
        <v>0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0</v>
      </c>
      <c r="Q77" s="200">
        <v>0</v>
      </c>
      <c r="R77" s="200">
        <v>1</v>
      </c>
      <c r="S77" s="200">
        <v>0</v>
      </c>
      <c r="T77" s="200">
        <v>0</v>
      </c>
    </row>
    <row r="78" spans="1:20" x14ac:dyDescent="0.35">
      <c r="A78" s="201" t="s">
        <v>897</v>
      </c>
      <c r="B78" s="200">
        <v>0</v>
      </c>
      <c r="C78" s="200">
        <v>0</v>
      </c>
      <c r="D78" s="200">
        <v>0</v>
      </c>
      <c r="E78" s="200">
        <v>0</v>
      </c>
      <c r="F78" s="200">
        <v>0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0</v>
      </c>
      <c r="Q78" s="200">
        <v>0</v>
      </c>
      <c r="R78" s="200">
        <v>1</v>
      </c>
      <c r="S78" s="200">
        <v>0</v>
      </c>
      <c r="T78" s="200">
        <v>0</v>
      </c>
    </row>
    <row r="79" spans="1:20" x14ac:dyDescent="0.35">
      <c r="A79" s="201" t="s">
        <v>896</v>
      </c>
      <c r="B79" s="200">
        <v>0</v>
      </c>
      <c r="C79" s="200">
        <v>0</v>
      </c>
      <c r="D79" s="200">
        <v>0</v>
      </c>
      <c r="E79" s="200">
        <v>0</v>
      </c>
      <c r="F79" s="200">
        <v>0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0</v>
      </c>
      <c r="Q79" s="200">
        <v>0</v>
      </c>
      <c r="R79" s="200">
        <v>1</v>
      </c>
      <c r="S79" s="200">
        <v>0</v>
      </c>
      <c r="T79" s="200">
        <v>0</v>
      </c>
    </row>
    <row r="80" spans="1:20" x14ac:dyDescent="0.35">
      <c r="A80" s="201" t="s">
        <v>895</v>
      </c>
      <c r="B80" s="200">
        <v>58.708915687114747</v>
      </c>
      <c r="C80" s="200">
        <v>0</v>
      </c>
      <c r="D80" s="200">
        <v>2264.658016052475</v>
      </c>
      <c r="E80" s="200">
        <v>100</v>
      </c>
      <c r="F80" s="200">
        <v>0</v>
      </c>
      <c r="G80" s="200">
        <v>0</v>
      </c>
      <c r="H80" s="200">
        <v>1</v>
      </c>
      <c r="I80" s="200">
        <v>1</v>
      </c>
      <c r="J80" s="200">
        <v>1</v>
      </c>
      <c r="K80" s="200">
        <v>1</v>
      </c>
      <c r="L80" s="200">
        <v>0</v>
      </c>
      <c r="M80" s="200">
        <v>0</v>
      </c>
      <c r="N80" s="200">
        <v>0</v>
      </c>
      <c r="O80" s="200">
        <v>0</v>
      </c>
      <c r="P80" s="200">
        <v>58.708915687114747</v>
      </c>
      <c r="Q80" s="200">
        <v>0</v>
      </c>
      <c r="R80" s="200">
        <v>1</v>
      </c>
      <c r="S80" s="200">
        <v>58.708915687114747</v>
      </c>
      <c r="T80" s="200">
        <v>0</v>
      </c>
    </row>
    <row r="81" spans="1:20" x14ac:dyDescent="0.35">
      <c r="A81" s="201" t="s">
        <v>894</v>
      </c>
      <c r="B81" s="200">
        <v>0</v>
      </c>
      <c r="C81" s="200">
        <v>71.181145262430647</v>
      </c>
      <c r="D81" s="200">
        <v>311.70902910679462</v>
      </c>
      <c r="E81" s="200">
        <v>0</v>
      </c>
      <c r="F81" s="200" t="s">
        <v>990</v>
      </c>
      <c r="G81" s="200">
        <v>0</v>
      </c>
      <c r="H81" s="200">
        <v>1</v>
      </c>
      <c r="I81" s="200">
        <v>1</v>
      </c>
      <c r="J81" s="200">
        <v>1</v>
      </c>
      <c r="K81" s="200">
        <v>1</v>
      </c>
      <c r="L81" s="200">
        <v>0</v>
      </c>
      <c r="M81" s="200">
        <v>0</v>
      </c>
      <c r="N81" s="200">
        <v>0</v>
      </c>
      <c r="O81" s="200">
        <v>0</v>
      </c>
      <c r="P81" s="200">
        <v>0</v>
      </c>
      <c r="Q81" s="200">
        <v>71.181145262430647</v>
      </c>
      <c r="R81" s="200">
        <v>1</v>
      </c>
      <c r="S81" s="200">
        <v>70.659145495399628</v>
      </c>
      <c r="T81" s="200">
        <v>141.8402907578303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2040F0-F969-4EDC-A072-CF558B471128}">
  <dimension ref="A1:Y81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965</v>
      </c>
    </row>
    <row r="6" spans="1:25" x14ac:dyDescent="0.35">
      <c r="A6" s="201" t="s">
        <v>873</v>
      </c>
      <c r="B6" s="200" t="s">
        <v>964</v>
      </c>
    </row>
    <row r="7" spans="1:25" x14ac:dyDescent="0.35">
      <c r="A7" s="201" t="s">
        <v>872</v>
      </c>
      <c r="B7" s="200">
        <v>16602</v>
      </c>
    </row>
    <row r="8" spans="1:25" x14ac:dyDescent="0.35">
      <c r="A8" s="201" t="s">
        <v>871</v>
      </c>
      <c r="B8" s="200">
        <v>8577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963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904</v>
      </c>
    </row>
    <row r="15" spans="1:25" s="202" customFormat="1" ht="50" customHeight="1" x14ac:dyDescent="0.35">
      <c r="A15" s="202" t="s">
        <v>4</v>
      </c>
      <c r="B15" s="202" t="s">
        <v>961</v>
      </c>
      <c r="C15" s="202" t="s">
        <v>960</v>
      </c>
      <c r="D15" s="202" t="s">
        <v>164</v>
      </c>
      <c r="E15" s="202" t="s">
        <v>287</v>
      </c>
      <c r="F15" s="202" t="s">
        <v>289</v>
      </c>
      <c r="G15" s="202" t="s">
        <v>977</v>
      </c>
      <c r="H15" s="202" t="s">
        <v>976</v>
      </c>
      <c r="I15" s="202" t="s">
        <v>975</v>
      </c>
      <c r="J15" s="202" t="s">
        <v>974</v>
      </c>
      <c r="K15" s="202" t="s">
        <v>973</v>
      </c>
      <c r="L15" s="202" t="s">
        <v>972</v>
      </c>
      <c r="M15" s="202" t="s">
        <v>971</v>
      </c>
      <c r="N15" s="202" t="s">
        <v>970</v>
      </c>
      <c r="O15" s="202" t="s">
        <v>969</v>
      </c>
      <c r="P15" s="202" t="s">
        <v>968</v>
      </c>
      <c r="Q15" s="202" t="s">
        <v>967</v>
      </c>
      <c r="R15" s="202" t="s">
        <v>966</v>
      </c>
      <c r="S15" s="202" t="s">
        <v>961</v>
      </c>
      <c r="T15" s="202" t="s">
        <v>960</v>
      </c>
      <c r="U15" s="202" t="s">
        <v>988</v>
      </c>
      <c r="V15" s="202" t="s">
        <v>987</v>
      </c>
      <c r="W15" s="202" t="s">
        <v>982</v>
      </c>
      <c r="X15" s="202" t="s">
        <v>985</v>
      </c>
      <c r="Y15" s="202" t="s">
        <v>980</v>
      </c>
    </row>
    <row r="16" spans="1:25" x14ac:dyDescent="0.35">
      <c r="A16" s="201" t="s">
        <v>478</v>
      </c>
      <c r="B16" s="200">
        <v>0</v>
      </c>
      <c r="C16" s="200">
        <v>886.0129049199586</v>
      </c>
      <c r="D16" s="200">
        <v>0</v>
      </c>
      <c r="E16" s="200">
        <v>0</v>
      </c>
      <c r="F16" s="200">
        <v>0</v>
      </c>
      <c r="G16" s="200">
        <v>15525.14898620293</v>
      </c>
      <c r="H16" s="200">
        <v>1</v>
      </c>
      <c r="I16" s="200">
        <v>1</v>
      </c>
      <c r="J16" s="200">
        <v>1</v>
      </c>
      <c r="K16" s="200">
        <v>1</v>
      </c>
      <c r="L16" s="200">
        <v>0</v>
      </c>
      <c r="M16" s="200">
        <v>40858.791061402182</v>
      </c>
      <c r="N16" s="200">
        <v>55497.927142685163</v>
      </c>
      <c r="O16" s="200">
        <v>14639.13608128297</v>
      </c>
      <c r="P16" s="200">
        <v>10212.996228254649</v>
      </c>
      <c r="Q16" s="200">
        <v>11099.00913317461</v>
      </c>
      <c r="R16" s="200">
        <v>1</v>
      </c>
      <c r="S16" s="200">
        <v>22350.439904877028</v>
      </c>
      <c r="T16" s="200">
        <v>23236.452809796989</v>
      </c>
      <c r="U16" s="199">
        <v>8888.8726523643818</v>
      </c>
      <c r="V16" s="199">
        <v>8733.4655992408116</v>
      </c>
      <c r="W16" s="199">
        <v>24258.614585443749</v>
      </c>
      <c r="X16" s="199">
        <v>0</v>
      </c>
      <c r="Y16" s="199">
        <v>0</v>
      </c>
    </row>
    <row r="17" spans="1:20" x14ac:dyDescent="0.35">
      <c r="A17" s="201" t="s">
        <v>958</v>
      </c>
      <c r="B17" s="200">
        <v>0</v>
      </c>
      <c r="C17" s="200">
        <v>84.221940193138394</v>
      </c>
      <c r="D17" s="200">
        <v>14.273257343457329</v>
      </c>
      <c r="E17" s="200">
        <v>0</v>
      </c>
      <c r="F17" s="200">
        <v>1.7798711434799519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84.221940193138394</v>
      </c>
      <c r="R17" s="200">
        <v>1</v>
      </c>
      <c r="S17" s="200">
        <v>0</v>
      </c>
      <c r="T17" s="200">
        <v>84.221940193138394</v>
      </c>
    </row>
    <row r="18" spans="1:20" x14ac:dyDescent="0.35">
      <c r="A18" s="201" t="s">
        <v>957</v>
      </c>
      <c r="B18" s="200">
        <v>0</v>
      </c>
      <c r="C18" s="200">
        <v>235.84851666865771</v>
      </c>
      <c r="D18" s="200">
        <v>94.22314396070874</v>
      </c>
      <c r="E18" s="200">
        <v>0</v>
      </c>
      <c r="F18" s="200">
        <v>6.1009472499514894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235.84851666865771</v>
      </c>
      <c r="R18" s="200">
        <v>1</v>
      </c>
      <c r="S18" s="200">
        <v>144.42619063570299</v>
      </c>
      <c r="T18" s="200">
        <v>380.27470730436067</v>
      </c>
    </row>
    <row r="19" spans="1:20" x14ac:dyDescent="0.35">
      <c r="A19" s="201" t="s">
        <v>956</v>
      </c>
      <c r="B19" s="200">
        <v>116.9985470473603</v>
      </c>
      <c r="C19" s="200">
        <v>0</v>
      </c>
      <c r="D19" s="200">
        <v>68.072703965285825</v>
      </c>
      <c r="E19" s="200">
        <v>5.4355078633551601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116.9985470473603</v>
      </c>
      <c r="Q19" s="200">
        <v>0</v>
      </c>
      <c r="R19" s="200">
        <v>1</v>
      </c>
      <c r="S19" s="200">
        <v>217.20968302043309</v>
      </c>
      <c r="T19" s="200">
        <v>100.2111359730728</v>
      </c>
    </row>
    <row r="20" spans="1:20" x14ac:dyDescent="0.35">
      <c r="A20" s="201" t="s">
        <v>955</v>
      </c>
      <c r="B20" s="200">
        <v>0</v>
      </c>
      <c r="C20" s="200">
        <v>0</v>
      </c>
      <c r="D20" s="200">
        <v>0</v>
      </c>
      <c r="E20" s="200">
        <v>0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0</v>
      </c>
      <c r="R20" s="200">
        <v>1</v>
      </c>
      <c r="S20" s="200">
        <v>0</v>
      </c>
      <c r="T20" s="200">
        <v>0</v>
      </c>
    </row>
    <row r="21" spans="1:20" x14ac:dyDescent="0.35">
      <c r="A21" s="201" t="s">
        <v>954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953</v>
      </c>
      <c r="B22" s="200">
        <v>16.413836416646461</v>
      </c>
      <c r="C22" s="200">
        <v>0</v>
      </c>
      <c r="D22" s="200">
        <v>20.420433194328879</v>
      </c>
      <c r="E22" s="200">
        <v>2.1583215480473239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16.413836416646461</v>
      </c>
      <c r="Q22" s="200">
        <v>0</v>
      </c>
      <c r="R22" s="200">
        <v>1</v>
      </c>
      <c r="S22" s="200">
        <v>16.413836416646461</v>
      </c>
      <c r="T22" s="200">
        <v>0</v>
      </c>
    </row>
    <row r="23" spans="1:20" x14ac:dyDescent="0.35">
      <c r="A23" s="201" t="s">
        <v>952</v>
      </c>
      <c r="B23" s="200">
        <v>0</v>
      </c>
      <c r="C23" s="200">
        <v>0</v>
      </c>
      <c r="D23" s="200">
        <v>0</v>
      </c>
      <c r="E23" s="200">
        <v>0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0</v>
      </c>
      <c r="R23" s="200">
        <v>1</v>
      </c>
      <c r="S23" s="200">
        <v>0</v>
      </c>
      <c r="T23" s="200">
        <v>0</v>
      </c>
    </row>
    <row r="24" spans="1:20" x14ac:dyDescent="0.35">
      <c r="A24" s="201" t="s">
        <v>951</v>
      </c>
      <c r="B24" s="200">
        <v>0</v>
      </c>
      <c r="C24" s="200">
        <v>0</v>
      </c>
      <c r="D24" s="200">
        <v>0</v>
      </c>
      <c r="E24" s="200">
        <v>0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0</v>
      </c>
      <c r="R24" s="200">
        <v>1</v>
      </c>
      <c r="S24" s="200">
        <v>0</v>
      </c>
      <c r="T24" s="200">
        <v>0</v>
      </c>
    </row>
    <row r="25" spans="1:20" x14ac:dyDescent="0.35">
      <c r="A25" s="201" t="s">
        <v>950</v>
      </c>
      <c r="B25" s="200">
        <v>0</v>
      </c>
      <c r="C25" s="200">
        <v>30.544510152949311</v>
      </c>
      <c r="D25" s="200">
        <v>12.71128718740108</v>
      </c>
      <c r="E25" s="200">
        <v>0</v>
      </c>
      <c r="F25" s="200">
        <v>6.0829247793058938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30.544510152949311</v>
      </c>
      <c r="R25" s="200">
        <v>1</v>
      </c>
      <c r="S25" s="200">
        <v>0</v>
      </c>
      <c r="T25" s="200">
        <v>30.544510152949311</v>
      </c>
    </row>
    <row r="26" spans="1:20" x14ac:dyDescent="0.35">
      <c r="A26" s="201" t="s">
        <v>949</v>
      </c>
      <c r="B26" s="200">
        <v>0</v>
      </c>
      <c r="C26" s="200">
        <v>0</v>
      </c>
      <c r="D26" s="200">
        <v>0</v>
      </c>
      <c r="E26" s="200">
        <v>0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0</v>
      </c>
      <c r="R26" s="200">
        <v>1</v>
      </c>
      <c r="S26" s="200">
        <v>0</v>
      </c>
      <c r="T26" s="200">
        <v>0</v>
      </c>
    </row>
    <row r="27" spans="1:20" x14ac:dyDescent="0.35">
      <c r="A27" s="201" t="s">
        <v>948</v>
      </c>
      <c r="B27" s="200">
        <v>0</v>
      </c>
      <c r="C27" s="200">
        <v>0</v>
      </c>
      <c r="D27" s="200">
        <v>0</v>
      </c>
      <c r="E27" s="200">
        <v>0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0</v>
      </c>
      <c r="R27" s="200">
        <v>1</v>
      </c>
      <c r="S27" s="200">
        <v>0</v>
      </c>
      <c r="T27" s="200">
        <v>0</v>
      </c>
    </row>
    <row r="28" spans="1:20" x14ac:dyDescent="0.35">
      <c r="A28" s="201" t="s">
        <v>947</v>
      </c>
      <c r="B28" s="200">
        <v>3.5342982754043288</v>
      </c>
      <c r="C28" s="200">
        <v>0</v>
      </c>
      <c r="D28" s="200">
        <v>17.94896872877754</v>
      </c>
      <c r="E28" s="200">
        <v>0.2008491536295777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3.5342982754043288</v>
      </c>
      <c r="Q28" s="200">
        <v>0</v>
      </c>
      <c r="R28" s="200">
        <v>1</v>
      </c>
      <c r="S28" s="200">
        <v>3.5342982754043288</v>
      </c>
      <c r="T28" s="200">
        <v>0</v>
      </c>
    </row>
    <row r="29" spans="1:20" x14ac:dyDescent="0.35">
      <c r="A29" s="201" t="s">
        <v>946</v>
      </c>
      <c r="B29" s="200">
        <v>0</v>
      </c>
      <c r="C29" s="200">
        <v>0</v>
      </c>
      <c r="D29" s="200">
        <v>0</v>
      </c>
      <c r="E29" s="200">
        <v>0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0</v>
      </c>
      <c r="R29" s="200">
        <v>1</v>
      </c>
      <c r="S29" s="200">
        <v>0</v>
      </c>
      <c r="T29" s="200">
        <v>0</v>
      </c>
    </row>
    <row r="30" spans="1:20" x14ac:dyDescent="0.35">
      <c r="A30" s="201" t="s">
        <v>945</v>
      </c>
      <c r="B30" s="200">
        <v>0</v>
      </c>
      <c r="C30" s="200">
        <v>0</v>
      </c>
      <c r="D30" s="200">
        <v>0</v>
      </c>
      <c r="E30" s="200">
        <v>0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0</v>
      </c>
      <c r="R30" s="200">
        <v>1</v>
      </c>
      <c r="S30" s="200">
        <v>0</v>
      </c>
      <c r="T30" s="200">
        <v>0</v>
      </c>
    </row>
    <row r="31" spans="1:20" x14ac:dyDescent="0.35">
      <c r="A31" s="201" t="s">
        <v>944</v>
      </c>
      <c r="B31" s="200">
        <v>4158.0756242096531</v>
      </c>
      <c r="C31" s="200">
        <v>0</v>
      </c>
      <c r="D31" s="200">
        <v>142.17769749890149</v>
      </c>
      <c r="E31" s="200">
        <v>2252.5281143938159</v>
      </c>
      <c r="F31" s="200">
        <v>0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4158.0756242096531</v>
      </c>
      <c r="Q31" s="200">
        <v>0</v>
      </c>
      <c r="R31" s="200">
        <v>1</v>
      </c>
      <c r="S31" s="200">
        <v>8856.8160432915356</v>
      </c>
      <c r="T31" s="200">
        <v>4698.7404190818816</v>
      </c>
    </row>
    <row r="32" spans="1:20" x14ac:dyDescent="0.35">
      <c r="A32" s="201" t="s">
        <v>943</v>
      </c>
      <c r="B32" s="200">
        <v>0</v>
      </c>
      <c r="C32" s="200">
        <v>1470.2828672789949</v>
      </c>
      <c r="D32" s="200">
        <v>102.037280681242</v>
      </c>
      <c r="E32" s="200">
        <v>0</v>
      </c>
      <c r="F32" s="200">
        <v>492.69023692760828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0</v>
      </c>
      <c r="Q32" s="200">
        <v>1470.2828672789949</v>
      </c>
      <c r="R32" s="200">
        <v>1</v>
      </c>
      <c r="S32" s="200">
        <v>3732.576731332505</v>
      </c>
      <c r="T32" s="200">
        <v>5202.8595986114997</v>
      </c>
    </row>
    <row r="33" spans="1:20" x14ac:dyDescent="0.35">
      <c r="A33" s="201" t="s">
        <v>942</v>
      </c>
      <c r="B33" s="200">
        <v>0.91588957670083393</v>
      </c>
      <c r="C33" s="200">
        <v>0</v>
      </c>
      <c r="D33" s="200">
        <v>8.6519164985996273</v>
      </c>
      <c r="E33" s="200">
        <v>0.16698726289833099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0.91588957670083393</v>
      </c>
      <c r="Q33" s="200">
        <v>0</v>
      </c>
      <c r="R33" s="200">
        <v>1</v>
      </c>
      <c r="S33" s="200">
        <v>0.91588957670083393</v>
      </c>
      <c r="T33" s="200">
        <v>0</v>
      </c>
    </row>
    <row r="34" spans="1:20" x14ac:dyDescent="0.35">
      <c r="A34" s="201" t="s">
        <v>941</v>
      </c>
      <c r="B34" s="200">
        <v>0</v>
      </c>
      <c r="C34" s="200">
        <v>284.73597539443801</v>
      </c>
      <c r="D34" s="200">
        <v>98.69141061104061</v>
      </c>
      <c r="E34" s="200">
        <v>0</v>
      </c>
      <c r="F34" s="200">
        <v>40.641144601179178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284.73597539443801</v>
      </c>
      <c r="R34" s="200">
        <v>1</v>
      </c>
      <c r="S34" s="200">
        <v>86.067298025200273</v>
      </c>
      <c r="T34" s="200">
        <v>370.80327341963829</v>
      </c>
    </row>
    <row r="35" spans="1:20" x14ac:dyDescent="0.35">
      <c r="A35" s="201" t="s">
        <v>940</v>
      </c>
      <c r="B35" s="200">
        <v>0</v>
      </c>
      <c r="C35" s="200">
        <v>2123.736602508513</v>
      </c>
      <c r="D35" s="200">
        <v>250.71306010753921</v>
      </c>
      <c r="E35" s="200">
        <v>0</v>
      </c>
      <c r="F35" s="200">
        <v>655.04973081800813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0</v>
      </c>
      <c r="Q35" s="200">
        <v>2123.736602508513</v>
      </c>
      <c r="R35" s="200">
        <v>1</v>
      </c>
      <c r="S35" s="200">
        <v>827.07071429020414</v>
      </c>
      <c r="T35" s="200">
        <v>2950.8073167987168</v>
      </c>
    </row>
    <row r="36" spans="1:20" x14ac:dyDescent="0.35">
      <c r="A36" s="201" t="s">
        <v>939</v>
      </c>
      <c r="B36" s="200">
        <v>0</v>
      </c>
      <c r="C36" s="200">
        <v>288.32881766454949</v>
      </c>
      <c r="D36" s="200">
        <v>60.323476285388892</v>
      </c>
      <c r="E36" s="200">
        <v>0</v>
      </c>
      <c r="F36" s="200">
        <v>106.12144534757969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0</v>
      </c>
      <c r="Q36" s="200">
        <v>288.32881766454949</v>
      </c>
      <c r="R36" s="200">
        <v>1</v>
      </c>
      <c r="S36" s="200">
        <v>122.5341869928602</v>
      </c>
      <c r="T36" s="200">
        <v>410.8630046574097</v>
      </c>
    </row>
    <row r="37" spans="1:20" x14ac:dyDescent="0.35">
      <c r="A37" s="201" t="s">
        <v>938</v>
      </c>
      <c r="B37" s="200">
        <v>1082.913724557352</v>
      </c>
      <c r="C37" s="200">
        <v>0</v>
      </c>
      <c r="D37" s="200">
        <v>104.27520450159631</v>
      </c>
      <c r="E37" s="200">
        <v>68.832771428365874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1082.913724557352</v>
      </c>
      <c r="Q37" s="200">
        <v>0</v>
      </c>
      <c r="R37" s="200">
        <v>1</v>
      </c>
      <c r="S37" s="200">
        <v>1082.913724557352</v>
      </c>
      <c r="T37" s="200">
        <v>0</v>
      </c>
    </row>
    <row r="38" spans="1:20" x14ac:dyDescent="0.35">
      <c r="A38" s="201" t="s">
        <v>937</v>
      </c>
      <c r="B38" s="200">
        <v>0</v>
      </c>
      <c r="C38" s="200">
        <v>413.78859521935402</v>
      </c>
      <c r="D38" s="200">
        <v>20.705197852832541</v>
      </c>
      <c r="E38" s="200">
        <v>0</v>
      </c>
      <c r="F38" s="200">
        <v>521.21729667488034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413.78859521935402</v>
      </c>
      <c r="R38" s="200">
        <v>1</v>
      </c>
      <c r="S38" s="200">
        <v>0</v>
      </c>
      <c r="T38" s="200">
        <v>413.78859521935402</v>
      </c>
    </row>
    <row r="39" spans="1:20" x14ac:dyDescent="0.35">
      <c r="A39" s="201" t="s">
        <v>936</v>
      </c>
      <c r="B39" s="200">
        <v>0</v>
      </c>
      <c r="C39" s="200">
        <v>39.392008864802861</v>
      </c>
      <c r="D39" s="200">
        <v>6.9937822537180603</v>
      </c>
      <c r="E39" s="200">
        <v>0</v>
      </c>
      <c r="F39" s="200">
        <v>34.939317072634289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</v>
      </c>
      <c r="Q39" s="200">
        <v>39.392008864802861</v>
      </c>
      <c r="R39" s="200">
        <v>1</v>
      </c>
      <c r="S39" s="200">
        <v>6.7456376568846101</v>
      </c>
      <c r="T39" s="200">
        <v>46.137646521687472</v>
      </c>
    </row>
    <row r="40" spans="1:20" x14ac:dyDescent="0.35">
      <c r="A40" s="201" t="s">
        <v>935</v>
      </c>
      <c r="B40" s="200">
        <v>133.4905305443709</v>
      </c>
      <c r="C40" s="200">
        <v>0</v>
      </c>
      <c r="D40" s="200">
        <v>10.117859184217551</v>
      </c>
      <c r="E40" s="200">
        <v>109.4889438883357</v>
      </c>
      <c r="F40" s="200">
        <v>0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133.4905305443709</v>
      </c>
      <c r="Q40" s="200">
        <v>0</v>
      </c>
      <c r="R40" s="200">
        <v>1</v>
      </c>
      <c r="S40" s="200">
        <v>133.4905305443709</v>
      </c>
      <c r="T40" s="200">
        <v>0</v>
      </c>
    </row>
    <row r="41" spans="1:20" x14ac:dyDescent="0.35">
      <c r="A41" s="201" t="s">
        <v>934</v>
      </c>
      <c r="B41" s="200">
        <v>0</v>
      </c>
      <c r="C41" s="200">
        <v>0</v>
      </c>
      <c r="D41" s="200">
        <v>0</v>
      </c>
      <c r="E41" s="200">
        <v>0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0</v>
      </c>
      <c r="R41" s="200">
        <v>1</v>
      </c>
      <c r="S41" s="200">
        <v>0</v>
      </c>
      <c r="T41" s="200">
        <v>0</v>
      </c>
    </row>
    <row r="42" spans="1:20" x14ac:dyDescent="0.35">
      <c r="A42" s="201" t="s">
        <v>933</v>
      </c>
      <c r="B42" s="200">
        <v>215.37108575582039</v>
      </c>
      <c r="C42" s="200">
        <v>0</v>
      </c>
      <c r="D42" s="200">
        <v>52.640012402962753</v>
      </c>
      <c r="E42" s="200">
        <v>37.044882912353607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215.37108575582039</v>
      </c>
      <c r="Q42" s="200">
        <v>0</v>
      </c>
      <c r="R42" s="200">
        <v>1</v>
      </c>
      <c r="S42" s="200">
        <v>491.89769515841039</v>
      </c>
      <c r="T42" s="200">
        <v>276.52660940259011</v>
      </c>
    </row>
    <row r="43" spans="1:20" x14ac:dyDescent="0.35">
      <c r="A43" s="201" t="s">
        <v>932</v>
      </c>
      <c r="B43" s="200">
        <v>0</v>
      </c>
      <c r="C43" s="200">
        <v>0</v>
      </c>
      <c r="D43" s="200">
        <v>0</v>
      </c>
      <c r="E43" s="200">
        <v>0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0</v>
      </c>
      <c r="R43" s="200">
        <v>1</v>
      </c>
      <c r="S43" s="200">
        <v>0</v>
      </c>
      <c r="T43" s="200">
        <v>0</v>
      </c>
    </row>
    <row r="44" spans="1:20" x14ac:dyDescent="0.35">
      <c r="A44" s="201" t="s">
        <v>931</v>
      </c>
      <c r="B44" s="200">
        <v>93.562341936204703</v>
      </c>
      <c r="C44" s="200">
        <v>0</v>
      </c>
      <c r="D44" s="200">
        <v>61.671213624634028</v>
      </c>
      <c r="E44" s="200">
        <v>24.34300379767113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93.562341936204703</v>
      </c>
      <c r="Q44" s="200">
        <v>0</v>
      </c>
      <c r="R44" s="200">
        <v>1</v>
      </c>
      <c r="S44" s="200">
        <v>95.155698974582378</v>
      </c>
      <c r="T44" s="200">
        <v>1.593357038377675</v>
      </c>
    </row>
    <row r="45" spans="1:20" x14ac:dyDescent="0.35">
      <c r="A45" s="201" t="s">
        <v>930</v>
      </c>
      <c r="B45" s="200">
        <v>0</v>
      </c>
      <c r="C45" s="200">
        <v>0</v>
      </c>
      <c r="D45" s="200">
        <v>0</v>
      </c>
      <c r="E45" s="200">
        <v>0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0</v>
      </c>
      <c r="R45" s="200">
        <v>1</v>
      </c>
      <c r="S45" s="200">
        <v>0</v>
      </c>
      <c r="T45" s="200">
        <v>0</v>
      </c>
    </row>
    <row r="46" spans="1:20" x14ac:dyDescent="0.35">
      <c r="A46" s="201" t="s">
        <v>929</v>
      </c>
      <c r="B46" s="200">
        <v>37.842702317339082</v>
      </c>
      <c r="C46" s="200">
        <v>0</v>
      </c>
      <c r="D46" s="200">
        <v>15.628218387057579</v>
      </c>
      <c r="E46" s="200">
        <v>3.9922014939111241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37.842702317339082</v>
      </c>
      <c r="Q46" s="200">
        <v>0</v>
      </c>
      <c r="R46" s="200">
        <v>1</v>
      </c>
      <c r="S46" s="200">
        <v>37.842702317339082</v>
      </c>
      <c r="T46" s="200">
        <v>0</v>
      </c>
    </row>
    <row r="47" spans="1:20" x14ac:dyDescent="0.35">
      <c r="A47" s="201" t="s">
        <v>928</v>
      </c>
      <c r="B47" s="200">
        <v>95.675941147154163</v>
      </c>
      <c r="C47" s="200">
        <v>0</v>
      </c>
      <c r="D47" s="200">
        <v>49.577256428280542</v>
      </c>
      <c r="E47" s="200">
        <v>21.997210869437701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95.675941147154163</v>
      </c>
      <c r="Q47" s="200">
        <v>0</v>
      </c>
      <c r="R47" s="200">
        <v>1</v>
      </c>
      <c r="S47" s="200">
        <v>95.675941147154163</v>
      </c>
      <c r="T47" s="200">
        <v>0</v>
      </c>
    </row>
    <row r="48" spans="1:20" x14ac:dyDescent="0.35">
      <c r="A48" s="201" t="s">
        <v>927</v>
      </c>
      <c r="B48" s="200">
        <v>0</v>
      </c>
      <c r="C48" s="200">
        <v>2555.4509302450451</v>
      </c>
      <c r="D48" s="200">
        <v>434.18945723820849</v>
      </c>
      <c r="E48" s="200">
        <v>0</v>
      </c>
      <c r="F48" s="200">
        <v>4666.6099802036179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2555.4509302450451</v>
      </c>
      <c r="R48" s="200">
        <v>1</v>
      </c>
      <c r="S48" s="200">
        <v>14.394926143779051</v>
      </c>
      <c r="T48" s="200">
        <v>2569.8458563888239</v>
      </c>
    </row>
    <row r="49" spans="1:20" x14ac:dyDescent="0.35">
      <c r="A49" s="201" t="s">
        <v>926</v>
      </c>
      <c r="B49" s="200">
        <v>96.830274135662478</v>
      </c>
      <c r="C49" s="200">
        <v>0</v>
      </c>
      <c r="D49" s="200">
        <v>141.92020611215199</v>
      </c>
      <c r="E49" s="200">
        <v>39.744216262628392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96.830274135662478</v>
      </c>
      <c r="Q49" s="200">
        <v>0</v>
      </c>
      <c r="R49" s="200">
        <v>1</v>
      </c>
      <c r="S49" s="200">
        <v>398.23709365866438</v>
      </c>
      <c r="T49" s="200">
        <v>301.4068195230019</v>
      </c>
    </row>
    <row r="50" spans="1:20" x14ac:dyDescent="0.35">
      <c r="A50" s="201" t="s">
        <v>925</v>
      </c>
      <c r="B50" s="200">
        <v>0</v>
      </c>
      <c r="C50" s="200">
        <v>0</v>
      </c>
      <c r="D50" s="200">
        <v>0</v>
      </c>
      <c r="E50" s="200">
        <v>0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0</v>
      </c>
      <c r="R50" s="200">
        <v>1</v>
      </c>
      <c r="S50" s="200">
        <v>0</v>
      </c>
      <c r="T50" s="200">
        <v>0</v>
      </c>
    </row>
    <row r="51" spans="1:20" x14ac:dyDescent="0.35">
      <c r="A51" s="201" t="s">
        <v>924</v>
      </c>
      <c r="B51" s="200">
        <v>0</v>
      </c>
      <c r="C51" s="200">
        <v>0</v>
      </c>
      <c r="D51" s="200">
        <v>0</v>
      </c>
      <c r="E51" s="200">
        <v>0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0</v>
      </c>
      <c r="R51" s="200">
        <v>1</v>
      </c>
      <c r="S51" s="200">
        <v>0</v>
      </c>
      <c r="T51" s="200">
        <v>0</v>
      </c>
    </row>
    <row r="52" spans="1:20" x14ac:dyDescent="0.35">
      <c r="A52" s="201" t="s">
        <v>923</v>
      </c>
      <c r="B52" s="200">
        <v>0</v>
      </c>
      <c r="C52" s="200">
        <v>965.19495559600762</v>
      </c>
      <c r="D52" s="200">
        <v>163.35832757493321</v>
      </c>
      <c r="E52" s="200">
        <v>0</v>
      </c>
      <c r="F52" s="200">
        <v>1107.6900212520709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965.19495559600762</v>
      </c>
      <c r="R52" s="200">
        <v>1</v>
      </c>
      <c r="S52" s="200">
        <v>15.195659373789329</v>
      </c>
      <c r="T52" s="200">
        <v>980.39061496979696</v>
      </c>
    </row>
    <row r="53" spans="1:20" x14ac:dyDescent="0.35">
      <c r="A53" s="201" t="s">
        <v>922</v>
      </c>
      <c r="B53" s="200">
        <v>0</v>
      </c>
      <c r="C53" s="200">
        <v>0</v>
      </c>
      <c r="D53" s="200">
        <v>0</v>
      </c>
      <c r="E53" s="200">
        <v>0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0</v>
      </c>
      <c r="R53" s="200">
        <v>1</v>
      </c>
      <c r="S53" s="200">
        <v>0</v>
      </c>
      <c r="T53" s="200">
        <v>0</v>
      </c>
    </row>
    <row r="54" spans="1:20" x14ac:dyDescent="0.35">
      <c r="A54" s="201" t="s">
        <v>921</v>
      </c>
      <c r="B54" s="200">
        <v>0</v>
      </c>
      <c r="C54" s="200">
        <v>0</v>
      </c>
      <c r="D54" s="200">
        <v>0</v>
      </c>
      <c r="E54" s="200">
        <v>0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0</v>
      </c>
      <c r="R54" s="200">
        <v>1</v>
      </c>
      <c r="S54" s="200">
        <v>0</v>
      </c>
      <c r="T54" s="200">
        <v>0</v>
      </c>
    </row>
    <row r="55" spans="1:20" x14ac:dyDescent="0.35">
      <c r="A55" s="201" t="s">
        <v>920</v>
      </c>
      <c r="B55" s="200">
        <v>0</v>
      </c>
      <c r="C55" s="200">
        <v>0</v>
      </c>
      <c r="D55" s="200">
        <v>0</v>
      </c>
      <c r="E55" s="200">
        <v>0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0</v>
      </c>
      <c r="R55" s="200">
        <v>1</v>
      </c>
      <c r="S55" s="200">
        <v>0</v>
      </c>
      <c r="T55" s="200">
        <v>0</v>
      </c>
    </row>
    <row r="56" spans="1:20" x14ac:dyDescent="0.35">
      <c r="A56" s="201" t="s">
        <v>919</v>
      </c>
      <c r="B56" s="200">
        <v>0</v>
      </c>
      <c r="C56" s="200">
        <v>0</v>
      </c>
      <c r="D56" s="200">
        <v>0</v>
      </c>
      <c r="E56" s="200">
        <v>0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0</v>
      </c>
      <c r="R56" s="200">
        <v>1</v>
      </c>
      <c r="S56" s="200">
        <v>0</v>
      </c>
      <c r="T56" s="200">
        <v>0</v>
      </c>
    </row>
    <row r="57" spans="1:20" x14ac:dyDescent="0.35">
      <c r="A57" s="201" t="s">
        <v>918</v>
      </c>
      <c r="B57" s="200">
        <v>0</v>
      </c>
      <c r="C57" s="200">
        <v>649.8956978700536</v>
      </c>
      <c r="D57" s="200">
        <v>315.26489859947338</v>
      </c>
      <c r="E57" s="200">
        <v>0</v>
      </c>
      <c r="F57" s="200">
        <v>963.10460927588031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649.8956978700536</v>
      </c>
      <c r="R57" s="200">
        <v>1</v>
      </c>
      <c r="S57" s="200">
        <v>0</v>
      </c>
      <c r="T57" s="200">
        <v>649.8956978700536</v>
      </c>
    </row>
    <row r="58" spans="1:20" x14ac:dyDescent="0.35">
      <c r="A58" s="201" t="s">
        <v>917</v>
      </c>
      <c r="B58" s="200">
        <v>0</v>
      </c>
      <c r="C58" s="200">
        <v>0</v>
      </c>
      <c r="D58" s="200">
        <v>0</v>
      </c>
      <c r="E58" s="200">
        <v>0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0</v>
      </c>
      <c r="R58" s="200">
        <v>1</v>
      </c>
      <c r="S58" s="200">
        <v>0</v>
      </c>
      <c r="T58" s="200">
        <v>0</v>
      </c>
    </row>
    <row r="59" spans="1:20" x14ac:dyDescent="0.35">
      <c r="A59" s="201" t="s">
        <v>916</v>
      </c>
      <c r="B59" s="200">
        <v>0</v>
      </c>
      <c r="C59" s="200">
        <v>0</v>
      </c>
      <c r="D59" s="200">
        <v>0</v>
      </c>
      <c r="E59" s="200">
        <v>0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0</v>
      </c>
      <c r="R59" s="200">
        <v>1</v>
      </c>
      <c r="S59" s="200">
        <v>0</v>
      </c>
      <c r="T59" s="200">
        <v>0</v>
      </c>
    </row>
    <row r="60" spans="1:20" x14ac:dyDescent="0.35">
      <c r="A60" s="201" t="s">
        <v>915</v>
      </c>
      <c r="B60" s="200">
        <v>38.572012109016029</v>
      </c>
      <c r="C60" s="200">
        <v>0</v>
      </c>
      <c r="D60" s="200">
        <v>18.578217227386979</v>
      </c>
      <c r="E60" s="200">
        <v>68.675110078529627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38.572012109016029</v>
      </c>
      <c r="Q60" s="200">
        <v>0</v>
      </c>
      <c r="R60" s="200">
        <v>1</v>
      </c>
      <c r="S60" s="200">
        <v>38.572012109016029</v>
      </c>
      <c r="T60" s="200">
        <v>0</v>
      </c>
    </row>
    <row r="61" spans="1:20" x14ac:dyDescent="0.35">
      <c r="A61" s="201" t="s">
        <v>914</v>
      </c>
      <c r="B61" s="200">
        <v>0</v>
      </c>
      <c r="C61" s="200">
        <v>0</v>
      </c>
      <c r="D61" s="200">
        <v>0</v>
      </c>
      <c r="E61" s="200">
        <v>0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0</v>
      </c>
      <c r="R61" s="200">
        <v>1</v>
      </c>
      <c r="S61" s="200">
        <v>0</v>
      </c>
      <c r="T61" s="200">
        <v>0</v>
      </c>
    </row>
    <row r="62" spans="1:20" x14ac:dyDescent="0.35">
      <c r="A62" s="201" t="s">
        <v>913</v>
      </c>
      <c r="B62" s="200">
        <v>0</v>
      </c>
      <c r="C62" s="200">
        <v>0</v>
      </c>
      <c r="D62" s="200">
        <v>0</v>
      </c>
      <c r="E62" s="200">
        <v>0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0</v>
      </c>
      <c r="R62" s="200">
        <v>1</v>
      </c>
      <c r="S62" s="200">
        <v>0</v>
      </c>
      <c r="T62" s="200">
        <v>0</v>
      </c>
    </row>
    <row r="63" spans="1:20" x14ac:dyDescent="0.35">
      <c r="A63" s="201" t="s">
        <v>912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911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910</v>
      </c>
      <c r="B65" s="200">
        <v>3.2674845693118169</v>
      </c>
      <c r="C65" s="200">
        <v>0</v>
      </c>
      <c r="D65" s="200">
        <v>1.613974434775348</v>
      </c>
      <c r="E65" s="200">
        <v>23.4587610966014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3.2674845693118169</v>
      </c>
      <c r="Q65" s="200">
        <v>0</v>
      </c>
      <c r="R65" s="200">
        <v>1</v>
      </c>
      <c r="S65" s="200">
        <v>3.2674845693118169</v>
      </c>
      <c r="T65" s="200">
        <v>0</v>
      </c>
    </row>
    <row r="66" spans="1:20" x14ac:dyDescent="0.35">
      <c r="A66" s="201" t="s">
        <v>909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908</v>
      </c>
      <c r="B67" s="200">
        <v>0</v>
      </c>
      <c r="C67" s="200">
        <v>0</v>
      </c>
      <c r="D67" s="200">
        <v>0</v>
      </c>
      <c r="E67" s="200">
        <v>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0</v>
      </c>
      <c r="R67" s="200">
        <v>1</v>
      </c>
      <c r="S67" s="200">
        <v>0</v>
      </c>
      <c r="T67" s="200">
        <v>0</v>
      </c>
    </row>
    <row r="68" spans="1:20" x14ac:dyDescent="0.35">
      <c r="A68" s="201" t="s">
        <v>907</v>
      </c>
      <c r="B68" s="200">
        <v>230.60000875149569</v>
      </c>
      <c r="C68" s="200">
        <v>0</v>
      </c>
      <c r="D68" s="200">
        <v>226.53883519560731</v>
      </c>
      <c r="E68" s="200">
        <v>295.86890056462602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230.60000875149569</v>
      </c>
      <c r="Q68" s="200">
        <v>0</v>
      </c>
      <c r="R68" s="200">
        <v>1</v>
      </c>
      <c r="S68" s="200">
        <v>230.60000875149569</v>
      </c>
      <c r="T68" s="200">
        <v>0</v>
      </c>
    </row>
    <row r="69" spans="1:20" x14ac:dyDescent="0.35">
      <c r="A69" s="201" t="s">
        <v>906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905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904</v>
      </c>
      <c r="B71" s="200">
        <v>0</v>
      </c>
      <c r="C71" s="200">
        <v>0</v>
      </c>
      <c r="D71" s="200">
        <v>0</v>
      </c>
      <c r="E71" s="200">
        <v>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0</v>
      </c>
      <c r="R71" s="200">
        <v>1</v>
      </c>
      <c r="S71" s="200">
        <v>0</v>
      </c>
      <c r="T71" s="200">
        <v>0</v>
      </c>
    </row>
    <row r="72" spans="1:20" x14ac:dyDescent="0.35">
      <c r="A72" s="201" t="s">
        <v>903</v>
      </c>
      <c r="B72" s="200">
        <v>0</v>
      </c>
      <c r="C72" s="200">
        <v>0</v>
      </c>
      <c r="D72" s="200">
        <v>0</v>
      </c>
      <c r="E72" s="200">
        <v>0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0</v>
      </c>
      <c r="R72" s="200">
        <v>1</v>
      </c>
      <c r="S72" s="200">
        <v>0</v>
      </c>
      <c r="T72" s="200">
        <v>0</v>
      </c>
    </row>
    <row r="73" spans="1:20" x14ac:dyDescent="0.35">
      <c r="A73" s="201" t="s">
        <v>902</v>
      </c>
      <c r="B73" s="200">
        <v>0</v>
      </c>
      <c r="C73" s="200">
        <v>0</v>
      </c>
      <c r="D73" s="200">
        <v>0</v>
      </c>
      <c r="E73" s="200">
        <v>0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0</v>
      </c>
      <c r="R73" s="200">
        <v>1</v>
      </c>
      <c r="S73" s="200">
        <v>0</v>
      </c>
      <c r="T73" s="200">
        <v>0</v>
      </c>
    </row>
    <row r="74" spans="1:20" x14ac:dyDescent="0.35">
      <c r="A74" s="201" t="s">
        <v>901</v>
      </c>
      <c r="B74" s="200">
        <v>0</v>
      </c>
      <c r="C74" s="200">
        <v>0</v>
      </c>
      <c r="D74" s="200">
        <v>0</v>
      </c>
      <c r="E74" s="200">
        <v>0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0</v>
      </c>
      <c r="R74" s="200">
        <v>1</v>
      </c>
      <c r="S74" s="200">
        <v>0</v>
      </c>
      <c r="T74" s="200">
        <v>0</v>
      </c>
    </row>
    <row r="75" spans="1:20" x14ac:dyDescent="0.35">
      <c r="A75" s="201" t="s">
        <v>900</v>
      </c>
      <c r="B75" s="200">
        <v>32.93488400736247</v>
      </c>
      <c r="C75" s="200">
        <v>0</v>
      </c>
      <c r="D75" s="200">
        <v>83.691845678866287</v>
      </c>
      <c r="E75" s="200">
        <v>8.8676569736560289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32.93488400736247</v>
      </c>
      <c r="Q75" s="200">
        <v>0</v>
      </c>
      <c r="R75" s="200">
        <v>1</v>
      </c>
      <c r="S75" s="200">
        <v>122.8742765236593</v>
      </c>
      <c r="T75" s="200">
        <v>89.939392516296792</v>
      </c>
    </row>
    <row r="76" spans="1:20" x14ac:dyDescent="0.35">
      <c r="A76" s="201" t="s">
        <v>899</v>
      </c>
      <c r="B76" s="200">
        <v>0</v>
      </c>
      <c r="C76" s="200">
        <v>0</v>
      </c>
      <c r="D76" s="200">
        <v>0</v>
      </c>
      <c r="E76" s="200">
        <v>0</v>
      </c>
      <c r="F76" s="200">
        <v>0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0</v>
      </c>
      <c r="R76" s="200">
        <v>1</v>
      </c>
      <c r="S76" s="200">
        <v>0</v>
      </c>
      <c r="T76" s="200">
        <v>0</v>
      </c>
    </row>
    <row r="77" spans="1:20" x14ac:dyDescent="0.35">
      <c r="A77" s="201" t="s">
        <v>898</v>
      </c>
      <c r="B77" s="200">
        <v>0</v>
      </c>
      <c r="C77" s="200">
        <v>0</v>
      </c>
      <c r="D77" s="200">
        <v>0</v>
      </c>
      <c r="E77" s="200">
        <v>0</v>
      </c>
      <c r="F77" s="200">
        <v>0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0</v>
      </c>
      <c r="Q77" s="200">
        <v>0</v>
      </c>
      <c r="R77" s="200">
        <v>1</v>
      </c>
      <c r="S77" s="200">
        <v>0</v>
      </c>
      <c r="T77" s="200">
        <v>0</v>
      </c>
    </row>
    <row r="78" spans="1:20" x14ac:dyDescent="0.35">
      <c r="A78" s="201" t="s">
        <v>897</v>
      </c>
      <c r="B78" s="200">
        <v>3855.9970428977931</v>
      </c>
      <c r="C78" s="200">
        <v>0</v>
      </c>
      <c r="D78" s="200">
        <v>443.01284272056068</v>
      </c>
      <c r="E78" s="200">
        <v>898178.66752230981</v>
      </c>
      <c r="F78" s="200">
        <v>0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3855.9970428977931</v>
      </c>
      <c r="Q78" s="200">
        <v>0</v>
      </c>
      <c r="R78" s="200">
        <v>1</v>
      </c>
      <c r="S78" s="200">
        <v>3855.9970428977931</v>
      </c>
      <c r="T78" s="200">
        <v>0</v>
      </c>
    </row>
    <row r="79" spans="1:20" x14ac:dyDescent="0.35">
      <c r="A79" s="201" t="s">
        <v>896</v>
      </c>
      <c r="B79" s="200">
        <v>0</v>
      </c>
      <c r="C79" s="200">
        <v>97.493024843121788</v>
      </c>
      <c r="D79" s="200">
        <v>32.769092090299281</v>
      </c>
      <c r="E79" s="200">
        <v>0</v>
      </c>
      <c r="F79" s="200">
        <v>3547.7791426849799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0</v>
      </c>
      <c r="Q79" s="200">
        <v>97.493024843121788</v>
      </c>
      <c r="R79" s="200">
        <v>1</v>
      </c>
      <c r="S79" s="200">
        <v>0</v>
      </c>
      <c r="T79" s="200">
        <v>97.493024843121788</v>
      </c>
    </row>
    <row r="80" spans="1:20" x14ac:dyDescent="0.35">
      <c r="A80" s="201" t="s">
        <v>895</v>
      </c>
      <c r="B80" s="200">
        <v>0</v>
      </c>
      <c r="C80" s="200">
        <v>0</v>
      </c>
      <c r="D80" s="200">
        <v>0</v>
      </c>
      <c r="E80" s="200">
        <v>0</v>
      </c>
      <c r="F80" s="200">
        <v>0</v>
      </c>
      <c r="G80" s="200">
        <v>0</v>
      </c>
      <c r="H80" s="200">
        <v>1</v>
      </c>
      <c r="I80" s="200">
        <v>1</v>
      </c>
      <c r="J80" s="200">
        <v>1</v>
      </c>
      <c r="K80" s="200">
        <v>1</v>
      </c>
      <c r="L80" s="200">
        <v>0</v>
      </c>
      <c r="M80" s="200">
        <v>0</v>
      </c>
      <c r="N80" s="200">
        <v>0</v>
      </c>
      <c r="O80" s="200">
        <v>0</v>
      </c>
      <c r="P80" s="200">
        <v>0</v>
      </c>
      <c r="Q80" s="200">
        <v>0</v>
      </c>
      <c r="R80" s="200">
        <v>1</v>
      </c>
      <c r="S80" s="200">
        <v>0</v>
      </c>
      <c r="T80" s="200">
        <v>0</v>
      </c>
    </row>
    <row r="81" spans="1:20" x14ac:dyDescent="0.35">
      <c r="A81" s="201" t="s">
        <v>894</v>
      </c>
      <c r="B81" s="200">
        <v>0</v>
      </c>
      <c r="C81" s="200">
        <v>1860.0946906749839</v>
      </c>
      <c r="D81" s="200">
        <v>62.805594537411707</v>
      </c>
      <c r="E81" s="200">
        <v>0</v>
      </c>
      <c r="F81" s="200" t="s">
        <v>990</v>
      </c>
      <c r="G81" s="200">
        <v>0</v>
      </c>
      <c r="H81" s="200">
        <v>1</v>
      </c>
      <c r="I81" s="200">
        <v>1</v>
      </c>
      <c r="J81" s="200">
        <v>1</v>
      </c>
      <c r="K81" s="200">
        <v>1</v>
      </c>
      <c r="L81" s="200">
        <v>0</v>
      </c>
      <c r="M81" s="200">
        <v>0</v>
      </c>
      <c r="N81" s="200">
        <v>0</v>
      </c>
      <c r="O81" s="200">
        <v>0</v>
      </c>
      <c r="P81" s="200">
        <v>0</v>
      </c>
      <c r="Q81" s="200">
        <v>1860.0946906749839</v>
      </c>
      <c r="R81" s="200">
        <v>1</v>
      </c>
      <c r="S81" s="200">
        <v>1720.014598636234</v>
      </c>
      <c r="T81" s="200">
        <v>3580.1092893112182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A57DE9-FB15-46E7-8EA6-4A7D06159255}">
  <dimension ref="A1:Y81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965</v>
      </c>
    </row>
    <row r="6" spans="1:25" x14ac:dyDescent="0.35">
      <c r="A6" s="201" t="s">
        <v>873</v>
      </c>
      <c r="B6" s="200" t="s">
        <v>964</v>
      </c>
    </row>
    <row r="7" spans="1:25" x14ac:dyDescent="0.35">
      <c r="A7" s="201" t="s">
        <v>872</v>
      </c>
      <c r="B7" s="200">
        <v>16602</v>
      </c>
    </row>
    <row r="8" spans="1:25" x14ac:dyDescent="0.35">
      <c r="A8" s="201" t="s">
        <v>871</v>
      </c>
      <c r="B8" s="200">
        <v>8577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963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903</v>
      </c>
    </row>
    <row r="15" spans="1:25" s="202" customFormat="1" ht="50" customHeight="1" x14ac:dyDescent="0.35">
      <c r="A15" s="202" t="s">
        <v>4</v>
      </c>
      <c r="B15" s="202" t="s">
        <v>961</v>
      </c>
      <c r="C15" s="202" t="s">
        <v>960</v>
      </c>
      <c r="D15" s="202" t="s">
        <v>164</v>
      </c>
      <c r="E15" s="202" t="s">
        <v>287</v>
      </c>
      <c r="F15" s="202" t="s">
        <v>289</v>
      </c>
      <c r="G15" s="202" t="s">
        <v>977</v>
      </c>
      <c r="H15" s="202" t="s">
        <v>976</v>
      </c>
      <c r="I15" s="202" t="s">
        <v>975</v>
      </c>
      <c r="J15" s="202" t="s">
        <v>974</v>
      </c>
      <c r="K15" s="202" t="s">
        <v>973</v>
      </c>
      <c r="L15" s="202" t="s">
        <v>972</v>
      </c>
      <c r="M15" s="202" t="s">
        <v>971</v>
      </c>
      <c r="N15" s="202" t="s">
        <v>970</v>
      </c>
      <c r="O15" s="202" t="s">
        <v>969</v>
      </c>
      <c r="P15" s="202" t="s">
        <v>968</v>
      </c>
      <c r="Q15" s="202" t="s">
        <v>967</v>
      </c>
      <c r="R15" s="202" t="s">
        <v>966</v>
      </c>
      <c r="S15" s="202" t="s">
        <v>961</v>
      </c>
      <c r="T15" s="202" t="s">
        <v>960</v>
      </c>
      <c r="U15" s="202" t="s">
        <v>988</v>
      </c>
      <c r="V15" s="202" t="s">
        <v>987</v>
      </c>
      <c r="W15" s="202" t="s">
        <v>982</v>
      </c>
      <c r="X15" s="202" t="s">
        <v>985</v>
      </c>
      <c r="Y15" s="202" t="s">
        <v>980</v>
      </c>
    </row>
    <row r="16" spans="1:25" x14ac:dyDescent="0.35">
      <c r="A16" s="201" t="s">
        <v>478</v>
      </c>
      <c r="B16" s="200">
        <v>0</v>
      </c>
      <c r="C16" s="200">
        <v>121.8224918112023</v>
      </c>
      <c r="D16" s="200">
        <v>0</v>
      </c>
      <c r="E16" s="200">
        <v>0</v>
      </c>
      <c r="F16" s="200">
        <v>0</v>
      </c>
      <c r="G16" s="200">
        <v>-978.58664264556228</v>
      </c>
      <c r="H16" s="200">
        <v>1</v>
      </c>
      <c r="I16" s="200">
        <v>1</v>
      </c>
      <c r="J16" s="200">
        <v>1</v>
      </c>
      <c r="K16" s="200">
        <v>1</v>
      </c>
      <c r="L16" s="200">
        <v>0</v>
      </c>
      <c r="M16" s="200">
        <v>10695.03008231168</v>
      </c>
      <c r="N16" s="200">
        <v>9594.6209478549154</v>
      </c>
      <c r="O16" s="200">
        <v>-1100.4091344567639</v>
      </c>
      <c r="P16" s="200">
        <v>2252.16442349111</v>
      </c>
      <c r="Q16" s="200">
        <v>2373.9869153023128</v>
      </c>
      <c r="R16" s="200">
        <v>1</v>
      </c>
      <c r="S16" s="200">
        <v>4514.2031822691561</v>
      </c>
      <c r="T16" s="200">
        <v>4636.0256740803579</v>
      </c>
      <c r="U16" s="199">
        <v>2883.8968545411549</v>
      </c>
      <c r="V16" s="199">
        <v>3175.1075536901658</v>
      </c>
      <c r="W16" s="199">
        <v>2196.520911044604</v>
      </c>
      <c r="X16" s="199">
        <v>0</v>
      </c>
      <c r="Y16" s="199">
        <v>0</v>
      </c>
    </row>
    <row r="17" spans="1:20" x14ac:dyDescent="0.35">
      <c r="A17" s="201" t="s">
        <v>958</v>
      </c>
      <c r="B17" s="200">
        <v>0</v>
      </c>
      <c r="C17" s="200">
        <v>89.792316305705427</v>
      </c>
      <c r="D17" s="200">
        <v>132.47359404234709</v>
      </c>
      <c r="E17" s="200">
        <v>0</v>
      </c>
      <c r="F17" s="200">
        <v>9.290309447867541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89.792316305705427</v>
      </c>
      <c r="R17" s="200">
        <v>1</v>
      </c>
      <c r="S17" s="200">
        <v>33.379753246988713</v>
      </c>
      <c r="T17" s="200">
        <v>123.1720695526941</v>
      </c>
    </row>
    <row r="18" spans="1:20" x14ac:dyDescent="0.35">
      <c r="A18" s="201" t="s">
        <v>957</v>
      </c>
      <c r="B18" s="200">
        <v>0</v>
      </c>
      <c r="C18" s="200">
        <v>166.81198069041761</v>
      </c>
      <c r="D18" s="200">
        <v>168.2756012638923</v>
      </c>
      <c r="E18" s="200">
        <v>0</v>
      </c>
      <c r="F18" s="200">
        <v>21.126086076686111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166.81198069041761</v>
      </c>
      <c r="R18" s="200">
        <v>1</v>
      </c>
      <c r="S18" s="200">
        <v>10.486170524743679</v>
      </c>
      <c r="T18" s="200">
        <v>177.29815121516131</v>
      </c>
    </row>
    <row r="19" spans="1:20" x14ac:dyDescent="0.35">
      <c r="A19" s="201" t="s">
        <v>956</v>
      </c>
      <c r="B19" s="200">
        <v>0</v>
      </c>
      <c r="C19" s="200">
        <v>87.137767569582778</v>
      </c>
      <c r="D19" s="200">
        <v>95.287016861436726</v>
      </c>
      <c r="E19" s="200">
        <v>0</v>
      </c>
      <c r="F19" s="200">
        <v>74.59897993211068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87.137767569582778</v>
      </c>
      <c r="R19" s="200">
        <v>1</v>
      </c>
      <c r="S19" s="200">
        <v>1.019452740692008</v>
      </c>
      <c r="T19" s="200">
        <v>88.157220310274781</v>
      </c>
    </row>
    <row r="20" spans="1:20" x14ac:dyDescent="0.35">
      <c r="A20" s="201" t="s">
        <v>955</v>
      </c>
      <c r="B20" s="200">
        <v>0</v>
      </c>
      <c r="C20" s="200">
        <v>71.200440257976965</v>
      </c>
      <c r="D20" s="200">
        <v>188.67773544619371</v>
      </c>
      <c r="E20" s="200">
        <v>0</v>
      </c>
      <c r="F20" s="200">
        <v>397.26619464255037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71.200440257976965</v>
      </c>
      <c r="R20" s="200">
        <v>1</v>
      </c>
      <c r="S20" s="200">
        <v>4.1868633853446964</v>
      </c>
      <c r="T20" s="200">
        <v>75.387303643321658</v>
      </c>
    </row>
    <row r="21" spans="1:20" x14ac:dyDescent="0.35">
      <c r="A21" s="201" t="s">
        <v>954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953</v>
      </c>
      <c r="B22" s="200">
        <v>0</v>
      </c>
      <c r="C22" s="200">
        <v>0</v>
      </c>
      <c r="D22" s="200">
        <v>0</v>
      </c>
      <c r="E22" s="200">
        <v>0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0</v>
      </c>
      <c r="R22" s="200">
        <v>1</v>
      </c>
      <c r="S22" s="200">
        <v>0</v>
      </c>
      <c r="T22" s="200">
        <v>0</v>
      </c>
    </row>
    <row r="23" spans="1:20" x14ac:dyDescent="0.35">
      <c r="A23" s="201" t="s">
        <v>952</v>
      </c>
      <c r="B23" s="200">
        <v>0</v>
      </c>
      <c r="C23" s="200">
        <v>17.673379929461301</v>
      </c>
      <c r="D23" s="200">
        <v>207.51375106703119</v>
      </c>
      <c r="E23" s="200">
        <v>0</v>
      </c>
      <c r="F23" s="200">
        <v>1116.4022603786459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17.673379929461301</v>
      </c>
      <c r="R23" s="200">
        <v>1</v>
      </c>
      <c r="S23" s="200">
        <v>0</v>
      </c>
      <c r="T23" s="200">
        <v>17.673379929461301</v>
      </c>
    </row>
    <row r="24" spans="1:20" x14ac:dyDescent="0.35">
      <c r="A24" s="201" t="s">
        <v>951</v>
      </c>
      <c r="B24" s="200">
        <v>0</v>
      </c>
      <c r="C24" s="200">
        <v>0</v>
      </c>
      <c r="D24" s="200">
        <v>0</v>
      </c>
      <c r="E24" s="200">
        <v>0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0</v>
      </c>
      <c r="R24" s="200">
        <v>1</v>
      </c>
      <c r="S24" s="200">
        <v>0</v>
      </c>
      <c r="T24" s="200">
        <v>0</v>
      </c>
    </row>
    <row r="25" spans="1:20" x14ac:dyDescent="0.35">
      <c r="A25" s="201" t="s">
        <v>950</v>
      </c>
      <c r="B25" s="200">
        <v>10.17750929970855</v>
      </c>
      <c r="C25" s="200">
        <v>0</v>
      </c>
      <c r="D25" s="200">
        <v>21.127136688494229</v>
      </c>
      <c r="E25" s="200">
        <v>1.74499593857746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10.17750929970855</v>
      </c>
      <c r="Q25" s="200">
        <v>0</v>
      </c>
      <c r="R25" s="200">
        <v>1</v>
      </c>
      <c r="S25" s="200">
        <v>10.17750929970855</v>
      </c>
      <c r="T25" s="200">
        <v>0</v>
      </c>
    </row>
    <row r="26" spans="1:20" x14ac:dyDescent="0.35">
      <c r="A26" s="201" t="s">
        <v>949</v>
      </c>
      <c r="B26" s="200">
        <v>0</v>
      </c>
      <c r="C26" s="200">
        <v>0</v>
      </c>
      <c r="D26" s="200">
        <v>0</v>
      </c>
      <c r="E26" s="200">
        <v>0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0</v>
      </c>
      <c r="R26" s="200">
        <v>1</v>
      </c>
      <c r="S26" s="200">
        <v>0</v>
      </c>
      <c r="T26" s="200">
        <v>0</v>
      </c>
    </row>
    <row r="27" spans="1:20" x14ac:dyDescent="0.35">
      <c r="A27" s="201" t="s">
        <v>948</v>
      </c>
      <c r="B27" s="200">
        <v>0</v>
      </c>
      <c r="C27" s="200">
        <v>0</v>
      </c>
      <c r="D27" s="200">
        <v>0</v>
      </c>
      <c r="E27" s="200">
        <v>0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0</v>
      </c>
      <c r="R27" s="200">
        <v>1</v>
      </c>
      <c r="S27" s="200">
        <v>0</v>
      </c>
      <c r="T27" s="200">
        <v>0</v>
      </c>
    </row>
    <row r="28" spans="1:20" x14ac:dyDescent="0.35">
      <c r="A28" s="201" t="s">
        <v>947</v>
      </c>
      <c r="B28" s="200">
        <v>0</v>
      </c>
      <c r="C28" s="200">
        <v>345.64709009343977</v>
      </c>
      <c r="D28" s="200">
        <v>8898.9519871048742</v>
      </c>
      <c r="E28" s="200">
        <v>0</v>
      </c>
      <c r="F28" s="200">
        <v>199.72820307190719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345.64709009343977</v>
      </c>
      <c r="R28" s="200">
        <v>1</v>
      </c>
      <c r="S28" s="200">
        <v>2.6556845479872782</v>
      </c>
      <c r="T28" s="200">
        <v>348.30277464142699</v>
      </c>
    </row>
    <row r="29" spans="1:20" x14ac:dyDescent="0.35">
      <c r="A29" s="201" t="s">
        <v>946</v>
      </c>
      <c r="B29" s="200">
        <v>0</v>
      </c>
      <c r="C29" s="200">
        <v>0</v>
      </c>
      <c r="D29" s="200">
        <v>0</v>
      </c>
      <c r="E29" s="200">
        <v>0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0</v>
      </c>
      <c r="R29" s="200">
        <v>1</v>
      </c>
      <c r="S29" s="200">
        <v>0</v>
      </c>
      <c r="T29" s="200">
        <v>0</v>
      </c>
    </row>
    <row r="30" spans="1:20" x14ac:dyDescent="0.35">
      <c r="A30" s="201" t="s">
        <v>945</v>
      </c>
      <c r="B30" s="200">
        <v>0</v>
      </c>
      <c r="C30" s="200">
        <v>0</v>
      </c>
      <c r="D30" s="200">
        <v>0</v>
      </c>
      <c r="E30" s="200">
        <v>0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0</v>
      </c>
      <c r="R30" s="200">
        <v>1</v>
      </c>
      <c r="S30" s="200">
        <v>0</v>
      </c>
      <c r="T30" s="200">
        <v>0</v>
      </c>
    </row>
    <row r="31" spans="1:20" x14ac:dyDescent="0.35">
      <c r="A31" s="201" t="s">
        <v>944</v>
      </c>
      <c r="B31" s="200">
        <v>0</v>
      </c>
      <c r="C31" s="200">
        <v>593.44292156087863</v>
      </c>
      <c r="D31" s="200">
        <v>49.937314906590821</v>
      </c>
      <c r="E31" s="200">
        <v>0</v>
      </c>
      <c r="F31" s="200">
        <v>3987.2186773679969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</v>
      </c>
      <c r="Q31" s="200">
        <v>593.44292156087863</v>
      </c>
      <c r="R31" s="200">
        <v>1</v>
      </c>
      <c r="S31" s="200">
        <v>180.76722899851339</v>
      </c>
      <c r="T31" s="200">
        <v>774.21015055939199</v>
      </c>
    </row>
    <row r="32" spans="1:20" x14ac:dyDescent="0.35">
      <c r="A32" s="201" t="s">
        <v>943</v>
      </c>
      <c r="B32" s="200">
        <v>0</v>
      </c>
      <c r="C32" s="200">
        <v>463.11926217909848</v>
      </c>
      <c r="D32" s="200">
        <v>47.878212296889672</v>
      </c>
      <c r="E32" s="200">
        <v>0</v>
      </c>
      <c r="F32" s="200">
        <v>759.79002845348964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0</v>
      </c>
      <c r="Q32" s="200">
        <v>463.11926217909848</v>
      </c>
      <c r="R32" s="200">
        <v>1</v>
      </c>
      <c r="S32" s="200">
        <v>189.0497140819779</v>
      </c>
      <c r="T32" s="200">
        <v>652.16897626107641</v>
      </c>
    </row>
    <row r="33" spans="1:20" x14ac:dyDescent="0.35">
      <c r="A33" s="201" t="s">
        <v>942</v>
      </c>
      <c r="B33" s="200">
        <v>0</v>
      </c>
      <c r="C33" s="200">
        <v>0</v>
      </c>
      <c r="D33" s="200">
        <v>0</v>
      </c>
      <c r="E33" s="200">
        <v>0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</v>
      </c>
      <c r="Q33" s="200">
        <v>0</v>
      </c>
      <c r="R33" s="200">
        <v>1</v>
      </c>
      <c r="S33" s="200">
        <v>0</v>
      </c>
      <c r="T33" s="200">
        <v>0</v>
      </c>
    </row>
    <row r="34" spans="1:20" x14ac:dyDescent="0.35">
      <c r="A34" s="201" t="s">
        <v>941</v>
      </c>
      <c r="B34" s="200">
        <v>0</v>
      </c>
      <c r="C34" s="200">
        <v>0</v>
      </c>
      <c r="D34" s="200">
        <v>0</v>
      </c>
      <c r="E34" s="200">
        <v>0</v>
      </c>
      <c r="F34" s="200">
        <v>0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0</v>
      </c>
      <c r="R34" s="200">
        <v>1</v>
      </c>
      <c r="S34" s="200">
        <v>0</v>
      </c>
      <c r="T34" s="200">
        <v>0</v>
      </c>
    </row>
    <row r="35" spans="1:20" x14ac:dyDescent="0.35">
      <c r="A35" s="201" t="s">
        <v>940</v>
      </c>
      <c r="B35" s="200">
        <v>0</v>
      </c>
      <c r="C35" s="200">
        <v>101.88895468881719</v>
      </c>
      <c r="D35" s="200">
        <v>33.734138920187299</v>
      </c>
      <c r="E35" s="200">
        <v>0</v>
      </c>
      <c r="F35" s="200">
        <v>153.86095086112559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0</v>
      </c>
      <c r="Q35" s="200">
        <v>101.88895468881719</v>
      </c>
      <c r="R35" s="200">
        <v>1</v>
      </c>
      <c r="S35" s="200">
        <v>0</v>
      </c>
      <c r="T35" s="200">
        <v>101.88895468881719</v>
      </c>
    </row>
    <row r="36" spans="1:20" x14ac:dyDescent="0.35">
      <c r="A36" s="201" t="s">
        <v>939</v>
      </c>
      <c r="B36" s="200">
        <v>0</v>
      </c>
      <c r="C36" s="200">
        <v>0</v>
      </c>
      <c r="D36" s="200">
        <v>0</v>
      </c>
      <c r="E36" s="200">
        <v>0</v>
      </c>
      <c r="F36" s="200">
        <v>0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0</v>
      </c>
      <c r="Q36" s="200">
        <v>0</v>
      </c>
      <c r="R36" s="200">
        <v>1</v>
      </c>
      <c r="S36" s="200">
        <v>0</v>
      </c>
      <c r="T36" s="200">
        <v>0</v>
      </c>
    </row>
    <row r="37" spans="1:20" x14ac:dyDescent="0.35">
      <c r="A37" s="201" t="s">
        <v>938</v>
      </c>
      <c r="B37" s="200">
        <v>276.06325307329348</v>
      </c>
      <c r="C37" s="200">
        <v>0</v>
      </c>
      <c r="D37" s="200">
        <v>190.75829146057919</v>
      </c>
      <c r="E37" s="200">
        <v>51.516709108290769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276.06325307329348</v>
      </c>
      <c r="Q37" s="200">
        <v>0</v>
      </c>
      <c r="R37" s="200">
        <v>1</v>
      </c>
      <c r="S37" s="200">
        <v>337.26301019025618</v>
      </c>
      <c r="T37" s="200">
        <v>61.199757116962708</v>
      </c>
    </row>
    <row r="38" spans="1:20" x14ac:dyDescent="0.35">
      <c r="A38" s="201" t="s">
        <v>937</v>
      </c>
      <c r="B38" s="200">
        <v>0</v>
      </c>
      <c r="C38" s="200">
        <v>141.39196616299401</v>
      </c>
      <c r="D38" s="200">
        <v>83.260679276029919</v>
      </c>
      <c r="E38" s="200">
        <v>0</v>
      </c>
      <c r="F38" s="200">
        <v>871.95228798326491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141.39196616299401</v>
      </c>
      <c r="R38" s="200">
        <v>1</v>
      </c>
      <c r="S38" s="200">
        <v>95.916103593580488</v>
      </c>
      <c r="T38" s="200">
        <v>237.3080697565745</v>
      </c>
    </row>
    <row r="39" spans="1:20" x14ac:dyDescent="0.35">
      <c r="A39" s="201" t="s">
        <v>936</v>
      </c>
      <c r="B39" s="200">
        <v>6.6762065587918666</v>
      </c>
      <c r="C39" s="200">
        <v>0</v>
      </c>
      <c r="D39" s="200">
        <v>19.341670667563822</v>
      </c>
      <c r="E39" s="200">
        <v>2.904809319004471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6.6762065587918666</v>
      </c>
      <c r="Q39" s="200">
        <v>0</v>
      </c>
      <c r="R39" s="200">
        <v>1</v>
      </c>
      <c r="S39" s="200">
        <v>18.022651336165001</v>
      </c>
      <c r="T39" s="200">
        <v>11.346444777373129</v>
      </c>
    </row>
    <row r="40" spans="1:20" x14ac:dyDescent="0.35">
      <c r="A40" s="201" t="s">
        <v>935</v>
      </c>
      <c r="B40" s="200">
        <v>0</v>
      </c>
      <c r="C40" s="200">
        <v>4.0965217542134242</v>
      </c>
      <c r="D40" s="200">
        <v>1.5481087522972541</v>
      </c>
      <c r="E40" s="200">
        <v>0</v>
      </c>
      <c r="F40" s="200">
        <v>55.383551594966129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4.0965217542134242</v>
      </c>
      <c r="R40" s="200">
        <v>1</v>
      </c>
      <c r="S40" s="200">
        <v>0</v>
      </c>
      <c r="T40" s="200">
        <v>4.0965217542134242</v>
      </c>
    </row>
    <row r="41" spans="1:20" x14ac:dyDescent="0.35">
      <c r="A41" s="201" t="s">
        <v>934</v>
      </c>
      <c r="B41" s="200">
        <v>0</v>
      </c>
      <c r="C41" s="200">
        <v>0</v>
      </c>
      <c r="D41" s="200">
        <v>0</v>
      </c>
      <c r="E41" s="200">
        <v>0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0</v>
      </c>
      <c r="R41" s="200">
        <v>1</v>
      </c>
      <c r="S41" s="200">
        <v>0</v>
      </c>
      <c r="T41" s="200">
        <v>0</v>
      </c>
    </row>
    <row r="42" spans="1:20" x14ac:dyDescent="0.35">
      <c r="A42" s="201" t="s">
        <v>933</v>
      </c>
      <c r="B42" s="200">
        <v>0</v>
      </c>
      <c r="C42" s="200">
        <v>0</v>
      </c>
      <c r="D42" s="200">
        <v>0</v>
      </c>
      <c r="E42" s="200">
        <v>0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0</v>
      </c>
      <c r="R42" s="200">
        <v>1</v>
      </c>
      <c r="S42" s="200">
        <v>0</v>
      </c>
      <c r="T42" s="200">
        <v>0</v>
      </c>
    </row>
    <row r="43" spans="1:20" x14ac:dyDescent="0.35">
      <c r="A43" s="201" t="s">
        <v>932</v>
      </c>
      <c r="B43" s="200">
        <v>0</v>
      </c>
      <c r="C43" s="200">
        <v>0</v>
      </c>
      <c r="D43" s="200">
        <v>0</v>
      </c>
      <c r="E43" s="200">
        <v>0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0</v>
      </c>
      <c r="R43" s="200">
        <v>1</v>
      </c>
      <c r="S43" s="200">
        <v>0</v>
      </c>
      <c r="T43" s="200">
        <v>0</v>
      </c>
    </row>
    <row r="44" spans="1:20" x14ac:dyDescent="0.35">
      <c r="A44" s="201" t="s">
        <v>931</v>
      </c>
      <c r="B44" s="200">
        <v>0</v>
      </c>
      <c r="C44" s="200">
        <v>0</v>
      </c>
      <c r="D44" s="200">
        <v>0</v>
      </c>
      <c r="E44" s="200">
        <v>0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0</v>
      </c>
      <c r="R44" s="200">
        <v>1</v>
      </c>
      <c r="S44" s="200">
        <v>0</v>
      </c>
      <c r="T44" s="200">
        <v>0</v>
      </c>
    </row>
    <row r="45" spans="1:20" x14ac:dyDescent="0.35">
      <c r="A45" s="201" t="s">
        <v>930</v>
      </c>
      <c r="B45" s="200">
        <v>0</v>
      </c>
      <c r="C45" s="200">
        <v>1.457299880934166</v>
      </c>
      <c r="D45" s="200">
        <v>790.59063366114538</v>
      </c>
      <c r="E45" s="200">
        <v>0</v>
      </c>
      <c r="F45" s="200">
        <v>2.1835079837109781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1.457299880934166</v>
      </c>
      <c r="R45" s="200">
        <v>1</v>
      </c>
      <c r="S45" s="200">
        <v>33.560476606098803</v>
      </c>
      <c r="T45" s="200">
        <v>35.017776487032961</v>
      </c>
    </row>
    <row r="46" spans="1:20" x14ac:dyDescent="0.35">
      <c r="A46" s="201" t="s">
        <v>929</v>
      </c>
      <c r="B46" s="200">
        <v>131.04536385592601</v>
      </c>
      <c r="C46" s="200">
        <v>0</v>
      </c>
      <c r="D46" s="200">
        <v>328.9109052964937</v>
      </c>
      <c r="E46" s="200">
        <v>40.58729288136842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131.04536385592601</v>
      </c>
      <c r="Q46" s="200">
        <v>0</v>
      </c>
      <c r="R46" s="200">
        <v>1</v>
      </c>
      <c r="S46" s="200">
        <v>145.45184317335821</v>
      </c>
      <c r="T46" s="200">
        <v>14.406479317432179</v>
      </c>
    </row>
    <row r="47" spans="1:20" x14ac:dyDescent="0.35">
      <c r="A47" s="201" t="s">
        <v>928</v>
      </c>
      <c r="B47" s="200">
        <v>0</v>
      </c>
      <c r="C47" s="200">
        <v>0</v>
      </c>
      <c r="D47" s="200">
        <v>0</v>
      </c>
      <c r="E47" s="200">
        <v>0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0</v>
      </c>
      <c r="Q47" s="200">
        <v>0</v>
      </c>
      <c r="R47" s="200">
        <v>1</v>
      </c>
      <c r="S47" s="200">
        <v>0</v>
      </c>
      <c r="T47" s="200">
        <v>0</v>
      </c>
    </row>
    <row r="48" spans="1:20" x14ac:dyDescent="0.35">
      <c r="A48" s="201" t="s">
        <v>927</v>
      </c>
      <c r="B48" s="200">
        <v>0</v>
      </c>
      <c r="C48" s="200">
        <v>28.43606507499738</v>
      </c>
      <c r="D48" s="200">
        <v>23.804476654772259</v>
      </c>
      <c r="E48" s="200">
        <v>0</v>
      </c>
      <c r="F48" s="200">
        <v>254.23254434997921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28.43606507499738</v>
      </c>
      <c r="R48" s="200">
        <v>1</v>
      </c>
      <c r="S48" s="200">
        <v>0</v>
      </c>
      <c r="T48" s="200">
        <v>28.43606507499738</v>
      </c>
    </row>
    <row r="49" spans="1:20" x14ac:dyDescent="0.35">
      <c r="A49" s="201" t="s">
        <v>926</v>
      </c>
      <c r="B49" s="200">
        <v>0</v>
      </c>
      <c r="C49" s="200">
        <v>0</v>
      </c>
      <c r="D49" s="200">
        <v>0</v>
      </c>
      <c r="E49" s="200">
        <v>0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0</v>
      </c>
      <c r="R49" s="200">
        <v>1</v>
      </c>
      <c r="S49" s="200">
        <v>0</v>
      </c>
      <c r="T49" s="200">
        <v>0</v>
      </c>
    </row>
    <row r="50" spans="1:20" x14ac:dyDescent="0.35">
      <c r="A50" s="201" t="s">
        <v>925</v>
      </c>
      <c r="B50" s="200">
        <v>0</v>
      </c>
      <c r="C50" s="200">
        <v>0</v>
      </c>
      <c r="D50" s="200">
        <v>0</v>
      </c>
      <c r="E50" s="200">
        <v>0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0</v>
      </c>
      <c r="R50" s="200">
        <v>1</v>
      </c>
      <c r="S50" s="200">
        <v>0</v>
      </c>
      <c r="T50" s="200">
        <v>0</v>
      </c>
    </row>
    <row r="51" spans="1:20" x14ac:dyDescent="0.35">
      <c r="A51" s="201" t="s">
        <v>924</v>
      </c>
      <c r="B51" s="200">
        <v>955.60604744784018</v>
      </c>
      <c r="C51" s="200">
        <v>0</v>
      </c>
      <c r="D51" s="200">
        <v>2592.855712970043</v>
      </c>
      <c r="E51" s="200">
        <v>472.1181907259209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955.60604744784018</v>
      </c>
      <c r="Q51" s="200">
        <v>0</v>
      </c>
      <c r="R51" s="200">
        <v>1</v>
      </c>
      <c r="S51" s="200">
        <v>1109.13322531309</v>
      </c>
      <c r="T51" s="200">
        <v>153.5271778652496</v>
      </c>
    </row>
    <row r="52" spans="1:20" x14ac:dyDescent="0.35">
      <c r="A52" s="201" t="s">
        <v>923</v>
      </c>
      <c r="B52" s="200">
        <v>0</v>
      </c>
      <c r="C52" s="200">
        <v>0</v>
      </c>
      <c r="D52" s="200">
        <v>0</v>
      </c>
      <c r="E52" s="200">
        <v>0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0</v>
      </c>
      <c r="R52" s="200">
        <v>1</v>
      </c>
      <c r="S52" s="200">
        <v>0</v>
      </c>
      <c r="T52" s="200">
        <v>0</v>
      </c>
    </row>
    <row r="53" spans="1:20" x14ac:dyDescent="0.35">
      <c r="A53" s="201" t="s">
        <v>922</v>
      </c>
      <c r="B53" s="200">
        <v>26.803905933581031</v>
      </c>
      <c r="C53" s="200">
        <v>0</v>
      </c>
      <c r="D53" s="200">
        <v>57.853698055090859</v>
      </c>
      <c r="E53" s="200">
        <v>52.480993324131603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26.803905933581031</v>
      </c>
      <c r="Q53" s="200">
        <v>0</v>
      </c>
      <c r="R53" s="200">
        <v>1</v>
      </c>
      <c r="S53" s="200">
        <v>26.803905933581031</v>
      </c>
      <c r="T53" s="200">
        <v>0</v>
      </c>
    </row>
    <row r="54" spans="1:20" x14ac:dyDescent="0.35">
      <c r="A54" s="201" t="s">
        <v>921</v>
      </c>
      <c r="B54" s="200">
        <v>0</v>
      </c>
      <c r="C54" s="200">
        <v>0</v>
      </c>
      <c r="D54" s="200">
        <v>0</v>
      </c>
      <c r="E54" s="200">
        <v>0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0</v>
      </c>
      <c r="R54" s="200">
        <v>1</v>
      </c>
      <c r="S54" s="200">
        <v>0</v>
      </c>
      <c r="T54" s="200">
        <v>0</v>
      </c>
    </row>
    <row r="55" spans="1:20" x14ac:dyDescent="0.35">
      <c r="A55" s="201" t="s">
        <v>920</v>
      </c>
      <c r="B55" s="200">
        <v>272.72909733148231</v>
      </c>
      <c r="C55" s="200">
        <v>0</v>
      </c>
      <c r="D55" s="200">
        <v>836.38970337213937</v>
      </c>
      <c r="E55" s="200">
        <v>233.72557522850809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272.72909733148231</v>
      </c>
      <c r="Q55" s="200">
        <v>0</v>
      </c>
      <c r="R55" s="200">
        <v>1</v>
      </c>
      <c r="S55" s="200">
        <v>383.21148127199888</v>
      </c>
      <c r="T55" s="200">
        <v>110.4823839405165</v>
      </c>
    </row>
    <row r="56" spans="1:20" x14ac:dyDescent="0.35">
      <c r="A56" s="201" t="s">
        <v>919</v>
      </c>
      <c r="B56" s="200">
        <v>0</v>
      </c>
      <c r="C56" s="200">
        <v>0</v>
      </c>
      <c r="D56" s="200">
        <v>0</v>
      </c>
      <c r="E56" s="200">
        <v>0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0</v>
      </c>
      <c r="R56" s="200">
        <v>1</v>
      </c>
      <c r="S56" s="200">
        <v>0</v>
      </c>
      <c r="T56" s="200">
        <v>0</v>
      </c>
    </row>
    <row r="57" spans="1:20" x14ac:dyDescent="0.35">
      <c r="A57" s="201" t="s">
        <v>918</v>
      </c>
      <c r="B57" s="200">
        <v>0</v>
      </c>
      <c r="C57" s="200">
        <v>0</v>
      </c>
      <c r="D57" s="200">
        <v>0</v>
      </c>
      <c r="E57" s="200">
        <v>0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0</v>
      </c>
      <c r="R57" s="200">
        <v>1</v>
      </c>
      <c r="S57" s="200">
        <v>0</v>
      </c>
      <c r="T57" s="200">
        <v>0</v>
      </c>
    </row>
    <row r="58" spans="1:20" x14ac:dyDescent="0.35">
      <c r="A58" s="201" t="s">
        <v>917</v>
      </c>
      <c r="B58" s="200">
        <v>89.019971711413007</v>
      </c>
      <c r="C58" s="200">
        <v>0</v>
      </c>
      <c r="D58" s="200">
        <v>215.22037508203661</v>
      </c>
      <c r="E58" s="200">
        <v>109.1531481330496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89.019971711413007</v>
      </c>
      <c r="Q58" s="200">
        <v>0</v>
      </c>
      <c r="R58" s="200">
        <v>1</v>
      </c>
      <c r="S58" s="200">
        <v>107.02523502150029</v>
      </c>
      <c r="T58" s="200">
        <v>18.005263310087251</v>
      </c>
    </row>
    <row r="59" spans="1:20" x14ac:dyDescent="0.35">
      <c r="A59" s="201" t="s">
        <v>916</v>
      </c>
      <c r="B59" s="200">
        <v>0</v>
      </c>
      <c r="C59" s="200">
        <v>0</v>
      </c>
      <c r="D59" s="200">
        <v>0</v>
      </c>
      <c r="E59" s="200">
        <v>0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0</v>
      </c>
      <c r="R59" s="200">
        <v>1</v>
      </c>
      <c r="S59" s="200">
        <v>0</v>
      </c>
      <c r="T59" s="200">
        <v>0</v>
      </c>
    </row>
    <row r="60" spans="1:20" x14ac:dyDescent="0.35">
      <c r="A60" s="201" t="s">
        <v>915</v>
      </c>
      <c r="B60" s="200">
        <v>0</v>
      </c>
      <c r="C60" s="200">
        <v>0</v>
      </c>
      <c r="D60" s="200">
        <v>0</v>
      </c>
      <c r="E60" s="200">
        <v>0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0</v>
      </c>
      <c r="R60" s="200">
        <v>1</v>
      </c>
      <c r="S60" s="200">
        <v>0</v>
      </c>
      <c r="T60" s="200">
        <v>0</v>
      </c>
    </row>
    <row r="61" spans="1:20" x14ac:dyDescent="0.35">
      <c r="A61" s="201" t="s">
        <v>914</v>
      </c>
      <c r="B61" s="200">
        <v>114.7785095964265</v>
      </c>
      <c r="C61" s="200">
        <v>0</v>
      </c>
      <c r="D61" s="200">
        <v>306.53757950663999</v>
      </c>
      <c r="E61" s="200">
        <v>92.429671490009056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114.7785095964265</v>
      </c>
      <c r="Q61" s="200">
        <v>0</v>
      </c>
      <c r="R61" s="200">
        <v>1</v>
      </c>
      <c r="S61" s="200">
        <v>114.7785095964265</v>
      </c>
      <c r="T61" s="200">
        <v>0</v>
      </c>
    </row>
    <row r="62" spans="1:20" x14ac:dyDescent="0.35">
      <c r="A62" s="201" t="s">
        <v>913</v>
      </c>
      <c r="B62" s="200">
        <v>0</v>
      </c>
      <c r="C62" s="200">
        <v>99.411425733914427</v>
      </c>
      <c r="D62" s="200">
        <v>1287.889026852007</v>
      </c>
      <c r="E62" s="200">
        <v>0</v>
      </c>
      <c r="F62" s="200">
        <v>504.70251083563369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99.411425733914427</v>
      </c>
      <c r="R62" s="200">
        <v>1</v>
      </c>
      <c r="S62" s="200">
        <v>258.04759026429173</v>
      </c>
      <c r="T62" s="200">
        <v>357.45901599820621</v>
      </c>
    </row>
    <row r="63" spans="1:20" x14ac:dyDescent="0.35">
      <c r="A63" s="201" t="s">
        <v>912</v>
      </c>
      <c r="B63" s="200">
        <v>0</v>
      </c>
      <c r="C63" s="200">
        <v>122.1275910722682</v>
      </c>
      <c r="D63" s="200">
        <v>562.43599167424532</v>
      </c>
      <c r="E63" s="200">
        <v>0</v>
      </c>
      <c r="F63" s="200">
        <v>270.31406113931911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122.1275910722682</v>
      </c>
      <c r="R63" s="200">
        <v>1</v>
      </c>
      <c r="S63" s="200">
        <v>0</v>
      </c>
      <c r="T63" s="200">
        <v>122.1275910722682</v>
      </c>
    </row>
    <row r="64" spans="1:20" x14ac:dyDescent="0.35">
      <c r="A64" s="201" t="s">
        <v>911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910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909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908</v>
      </c>
      <c r="B67" s="200">
        <v>0</v>
      </c>
      <c r="C67" s="200">
        <v>0</v>
      </c>
      <c r="D67" s="200">
        <v>0</v>
      </c>
      <c r="E67" s="200">
        <v>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0</v>
      </c>
      <c r="R67" s="200">
        <v>1</v>
      </c>
      <c r="S67" s="200">
        <v>0</v>
      </c>
      <c r="T67" s="200">
        <v>0</v>
      </c>
    </row>
    <row r="68" spans="1:20" x14ac:dyDescent="0.35">
      <c r="A68" s="201" t="s">
        <v>907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906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905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904</v>
      </c>
      <c r="B71" s="200">
        <v>0</v>
      </c>
      <c r="C71" s="200">
        <v>0</v>
      </c>
      <c r="D71" s="200">
        <v>0</v>
      </c>
      <c r="E71" s="200">
        <v>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0</v>
      </c>
      <c r="R71" s="200">
        <v>1</v>
      </c>
      <c r="S71" s="200">
        <v>0</v>
      </c>
      <c r="T71" s="200">
        <v>0</v>
      </c>
    </row>
    <row r="72" spans="1:20" x14ac:dyDescent="0.35">
      <c r="A72" s="201" t="s">
        <v>903</v>
      </c>
      <c r="B72" s="200">
        <v>0</v>
      </c>
      <c r="C72" s="200">
        <v>0</v>
      </c>
      <c r="D72" s="200">
        <v>0</v>
      </c>
      <c r="E72" s="200">
        <v>0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0</v>
      </c>
      <c r="R72" s="200">
        <v>1</v>
      </c>
      <c r="S72" s="200">
        <v>0</v>
      </c>
      <c r="T72" s="200">
        <v>0</v>
      </c>
    </row>
    <row r="73" spans="1:20" x14ac:dyDescent="0.35">
      <c r="A73" s="201" t="s">
        <v>902</v>
      </c>
      <c r="B73" s="200">
        <v>0</v>
      </c>
      <c r="C73" s="200">
        <v>0</v>
      </c>
      <c r="D73" s="200">
        <v>0</v>
      </c>
      <c r="E73" s="200">
        <v>0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0</v>
      </c>
      <c r="R73" s="200">
        <v>1</v>
      </c>
      <c r="S73" s="200">
        <v>0</v>
      </c>
      <c r="T73" s="200">
        <v>0</v>
      </c>
    </row>
    <row r="74" spans="1:20" x14ac:dyDescent="0.35">
      <c r="A74" s="201" t="s">
        <v>901</v>
      </c>
      <c r="B74" s="200">
        <v>0</v>
      </c>
      <c r="C74" s="200">
        <v>0</v>
      </c>
      <c r="D74" s="200">
        <v>0</v>
      </c>
      <c r="E74" s="200">
        <v>0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0</v>
      </c>
      <c r="R74" s="200">
        <v>1</v>
      </c>
      <c r="S74" s="200">
        <v>0</v>
      </c>
      <c r="T74" s="200">
        <v>0</v>
      </c>
    </row>
    <row r="75" spans="1:20" x14ac:dyDescent="0.35">
      <c r="A75" s="201" t="s">
        <v>900</v>
      </c>
      <c r="B75" s="200">
        <v>0</v>
      </c>
      <c r="C75" s="200">
        <v>0</v>
      </c>
      <c r="D75" s="200">
        <v>0</v>
      </c>
      <c r="E75" s="200">
        <v>0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0</v>
      </c>
      <c r="R75" s="200">
        <v>1</v>
      </c>
      <c r="S75" s="200">
        <v>0</v>
      </c>
      <c r="T75" s="200">
        <v>0</v>
      </c>
    </row>
    <row r="76" spans="1:20" x14ac:dyDescent="0.35">
      <c r="A76" s="201" t="s">
        <v>899</v>
      </c>
      <c r="B76" s="200">
        <v>3.4979741841295442</v>
      </c>
      <c r="C76" s="200">
        <v>0</v>
      </c>
      <c r="D76" s="200">
        <v>19.747003781013209</v>
      </c>
      <c r="E76" s="200">
        <v>116.75783404067759</v>
      </c>
      <c r="F76" s="200">
        <v>0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3.4979741841295442</v>
      </c>
      <c r="Q76" s="200">
        <v>0</v>
      </c>
      <c r="R76" s="200">
        <v>1</v>
      </c>
      <c r="S76" s="200">
        <v>3.4979741841295442</v>
      </c>
      <c r="T76" s="200">
        <v>0</v>
      </c>
    </row>
    <row r="77" spans="1:20" x14ac:dyDescent="0.35">
      <c r="A77" s="201" t="s">
        <v>898</v>
      </c>
      <c r="B77" s="200">
        <v>0</v>
      </c>
      <c r="C77" s="200">
        <v>0</v>
      </c>
      <c r="D77" s="200">
        <v>0</v>
      </c>
      <c r="E77" s="200">
        <v>0</v>
      </c>
      <c r="F77" s="200">
        <v>0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0</v>
      </c>
      <c r="Q77" s="200">
        <v>0</v>
      </c>
      <c r="R77" s="200">
        <v>1</v>
      </c>
      <c r="S77" s="200">
        <v>0</v>
      </c>
      <c r="T77" s="200">
        <v>0</v>
      </c>
    </row>
    <row r="78" spans="1:20" x14ac:dyDescent="0.35">
      <c r="A78" s="201" t="s">
        <v>897</v>
      </c>
      <c r="B78" s="200">
        <v>0</v>
      </c>
      <c r="C78" s="200">
        <v>40.351932347612887</v>
      </c>
      <c r="D78" s="200">
        <v>23.06748745846242</v>
      </c>
      <c r="E78" s="200">
        <v>0</v>
      </c>
      <c r="F78" s="200">
        <v>180230.3859235346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0</v>
      </c>
      <c r="Q78" s="200">
        <v>40.351932347612887</v>
      </c>
      <c r="R78" s="200">
        <v>1</v>
      </c>
      <c r="S78" s="200">
        <v>0</v>
      </c>
      <c r="T78" s="200">
        <v>40.351932347612887</v>
      </c>
    </row>
    <row r="79" spans="1:20" x14ac:dyDescent="0.35">
      <c r="A79" s="201" t="s">
        <v>896</v>
      </c>
      <c r="B79" s="200">
        <v>0</v>
      </c>
      <c r="C79" s="200">
        <v>0</v>
      </c>
      <c r="D79" s="200">
        <v>0</v>
      </c>
      <c r="E79" s="200">
        <v>0</v>
      </c>
      <c r="F79" s="200">
        <v>0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0</v>
      </c>
      <c r="Q79" s="200">
        <v>0</v>
      </c>
      <c r="R79" s="200">
        <v>1</v>
      </c>
      <c r="S79" s="200">
        <v>0</v>
      </c>
      <c r="T79" s="200">
        <v>0</v>
      </c>
    </row>
    <row r="80" spans="1:20" x14ac:dyDescent="0.35">
      <c r="A80" s="201" t="s">
        <v>895</v>
      </c>
      <c r="B80" s="200">
        <v>134.61404545211349</v>
      </c>
      <c r="C80" s="200">
        <v>0</v>
      </c>
      <c r="D80" s="200">
        <v>196.28800483093619</v>
      </c>
      <c r="E80" s="200">
        <v>32196.96067021188</v>
      </c>
      <c r="F80" s="200">
        <v>0</v>
      </c>
      <c r="G80" s="200">
        <v>0</v>
      </c>
      <c r="H80" s="200">
        <v>1</v>
      </c>
      <c r="I80" s="200">
        <v>1</v>
      </c>
      <c r="J80" s="200">
        <v>1</v>
      </c>
      <c r="K80" s="200">
        <v>1</v>
      </c>
      <c r="L80" s="200">
        <v>0</v>
      </c>
      <c r="M80" s="200">
        <v>0</v>
      </c>
      <c r="N80" s="200">
        <v>0</v>
      </c>
      <c r="O80" s="200">
        <v>0</v>
      </c>
      <c r="P80" s="200">
        <v>134.61404545211349</v>
      </c>
      <c r="Q80" s="200">
        <v>0</v>
      </c>
      <c r="R80" s="200">
        <v>1</v>
      </c>
      <c r="S80" s="200">
        <v>134.61404545211349</v>
      </c>
      <c r="T80" s="200">
        <v>0</v>
      </c>
    </row>
    <row r="81" spans="1:20" x14ac:dyDescent="0.35">
      <c r="A81" s="201" t="s">
        <v>894</v>
      </c>
      <c r="B81" s="200">
        <v>231.1525390464044</v>
      </c>
      <c r="C81" s="200">
        <v>0</v>
      </c>
      <c r="D81" s="200">
        <v>141.64064660076659</v>
      </c>
      <c r="E81" s="200">
        <v>22447.817761565271</v>
      </c>
      <c r="F81" s="200">
        <v>0</v>
      </c>
      <c r="G81" s="200">
        <v>0</v>
      </c>
      <c r="H81" s="200">
        <v>1</v>
      </c>
      <c r="I81" s="200">
        <v>1</v>
      </c>
      <c r="J81" s="200">
        <v>1</v>
      </c>
      <c r="K81" s="200">
        <v>1</v>
      </c>
      <c r="L81" s="200">
        <v>0</v>
      </c>
      <c r="M81" s="200">
        <v>0</v>
      </c>
      <c r="N81" s="200">
        <v>0</v>
      </c>
      <c r="O81" s="200">
        <v>0</v>
      </c>
      <c r="P81" s="200">
        <v>231.1525390464044</v>
      </c>
      <c r="Q81" s="200">
        <v>0</v>
      </c>
      <c r="R81" s="200">
        <v>1</v>
      </c>
      <c r="S81" s="200">
        <v>1315.1547535066099</v>
      </c>
      <c r="T81" s="200">
        <v>1084.002214460206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EC2F-DB0F-4632-874F-06BE9D10780F}">
  <dimension ref="A1:Y81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965</v>
      </c>
    </row>
    <row r="6" spans="1:25" x14ac:dyDescent="0.35">
      <c r="A6" s="201" t="s">
        <v>873</v>
      </c>
      <c r="B6" s="200" t="s">
        <v>964</v>
      </c>
    </row>
    <row r="7" spans="1:25" x14ac:dyDescent="0.35">
      <c r="A7" s="201" t="s">
        <v>872</v>
      </c>
      <c r="B7" s="200">
        <v>16602</v>
      </c>
    </row>
    <row r="8" spans="1:25" x14ac:dyDescent="0.35">
      <c r="A8" s="201" t="s">
        <v>871</v>
      </c>
      <c r="B8" s="200">
        <v>8577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963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902</v>
      </c>
    </row>
    <row r="15" spans="1:25" s="202" customFormat="1" ht="50" customHeight="1" x14ac:dyDescent="0.35">
      <c r="A15" s="202" t="s">
        <v>4</v>
      </c>
      <c r="B15" s="202" t="s">
        <v>961</v>
      </c>
      <c r="C15" s="202" t="s">
        <v>960</v>
      </c>
      <c r="D15" s="202" t="s">
        <v>164</v>
      </c>
      <c r="E15" s="202" t="s">
        <v>287</v>
      </c>
      <c r="F15" s="202" t="s">
        <v>289</v>
      </c>
      <c r="G15" s="202" t="s">
        <v>977</v>
      </c>
      <c r="H15" s="202" t="s">
        <v>976</v>
      </c>
      <c r="I15" s="202" t="s">
        <v>975</v>
      </c>
      <c r="J15" s="202" t="s">
        <v>974</v>
      </c>
      <c r="K15" s="202" t="s">
        <v>973</v>
      </c>
      <c r="L15" s="202" t="s">
        <v>972</v>
      </c>
      <c r="M15" s="202" t="s">
        <v>971</v>
      </c>
      <c r="N15" s="202" t="s">
        <v>970</v>
      </c>
      <c r="O15" s="202" t="s">
        <v>969</v>
      </c>
      <c r="P15" s="202" t="s">
        <v>968</v>
      </c>
      <c r="Q15" s="202" t="s">
        <v>967</v>
      </c>
      <c r="R15" s="202" t="s">
        <v>966</v>
      </c>
      <c r="S15" s="202" t="s">
        <v>961</v>
      </c>
      <c r="T15" s="202" t="s">
        <v>960</v>
      </c>
      <c r="U15" s="202" t="s">
        <v>988</v>
      </c>
      <c r="V15" s="202" t="s">
        <v>987</v>
      </c>
      <c r="W15" s="202" t="s">
        <v>982</v>
      </c>
      <c r="X15" s="202" t="s">
        <v>985</v>
      </c>
      <c r="Y15" s="202" t="s">
        <v>980</v>
      </c>
    </row>
    <row r="16" spans="1:25" x14ac:dyDescent="0.35">
      <c r="A16" s="201" t="s">
        <v>478</v>
      </c>
      <c r="B16" s="200">
        <v>0</v>
      </c>
      <c r="C16" s="200">
        <v>61591.132160133922</v>
      </c>
      <c r="D16" s="200">
        <v>0</v>
      </c>
      <c r="E16" s="200">
        <v>0</v>
      </c>
      <c r="F16" s="200">
        <v>0</v>
      </c>
      <c r="G16" s="200">
        <v>-35241.935319925411</v>
      </c>
      <c r="H16" s="200">
        <v>1</v>
      </c>
      <c r="I16" s="200">
        <v>1</v>
      </c>
      <c r="J16" s="200">
        <v>1</v>
      </c>
      <c r="K16" s="200">
        <v>1</v>
      </c>
      <c r="L16" s="200">
        <v>-8138.1151792923629</v>
      </c>
      <c r="M16" s="200">
        <v>150968.1190040551</v>
      </c>
      <c r="N16" s="200">
        <v>45996.936344703419</v>
      </c>
      <c r="O16" s="200">
        <v>-104971.1826593517</v>
      </c>
      <c r="P16" s="200">
        <v>3203.9120800690498</v>
      </c>
      <c r="Q16" s="200">
        <v>64795.044240202973</v>
      </c>
      <c r="R16" s="200">
        <v>1</v>
      </c>
      <c r="S16" s="200">
        <v>28019.44032777374</v>
      </c>
      <c r="T16" s="200">
        <v>89610.572487907659</v>
      </c>
      <c r="U16" s="199">
        <v>13027.62602818113</v>
      </c>
      <c r="V16" s="199">
        <v>39618.662825217863</v>
      </c>
      <c r="W16" s="199">
        <v>4376.7275052924524</v>
      </c>
      <c r="X16" s="199">
        <v>8711.2576627484541</v>
      </c>
      <c r="Y16" s="199">
        <v>573.14248345609076</v>
      </c>
    </row>
    <row r="17" spans="1:20" x14ac:dyDescent="0.35">
      <c r="A17" s="201" t="s">
        <v>958</v>
      </c>
      <c r="B17" s="200">
        <v>0</v>
      </c>
      <c r="C17" s="200">
        <v>250.98050962188819</v>
      </c>
      <c r="D17" s="200">
        <v>14.343564805496611</v>
      </c>
      <c r="E17" s="200">
        <v>0</v>
      </c>
      <c r="F17" s="200">
        <v>0.57026746181730015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250.98050962188819</v>
      </c>
      <c r="R17" s="200">
        <v>1</v>
      </c>
      <c r="S17" s="200">
        <v>0</v>
      </c>
      <c r="T17" s="200">
        <v>250.98050962188819</v>
      </c>
    </row>
    <row r="18" spans="1:20" x14ac:dyDescent="0.35">
      <c r="A18" s="201" t="s">
        <v>957</v>
      </c>
      <c r="B18" s="200">
        <v>22.98417905078654</v>
      </c>
      <c r="C18" s="200">
        <v>0</v>
      </c>
      <c r="D18" s="200">
        <v>2.3950296538981681</v>
      </c>
      <c r="E18" s="200">
        <v>1.0559940907960721</v>
      </c>
      <c r="F18" s="200">
        <v>0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22.98417905078654</v>
      </c>
      <c r="Q18" s="200">
        <v>0</v>
      </c>
      <c r="R18" s="200">
        <v>1</v>
      </c>
      <c r="S18" s="200">
        <v>30.42803335512161</v>
      </c>
      <c r="T18" s="200">
        <v>7.4438543043350638</v>
      </c>
    </row>
    <row r="19" spans="1:20" x14ac:dyDescent="0.35">
      <c r="A19" s="201" t="s">
        <v>956</v>
      </c>
      <c r="B19" s="200">
        <v>0.94541839009108664</v>
      </c>
      <c r="C19" s="200">
        <v>0</v>
      </c>
      <c r="D19" s="200">
        <v>1.0857375583655191</v>
      </c>
      <c r="E19" s="200">
        <v>0.28200796477515749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0.94541839009108664</v>
      </c>
      <c r="Q19" s="200">
        <v>0</v>
      </c>
      <c r="R19" s="200">
        <v>1</v>
      </c>
      <c r="S19" s="200">
        <v>6.8288989454433073</v>
      </c>
      <c r="T19" s="200">
        <v>5.8834805553522207</v>
      </c>
    </row>
    <row r="20" spans="1:20" x14ac:dyDescent="0.35">
      <c r="A20" s="201" t="s">
        <v>955</v>
      </c>
      <c r="B20" s="200">
        <v>0</v>
      </c>
      <c r="C20" s="200">
        <v>15.72158009682807</v>
      </c>
      <c r="D20" s="200">
        <v>2.554520072791219</v>
      </c>
      <c r="E20" s="200">
        <v>0</v>
      </c>
      <c r="F20" s="200">
        <v>1.9263833433830599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15.72158009682807</v>
      </c>
      <c r="R20" s="200">
        <v>1</v>
      </c>
      <c r="S20" s="200">
        <v>0</v>
      </c>
      <c r="T20" s="200">
        <v>15.72158009682807</v>
      </c>
    </row>
    <row r="21" spans="1:20" x14ac:dyDescent="0.35">
      <c r="A21" s="201" t="s">
        <v>954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953</v>
      </c>
      <c r="B22" s="200">
        <v>0</v>
      </c>
      <c r="C22" s="200">
        <v>0</v>
      </c>
      <c r="D22" s="200">
        <v>0</v>
      </c>
      <c r="E22" s="200">
        <v>0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0</v>
      </c>
      <c r="R22" s="200">
        <v>1</v>
      </c>
      <c r="S22" s="200">
        <v>0</v>
      </c>
      <c r="T22" s="200">
        <v>0</v>
      </c>
    </row>
    <row r="23" spans="1:20" x14ac:dyDescent="0.35">
      <c r="A23" s="201" t="s">
        <v>952</v>
      </c>
      <c r="B23" s="200">
        <v>0</v>
      </c>
      <c r="C23" s="200">
        <v>0</v>
      </c>
      <c r="D23" s="200">
        <v>0</v>
      </c>
      <c r="E23" s="200">
        <v>0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0</v>
      </c>
      <c r="R23" s="200">
        <v>1</v>
      </c>
      <c r="S23" s="200">
        <v>0</v>
      </c>
      <c r="T23" s="200">
        <v>0</v>
      </c>
    </row>
    <row r="24" spans="1:20" x14ac:dyDescent="0.35">
      <c r="A24" s="201" t="s">
        <v>951</v>
      </c>
      <c r="B24" s="200">
        <v>0</v>
      </c>
      <c r="C24" s="200">
        <v>0</v>
      </c>
      <c r="D24" s="200">
        <v>0</v>
      </c>
      <c r="E24" s="200">
        <v>0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0</v>
      </c>
      <c r="R24" s="200">
        <v>1</v>
      </c>
      <c r="S24" s="200">
        <v>0</v>
      </c>
      <c r="T24" s="200">
        <v>0</v>
      </c>
    </row>
    <row r="25" spans="1:20" x14ac:dyDescent="0.35">
      <c r="A25" s="201" t="s">
        <v>950</v>
      </c>
      <c r="B25" s="200">
        <v>0</v>
      </c>
      <c r="C25" s="200">
        <v>41.132414397975523</v>
      </c>
      <c r="D25" s="200">
        <v>6.2143537410685674</v>
      </c>
      <c r="E25" s="200">
        <v>0</v>
      </c>
      <c r="F25" s="200">
        <v>0.8807218265835115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41.132414397975523</v>
      </c>
      <c r="R25" s="200">
        <v>1</v>
      </c>
      <c r="S25" s="200">
        <v>0</v>
      </c>
      <c r="T25" s="200">
        <v>41.132414397975523</v>
      </c>
    </row>
    <row r="26" spans="1:20" x14ac:dyDescent="0.35">
      <c r="A26" s="201" t="s">
        <v>949</v>
      </c>
      <c r="B26" s="200">
        <v>0</v>
      </c>
      <c r="C26" s="200">
        <v>0</v>
      </c>
      <c r="D26" s="200">
        <v>0</v>
      </c>
      <c r="E26" s="200">
        <v>0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0</v>
      </c>
      <c r="R26" s="200">
        <v>1</v>
      </c>
      <c r="S26" s="200">
        <v>0</v>
      </c>
      <c r="T26" s="200">
        <v>0</v>
      </c>
    </row>
    <row r="27" spans="1:20" x14ac:dyDescent="0.35">
      <c r="A27" s="201" t="s">
        <v>948</v>
      </c>
      <c r="B27" s="200">
        <v>5.5637731298154316</v>
      </c>
      <c r="C27" s="200">
        <v>0</v>
      </c>
      <c r="D27" s="200">
        <v>1.546578867007727</v>
      </c>
      <c r="E27" s="200">
        <v>15.780790647517779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5.5637731298154316</v>
      </c>
      <c r="Q27" s="200">
        <v>0</v>
      </c>
      <c r="R27" s="200">
        <v>1</v>
      </c>
      <c r="S27" s="200">
        <v>5.5637731298154316</v>
      </c>
      <c r="T27" s="200">
        <v>0</v>
      </c>
    </row>
    <row r="28" spans="1:20" x14ac:dyDescent="0.35">
      <c r="A28" s="201" t="s">
        <v>947</v>
      </c>
      <c r="B28" s="200">
        <v>0</v>
      </c>
      <c r="C28" s="200">
        <v>0</v>
      </c>
      <c r="D28" s="200">
        <v>0</v>
      </c>
      <c r="E28" s="200">
        <v>0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0</v>
      </c>
      <c r="R28" s="200">
        <v>1</v>
      </c>
      <c r="S28" s="200">
        <v>0</v>
      </c>
      <c r="T28" s="200">
        <v>0</v>
      </c>
    </row>
    <row r="29" spans="1:20" x14ac:dyDescent="0.35">
      <c r="A29" s="201" t="s">
        <v>946</v>
      </c>
      <c r="B29" s="200">
        <v>0</v>
      </c>
      <c r="C29" s="200">
        <v>0</v>
      </c>
      <c r="D29" s="200">
        <v>0</v>
      </c>
      <c r="E29" s="200">
        <v>0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0</v>
      </c>
      <c r="R29" s="200">
        <v>1</v>
      </c>
      <c r="S29" s="200">
        <v>0</v>
      </c>
      <c r="T29" s="200">
        <v>0</v>
      </c>
    </row>
    <row r="30" spans="1:20" x14ac:dyDescent="0.35">
      <c r="A30" s="201" t="s">
        <v>945</v>
      </c>
      <c r="B30" s="200">
        <v>0</v>
      </c>
      <c r="C30" s="200">
        <v>0</v>
      </c>
      <c r="D30" s="200">
        <v>0</v>
      </c>
      <c r="E30" s="200">
        <v>0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0</v>
      </c>
      <c r="R30" s="200">
        <v>1</v>
      </c>
      <c r="S30" s="200">
        <v>0</v>
      </c>
      <c r="T30" s="200">
        <v>0</v>
      </c>
    </row>
    <row r="31" spans="1:20" x14ac:dyDescent="0.35">
      <c r="A31" s="201" t="s">
        <v>944</v>
      </c>
      <c r="B31" s="200">
        <v>0</v>
      </c>
      <c r="C31" s="200">
        <v>19588.25520902847</v>
      </c>
      <c r="D31" s="200">
        <v>90.138740291871372</v>
      </c>
      <c r="E31" s="200">
        <v>0</v>
      </c>
      <c r="F31" s="200">
        <v>2890.2435795808751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</v>
      </c>
      <c r="Q31" s="200">
        <v>19588.25520902847</v>
      </c>
      <c r="R31" s="200">
        <v>1</v>
      </c>
      <c r="S31" s="200">
        <v>1607.139137256501</v>
      </c>
      <c r="T31" s="200">
        <v>21195.394346284971</v>
      </c>
    </row>
    <row r="32" spans="1:20" x14ac:dyDescent="0.35">
      <c r="A32" s="201" t="s">
        <v>943</v>
      </c>
      <c r="B32" s="200">
        <v>0</v>
      </c>
      <c r="C32" s="200">
        <v>18150.13620862316</v>
      </c>
      <c r="D32" s="200">
        <v>101.9225804609036</v>
      </c>
      <c r="E32" s="200">
        <v>0</v>
      </c>
      <c r="F32" s="200">
        <v>653.92542593042981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0</v>
      </c>
      <c r="Q32" s="200">
        <v>18150.13620862316</v>
      </c>
      <c r="R32" s="200">
        <v>1</v>
      </c>
      <c r="S32" s="200">
        <v>2474.1360586807759</v>
      </c>
      <c r="T32" s="200">
        <v>20624.272267303932</v>
      </c>
    </row>
    <row r="33" spans="1:20" x14ac:dyDescent="0.35">
      <c r="A33" s="201" t="s">
        <v>942</v>
      </c>
      <c r="B33" s="200">
        <v>0</v>
      </c>
      <c r="C33" s="200">
        <v>0</v>
      </c>
      <c r="D33" s="200">
        <v>0</v>
      </c>
      <c r="E33" s="200">
        <v>0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</v>
      </c>
      <c r="Q33" s="200">
        <v>0</v>
      </c>
      <c r="R33" s="200">
        <v>1</v>
      </c>
      <c r="S33" s="200">
        <v>0</v>
      </c>
      <c r="T33" s="200">
        <v>0</v>
      </c>
    </row>
    <row r="34" spans="1:20" x14ac:dyDescent="0.35">
      <c r="A34" s="201" t="s">
        <v>941</v>
      </c>
      <c r="B34" s="200">
        <v>331.46369061488411</v>
      </c>
      <c r="C34" s="200">
        <v>0</v>
      </c>
      <c r="D34" s="200">
        <v>50.125464789233177</v>
      </c>
      <c r="E34" s="200">
        <v>99.791258294338462</v>
      </c>
      <c r="F34" s="200">
        <v>0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331.46369061488411</v>
      </c>
      <c r="Q34" s="200">
        <v>0</v>
      </c>
      <c r="R34" s="200">
        <v>1</v>
      </c>
      <c r="S34" s="200">
        <v>473.58697941085251</v>
      </c>
      <c r="T34" s="200">
        <v>142.12328879596839</v>
      </c>
    </row>
    <row r="35" spans="1:20" x14ac:dyDescent="0.35">
      <c r="A35" s="201" t="s">
        <v>940</v>
      </c>
      <c r="B35" s="200">
        <v>178.6422176623349</v>
      </c>
      <c r="C35" s="200">
        <v>0</v>
      </c>
      <c r="D35" s="200">
        <v>8.6130985607997008</v>
      </c>
      <c r="E35" s="200">
        <v>120.8102087052706</v>
      </c>
      <c r="F35" s="200">
        <v>0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178.6422176623349</v>
      </c>
      <c r="Q35" s="200">
        <v>0</v>
      </c>
      <c r="R35" s="200">
        <v>1</v>
      </c>
      <c r="S35" s="200">
        <v>270.392890169228</v>
      </c>
      <c r="T35" s="200">
        <v>91.750672506893054</v>
      </c>
    </row>
    <row r="36" spans="1:20" x14ac:dyDescent="0.35">
      <c r="A36" s="201" t="s">
        <v>939</v>
      </c>
      <c r="B36" s="200">
        <v>0</v>
      </c>
      <c r="C36" s="200">
        <v>88.537037295642648</v>
      </c>
      <c r="D36" s="200">
        <v>24.92824021639511</v>
      </c>
      <c r="E36" s="200">
        <v>0</v>
      </c>
      <c r="F36" s="200">
        <v>3.5036068427431171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0</v>
      </c>
      <c r="Q36" s="200">
        <v>88.537037295642648</v>
      </c>
      <c r="R36" s="200">
        <v>1</v>
      </c>
      <c r="S36" s="200">
        <v>233.34934219221071</v>
      </c>
      <c r="T36" s="200">
        <v>321.88637948785328</v>
      </c>
    </row>
    <row r="37" spans="1:20" x14ac:dyDescent="0.35">
      <c r="A37" s="201" t="s">
        <v>938</v>
      </c>
      <c r="B37" s="200">
        <v>0</v>
      </c>
      <c r="C37" s="200">
        <v>18.68563012117751</v>
      </c>
      <c r="D37" s="200">
        <v>0.87677511527570728</v>
      </c>
      <c r="E37" s="200">
        <v>0</v>
      </c>
      <c r="F37" s="200">
        <v>0.59018923511695121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0</v>
      </c>
      <c r="Q37" s="200">
        <v>18.68563012117751</v>
      </c>
      <c r="R37" s="200">
        <v>1</v>
      </c>
      <c r="S37" s="200">
        <v>0</v>
      </c>
      <c r="T37" s="200">
        <v>18.68563012117751</v>
      </c>
    </row>
    <row r="38" spans="1:20" x14ac:dyDescent="0.35">
      <c r="A38" s="201" t="s">
        <v>937</v>
      </c>
      <c r="B38" s="200">
        <v>0</v>
      </c>
      <c r="C38" s="200">
        <v>5973.949657743301</v>
      </c>
      <c r="D38" s="200">
        <v>101.4738319631882</v>
      </c>
      <c r="E38" s="200">
        <v>0</v>
      </c>
      <c r="F38" s="200">
        <v>809.05330598682622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5973.949657743301</v>
      </c>
      <c r="R38" s="200">
        <v>1</v>
      </c>
      <c r="S38" s="200">
        <v>35.540880457210392</v>
      </c>
      <c r="T38" s="200">
        <v>6009.4905382005118</v>
      </c>
    </row>
    <row r="39" spans="1:20" x14ac:dyDescent="0.35">
      <c r="A39" s="201" t="s">
        <v>936</v>
      </c>
      <c r="B39" s="200">
        <v>0</v>
      </c>
      <c r="C39" s="200">
        <v>6409.8714720213893</v>
      </c>
      <c r="D39" s="200">
        <v>377.8430936781964</v>
      </c>
      <c r="E39" s="200">
        <v>0</v>
      </c>
      <c r="F39" s="200">
        <v>611.26690046793226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</v>
      </c>
      <c r="Q39" s="200">
        <v>6409.8714720213893</v>
      </c>
      <c r="R39" s="200">
        <v>1</v>
      </c>
      <c r="S39" s="200">
        <v>217.80363351407161</v>
      </c>
      <c r="T39" s="200">
        <v>6627.6751055354607</v>
      </c>
    </row>
    <row r="40" spans="1:20" x14ac:dyDescent="0.35">
      <c r="A40" s="201" t="s">
        <v>935</v>
      </c>
      <c r="B40" s="200">
        <v>0</v>
      </c>
      <c r="C40" s="200">
        <v>342.4764389421108</v>
      </c>
      <c r="D40" s="200">
        <v>33.792481532814527</v>
      </c>
      <c r="E40" s="200">
        <v>0</v>
      </c>
      <c r="F40" s="200">
        <v>101.6819406814014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342.4764389421108</v>
      </c>
      <c r="R40" s="200">
        <v>1</v>
      </c>
      <c r="S40" s="200">
        <v>421.78531363699528</v>
      </c>
      <c r="T40" s="200">
        <v>764.26175257910609</v>
      </c>
    </row>
    <row r="41" spans="1:20" x14ac:dyDescent="0.35">
      <c r="A41" s="201" t="s">
        <v>934</v>
      </c>
      <c r="B41" s="200">
        <v>0</v>
      </c>
      <c r="C41" s="200">
        <v>0</v>
      </c>
      <c r="D41" s="200">
        <v>0</v>
      </c>
      <c r="E41" s="200">
        <v>0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0</v>
      </c>
      <c r="R41" s="200">
        <v>1</v>
      </c>
      <c r="S41" s="200">
        <v>0</v>
      </c>
      <c r="T41" s="200">
        <v>0</v>
      </c>
    </row>
    <row r="42" spans="1:20" x14ac:dyDescent="0.35">
      <c r="A42" s="201" t="s">
        <v>933</v>
      </c>
      <c r="B42" s="200">
        <v>0</v>
      </c>
      <c r="C42" s="200">
        <v>0</v>
      </c>
      <c r="D42" s="200">
        <v>0</v>
      </c>
      <c r="E42" s="200">
        <v>0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0</v>
      </c>
      <c r="R42" s="200">
        <v>1</v>
      </c>
      <c r="S42" s="200">
        <v>0</v>
      </c>
      <c r="T42" s="200">
        <v>0</v>
      </c>
    </row>
    <row r="43" spans="1:20" x14ac:dyDescent="0.35">
      <c r="A43" s="201" t="s">
        <v>932</v>
      </c>
      <c r="B43" s="200">
        <v>0</v>
      </c>
      <c r="C43" s="200">
        <v>15.192711164284409</v>
      </c>
      <c r="D43" s="200">
        <v>0.70557916678985766</v>
      </c>
      <c r="E43" s="200">
        <v>0</v>
      </c>
      <c r="F43" s="200">
        <v>1.2813694276944609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15.192711164284409</v>
      </c>
      <c r="R43" s="200">
        <v>1</v>
      </c>
      <c r="S43" s="200">
        <v>0</v>
      </c>
      <c r="T43" s="200">
        <v>15.192711164284409</v>
      </c>
    </row>
    <row r="44" spans="1:20" x14ac:dyDescent="0.35">
      <c r="A44" s="201" t="s">
        <v>931</v>
      </c>
      <c r="B44" s="200">
        <v>5.4633011735686381</v>
      </c>
      <c r="C44" s="200">
        <v>0</v>
      </c>
      <c r="D44" s="200">
        <v>30.00250581861712</v>
      </c>
      <c r="E44" s="200">
        <v>9.1265343725824088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5.4633011735686381</v>
      </c>
      <c r="Q44" s="200">
        <v>0</v>
      </c>
      <c r="R44" s="200">
        <v>1</v>
      </c>
      <c r="S44" s="200">
        <v>72.944025477760192</v>
      </c>
      <c r="T44" s="200">
        <v>67.480724304191554</v>
      </c>
    </row>
    <row r="45" spans="1:20" x14ac:dyDescent="0.35">
      <c r="A45" s="201" t="s">
        <v>930</v>
      </c>
      <c r="B45" s="200">
        <v>0</v>
      </c>
      <c r="C45" s="200">
        <v>0</v>
      </c>
      <c r="D45" s="200">
        <v>0</v>
      </c>
      <c r="E45" s="200">
        <v>0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0</v>
      </c>
      <c r="R45" s="200">
        <v>1</v>
      </c>
      <c r="S45" s="200">
        <v>0</v>
      </c>
      <c r="T45" s="200">
        <v>0</v>
      </c>
    </row>
    <row r="46" spans="1:20" x14ac:dyDescent="0.35">
      <c r="A46" s="201" t="s">
        <v>929</v>
      </c>
      <c r="B46" s="200">
        <v>0</v>
      </c>
      <c r="C46" s="200">
        <v>0</v>
      </c>
      <c r="D46" s="200">
        <v>0</v>
      </c>
      <c r="E46" s="200">
        <v>0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0</v>
      </c>
      <c r="Q46" s="200">
        <v>0</v>
      </c>
      <c r="R46" s="200">
        <v>1</v>
      </c>
      <c r="S46" s="200">
        <v>0</v>
      </c>
      <c r="T46" s="200">
        <v>0</v>
      </c>
    </row>
    <row r="47" spans="1:20" x14ac:dyDescent="0.35">
      <c r="A47" s="201" t="s">
        <v>928</v>
      </c>
      <c r="B47" s="200">
        <v>0</v>
      </c>
      <c r="C47" s="200">
        <v>7.5144989919977618</v>
      </c>
      <c r="D47" s="200">
        <v>24.405834233461938</v>
      </c>
      <c r="E47" s="200">
        <v>0</v>
      </c>
      <c r="F47" s="200">
        <v>0.68917077196676113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0</v>
      </c>
      <c r="Q47" s="200">
        <v>7.5144989919977618</v>
      </c>
      <c r="R47" s="200">
        <v>1</v>
      </c>
      <c r="S47" s="200">
        <v>57.763926180550349</v>
      </c>
      <c r="T47" s="200">
        <v>65.278425172548111</v>
      </c>
    </row>
    <row r="48" spans="1:20" x14ac:dyDescent="0.35">
      <c r="A48" s="201" t="s">
        <v>927</v>
      </c>
      <c r="B48" s="200">
        <v>0</v>
      </c>
      <c r="C48" s="200">
        <v>1026.2000788825251</v>
      </c>
      <c r="D48" s="200">
        <v>225.78251334123769</v>
      </c>
      <c r="E48" s="200">
        <v>0</v>
      </c>
      <c r="F48" s="200">
        <v>201.4843314614933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1026.2000788825251</v>
      </c>
      <c r="R48" s="200">
        <v>1</v>
      </c>
      <c r="S48" s="200">
        <v>1173.4645149117571</v>
      </c>
      <c r="T48" s="200">
        <v>2199.6645937942822</v>
      </c>
    </row>
    <row r="49" spans="1:20" x14ac:dyDescent="0.35">
      <c r="A49" s="201" t="s">
        <v>926</v>
      </c>
      <c r="B49" s="200">
        <v>0</v>
      </c>
      <c r="C49" s="200">
        <v>1096.217552371684</v>
      </c>
      <c r="D49" s="200">
        <v>103.8556656567919</v>
      </c>
      <c r="E49" s="200">
        <v>0</v>
      </c>
      <c r="F49" s="200">
        <v>353.84096618130133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1096.217552371684</v>
      </c>
      <c r="R49" s="200">
        <v>1</v>
      </c>
      <c r="S49" s="200">
        <v>148.96311572763349</v>
      </c>
      <c r="T49" s="200">
        <v>1245.1806680993179</v>
      </c>
    </row>
    <row r="50" spans="1:20" x14ac:dyDescent="0.35">
      <c r="A50" s="201" t="s">
        <v>925</v>
      </c>
      <c r="B50" s="200">
        <v>0</v>
      </c>
      <c r="C50" s="200">
        <v>0</v>
      </c>
      <c r="D50" s="200">
        <v>0</v>
      </c>
      <c r="E50" s="200">
        <v>0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0</v>
      </c>
      <c r="R50" s="200">
        <v>1</v>
      </c>
      <c r="S50" s="200">
        <v>0</v>
      </c>
      <c r="T50" s="200">
        <v>0</v>
      </c>
    </row>
    <row r="51" spans="1:20" x14ac:dyDescent="0.35">
      <c r="A51" s="201" t="s">
        <v>924</v>
      </c>
      <c r="B51" s="200">
        <v>0</v>
      </c>
      <c r="C51" s="200">
        <v>0</v>
      </c>
      <c r="D51" s="200">
        <v>0</v>
      </c>
      <c r="E51" s="200">
        <v>0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0</v>
      </c>
      <c r="R51" s="200">
        <v>1</v>
      </c>
      <c r="S51" s="200">
        <v>0</v>
      </c>
      <c r="T51" s="200">
        <v>0</v>
      </c>
    </row>
    <row r="52" spans="1:20" x14ac:dyDescent="0.35">
      <c r="A52" s="201" t="s">
        <v>923</v>
      </c>
      <c r="B52" s="200">
        <v>0</v>
      </c>
      <c r="C52" s="200">
        <v>0</v>
      </c>
      <c r="D52" s="200">
        <v>0</v>
      </c>
      <c r="E52" s="200">
        <v>0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0</v>
      </c>
      <c r="R52" s="200">
        <v>1</v>
      </c>
      <c r="S52" s="200">
        <v>0</v>
      </c>
      <c r="T52" s="200">
        <v>0</v>
      </c>
    </row>
    <row r="53" spans="1:20" x14ac:dyDescent="0.35">
      <c r="A53" s="201" t="s">
        <v>922</v>
      </c>
      <c r="B53" s="200">
        <v>0</v>
      </c>
      <c r="C53" s="200">
        <v>0</v>
      </c>
      <c r="D53" s="200">
        <v>0</v>
      </c>
      <c r="E53" s="200">
        <v>0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0</v>
      </c>
      <c r="R53" s="200">
        <v>1</v>
      </c>
      <c r="S53" s="200">
        <v>0</v>
      </c>
      <c r="T53" s="200">
        <v>0</v>
      </c>
    </row>
    <row r="54" spans="1:20" x14ac:dyDescent="0.35">
      <c r="A54" s="201" t="s">
        <v>921</v>
      </c>
      <c r="B54" s="200">
        <v>0</v>
      </c>
      <c r="C54" s="200">
        <v>100.44217467121931</v>
      </c>
      <c r="D54" s="200">
        <v>22.912555179666011</v>
      </c>
      <c r="E54" s="200">
        <v>0</v>
      </c>
      <c r="F54" s="200">
        <v>20.667371338068961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100.44217467121931</v>
      </c>
      <c r="R54" s="200">
        <v>1</v>
      </c>
      <c r="S54" s="200">
        <v>0</v>
      </c>
      <c r="T54" s="200">
        <v>100.44217467121931</v>
      </c>
    </row>
    <row r="55" spans="1:20" x14ac:dyDescent="0.35">
      <c r="A55" s="201" t="s">
        <v>920</v>
      </c>
      <c r="B55" s="200">
        <v>0</v>
      </c>
      <c r="C55" s="200">
        <v>0</v>
      </c>
      <c r="D55" s="200">
        <v>0</v>
      </c>
      <c r="E55" s="200">
        <v>0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0</v>
      </c>
      <c r="R55" s="200">
        <v>1</v>
      </c>
      <c r="S55" s="200">
        <v>0</v>
      </c>
      <c r="T55" s="200">
        <v>0</v>
      </c>
    </row>
    <row r="56" spans="1:20" x14ac:dyDescent="0.35">
      <c r="A56" s="201" t="s">
        <v>919</v>
      </c>
      <c r="B56" s="200">
        <v>2602.0585847338439</v>
      </c>
      <c r="C56" s="200">
        <v>0</v>
      </c>
      <c r="D56" s="200">
        <v>1986.9639924953819</v>
      </c>
      <c r="E56" s="200">
        <v>3268.1592774416049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2602.0585847338439</v>
      </c>
      <c r="Q56" s="200">
        <v>0</v>
      </c>
      <c r="R56" s="200">
        <v>1</v>
      </c>
      <c r="S56" s="200">
        <v>13203.614442875791</v>
      </c>
      <c r="T56" s="200">
        <v>10601.55585814195</v>
      </c>
    </row>
    <row r="57" spans="1:20" x14ac:dyDescent="0.35">
      <c r="A57" s="201" t="s">
        <v>918</v>
      </c>
      <c r="B57" s="200">
        <v>0</v>
      </c>
      <c r="C57" s="200">
        <v>0</v>
      </c>
      <c r="D57" s="200">
        <v>0</v>
      </c>
      <c r="E57" s="200">
        <v>0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0</v>
      </c>
      <c r="R57" s="200">
        <v>1</v>
      </c>
      <c r="S57" s="200">
        <v>0</v>
      </c>
      <c r="T57" s="200">
        <v>0</v>
      </c>
    </row>
    <row r="58" spans="1:20" x14ac:dyDescent="0.35">
      <c r="A58" s="201" t="s">
        <v>917</v>
      </c>
      <c r="B58" s="200">
        <v>56.14842566990005</v>
      </c>
      <c r="C58" s="200">
        <v>0</v>
      </c>
      <c r="D58" s="200">
        <v>7.3654007114963029</v>
      </c>
      <c r="E58" s="200">
        <v>150.56566727759741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56.14842566990005</v>
      </c>
      <c r="Q58" s="200">
        <v>0</v>
      </c>
      <c r="R58" s="200">
        <v>1</v>
      </c>
      <c r="S58" s="200">
        <v>56.14842566990005</v>
      </c>
      <c r="T58" s="200">
        <v>0</v>
      </c>
    </row>
    <row r="59" spans="1:20" x14ac:dyDescent="0.35">
      <c r="A59" s="201" t="s">
        <v>916</v>
      </c>
      <c r="B59" s="200">
        <v>0</v>
      </c>
      <c r="C59" s="200">
        <v>248.37091885733409</v>
      </c>
      <c r="D59" s="200">
        <v>20.95368274016564</v>
      </c>
      <c r="E59" s="200">
        <v>0</v>
      </c>
      <c r="F59" s="200">
        <v>81.478643401122298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248.37091885733409</v>
      </c>
      <c r="R59" s="200">
        <v>1</v>
      </c>
      <c r="S59" s="200">
        <v>0</v>
      </c>
      <c r="T59" s="200">
        <v>248.37091885733409</v>
      </c>
    </row>
    <row r="60" spans="1:20" x14ac:dyDescent="0.35">
      <c r="A60" s="201" t="s">
        <v>915</v>
      </c>
      <c r="B60" s="200">
        <v>0</v>
      </c>
      <c r="C60" s="200">
        <v>0</v>
      </c>
      <c r="D60" s="200">
        <v>0</v>
      </c>
      <c r="E60" s="200">
        <v>0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0</v>
      </c>
      <c r="R60" s="200">
        <v>1</v>
      </c>
      <c r="S60" s="200">
        <v>0</v>
      </c>
      <c r="T60" s="200">
        <v>0</v>
      </c>
    </row>
    <row r="61" spans="1:20" x14ac:dyDescent="0.35">
      <c r="A61" s="201" t="s">
        <v>914</v>
      </c>
      <c r="B61" s="200">
        <v>0</v>
      </c>
      <c r="C61" s="200">
        <v>0</v>
      </c>
      <c r="D61" s="200">
        <v>0</v>
      </c>
      <c r="E61" s="200">
        <v>0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0</v>
      </c>
      <c r="R61" s="200">
        <v>1</v>
      </c>
      <c r="S61" s="200">
        <v>0</v>
      </c>
      <c r="T61" s="200">
        <v>0</v>
      </c>
    </row>
    <row r="62" spans="1:20" x14ac:dyDescent="0.35">
      <c r="A62" s="201" t="s">
        <v>913</v>
      </c>
      <c r="B62" s="200">
        <v>0</v>
      </c>
      <c r="C62" s="200">
        <v>0</v>
      </c>
      <c r="D62" s="200">
        <v>0</v>
      </c>
      <c r="E62" s="200">
        <v>0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0</v>
      </c>
      <c r="R62" s="200">
        <v>1</v>
      </c>
      <c r="S62" s="200">
        <v>0</v>
      </c>
      <c r="T62" s="200">
        <v>0</v>
      </c>
    </row>
    <row r="63" spans="1:20" x14ac:dyDescent="0.35">
      <c r="A63" s="201" t="s">
        <v>912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911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910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909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908</v>
      </c>
      <c r="B67" s="200">
        <v>0</v>
      </c>
      <c r="C67" s="200">
        <v>0</v>
      </c>
      <c r="D67" s="200">
        <v>0</v>
      </c>
      <c r="E67" s="200">
        <v>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0</v>
      </c>
      <c r="R67" s="200">
        <v>1</v>
      </c>
      <c r="S67" s="200">
        <v>0</v>
      </c>
      <c r="T67" s="200">
        <v>0</v>
      </c>
    </row>
    <row r="68" spans="1:20" x14ac:dyDescent="0.35">
      <c r="A68" s="201" t="s">
        <v>907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906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905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904</v>
      </c>
      <c r="B71" s="200">
        <v>0</v>
      </c>
      <c r="C71" s="200">
        <v>0</v>
      </c>
      <c r="D71" s="200">
        <v>0</v>
      </c>
      <c r="E71" s="200">
        <v>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0</v>
      </c>
      <c r="R71" s="200">
        <v>1</v>
      </c>
      <c r="S71" s="200">
        <v>0</v>
      </c>
      <c r="T71" s="200">
        <v>0</v>
      </c>
    </row>
    <row r="72" spans="1:20" x14ac:dyDescent="0.35">
      <c r="A72" s="201" t="s">
        <v>903</v>
      </c>
      <c r="B72" s="200">
        <v>0</v>
      </c>
      <c r="C72" s="200">
        <v>0</v>
      </c>
      <c r="D72" s="200">
        <v>0</v>
      </c>
      <c r="E72" s="200">
        <v>0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0</v>
      </c>
      <c r="R72" s="200">
        <v>1</v>
      </c>
      <c r="S72" s="200">
        <v>0</v>
      </c>
      <c r="T72" s="200">
        <v>0</v>
      </c>
    </row>
    <row r="73" spans="1:20" x14ac:dyDescent="0.35">
      <c r="A73" s="201" t="s">
        <v>902</v>
      </c>
      <c r="B73" s="200">
        <v>0</v>
      </c>
      <c r="C73" s="200">
        <v>0</v>
      </c>
      <c r="D73" s="200">
        <v>0</v>
      </c>
      <c r="E73" s="200">
        <v>0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0</v>
      </c>
      <c r="R73" s="200">
        <v>1</v>
      </c>
      <c r="S73" s="200">
        <v>0</v>
      </c>
      <c r="T73" s="200">
        <v>0</v>
      </c>
    </row>
    <row r="74" spans="1:20" x14ac:dyDescent="0.35">
      <c r="A74" s="201" t="s">
        <v>901</v>
      </c>
      <c r="B74" s="200">
        <v>0</v>
      </c>
      <c r="C74" s="200">
        <v>497.06746637059621</v>
      </c>
      <c r="D74" s="200">
        <v>262.00394164986022</v>
      </c>
      <c r="E74" s="200">
        <v>0</v>
      </c>
      <c r="F74" s="200">
        <v>395.16018742208018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497.06746637059621</v>
      </c>
      <c r="R74" s="200">
        <v>1</v>
      </c>
      <c r="S74" s="200">
        <v>0</v>
      </c>
      <c r="T74" s="200">
        <v>497.06746637059621</v>
      </c>
    </row>
    <row r="75" spans="1:20" x14ac:dyDescent="0.35">
      <c r="A75" s="201" t="s">
        <v>900</v>
      </c>
      <c r="B75" s="200">
        <v>0</v>
      </c>
      <c r="C75" s="200">
        <v>0</v>
      </c>
      <c r="D75" s="200">
        <v>0</v>
      </c>
      <c r="E75" s="200">
        <v>0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0</v>
      </c>
      <c r="R75" s="200">
        <v>1</v>
      </c>
      <c r="S75" s="200">
        <v>0</v>
      </c>
      <c r="T75" s="200">
        <v>0</v>
      </c>
    </row>
    <row r="76" spans="1:20" x14ac:dyDescent="0.35">
      <c r="A76" s="201" t="s">
        <v>899</v>
      </c>
      <c r="B76" s="200">
        <v>0</v>
      </c>
      <c r="C76" s="200">
        <v>0</v>
      </c>
      <c r="D76" s="200">
        <v>0</v>
      </c>
      <c r="E76" s="200">
        <v>0</v>
      </c>
      <c r="F76" s="200">
        <v>0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0</v>
      </c>
      <c r="R76" s="200">
        <v>1</v>
      </c>
      <c r="S76" s="200">
        <v>0</v>
      </c>
      <c r="T76" s="200">
        <v>0</v>
      </c>
    </row>
    <row r="77" spans="1:20" x14ac:dyDescent="0.35">
      <c r="A77" s="201" t="s">
        <v>898</v>
      </c>
      <c r="B77" s="200">
        <v>0</v>
      </c>
      <c r="C77" s="200">
        <v>0</v>
      </c>
      <c r="D77" s="200">
        <v>0</v>
      </c>
      <c r="E77" s="200">
        <v>0</v>
      </c>
      <c r="F77" s="200">
        <v>0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0</v>
      </c>
      <c r="Q77" s="200">
        <v>0</v>
      </c>
      <c r="R77" s="200">
        <v>1</v>
      </c>
      <c r="S77" s="200">
        <v>0</v>
      </c>
      <c r="T77" s="200">
        <v>0</v>
      </c>
    </row>
    <row r="78" spans="1:20" x14ac:dyDescent="0.35">
      <c r="A78" s="201" t="s">
        <v>897</v>
      </c>
      <c r="B78" s="200">
        <v>0.64248964382457074</v>
      </c>
      <c r="C78" s="200">
        <v>0</v>
      </c>
      <c r="D78" s="200">
        <v>3.3208523169345222E-2</v>
      </c>
      <c r="E78" s="200">
        <v>960.88152700389685</v>
      </c>
      <c r="F78" s="200">
        <v>0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0.64248964382457074</v>
      </c>
      <c r="Q78" s="200">
        <v>0</v>
      </c>
      <c r="R78" s="200">
        <v>1</v>
      </c>
      <c r="S78" s="200">
        <v>0.64248964382457074</v>
      </c>
      <c r="T78" s="200">
        <v>0</v>
      </c>
    </row>
    <row r="79" spans="1:20" x14ac:dyDescent="0.35">
      <c r="A79" s="201" t="s">
        <v>896</v>
      </c>
      <c r="B79" s="200">
        <v>0</v>
      </c>
      <c r="C79" s="200">
        <v>0</v>
      </c>
      <c r="D79" s="200">
        <v>0</v>
      </c>
      <c r="E79" s="200">
        <v>0</v>
      </c>
      <c r="F79" s="200">
        <v>0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0</v>
      </c>
      <c r="Q79" s="200">
        <v>0</v>
      </c>
      <c r="R79" s="200">
        <v>1</v>
      </c>
      <c r="S79" s="200">
        <v>0</v>
      </c>
      <c r="T79" s="200">
        <v>0</v>
      </c>
    </row>
    <row r="80" spans="1:20" x14ac:dyDescent="0.35">
      <c r="A80" s="201" t="s">
        <v>895</v>
      </c>
      <c r="B80" s="200">
        <v>0</v>
      </c>
      <c r="C80" s="200">
        <v>19.53641691576895</v>
      </c>
      <c r="D80" s="200">
        <v>2.7165377575953391</v>
      </c>
      <c r="E80" s="200">
        <v>0</v>
      </c>
      <c r="F80" s="200">
        <v>124.8835624516595</v>
      </c>
      <c r="G80" s="200">
        <v>0</v>
      </c>
      <c r="H80" s="200">
        <v>1</v>
      </c>
      <c r="I80" s="200">
        <v>1</v>
      </c>
      <c r="J80" s="200">
        <v>1</v>
      </c>
      <c r="K80" s="200">
        <v>1</v>
      </c>
      <c r="L80" s="200">
        <v>0</v>
      </c>
      <c r="M80" s="200">
        <v>0</v>
      </c>
      <c r="N80" s="200">
        <v>0</v>
      </c>
      <c r="O80" s="200">
        <v>0</v>
      </c>
      <c r="P80" s="200">
        <v>0</v>
      </c>
      <c r="Q80" s="200">
        <v>19.53641691576895</v>
      </c>
      <c r="R80" s="200">
        <v>1</v>
      </c>
      <c r="S80" s="200">
        <v>0</v>
      </c>
      <c r="T80" s="200">
        <v>19.53641691576895</v>
      </c>
    </row>
    <row r="81" spans="1:20" x14ac:dyDescent="0.35">
      <c r="A81" s="201" t="s">
        <v>894</v>
      </c>
      <c r="B81" s="200">
        <v>0</v>
      </c>
      <c r="C81" s="200">
        <v>10904.756264085619</v>
      </c>
      <c r="D81" s="200">
        <v>122.8257814651694</v>
      </c>
      <c r="E81" s="200">
        <v>0</v>
      </c>
      <c r="F81" s="200" t="s">
        <v>990</v>
      </c>
      <c r="G81" s="200">
        <v>0</v>
      </c>
      <c r="H81" s="200">
        <v>1</v>
      </c>
      <c r="I81" s="200">
        <v>1</v>
      </c>
      <c r="J81" s="200">
        <v>1</v>
      </c>
      <c r="K81" s="200">
        <v>1</v>
      </c>
      <c r="L81" s="200">
        <v>0</v>
      </c>
      <c r="M81" s="200">
        <v>0</v>
      </c>
      <c r="N81" s="200">
        <v>0</v>
      </c>
      <c r="O81" s="200">
        <v>0</v>
      </c>
      <c r="P81" s="200">
        <v>0</v>
      </c>
      <c r="Q81" s="200">
        <v>10904.756264085619</v>
      </c>
      <c r="R81" s="200">
        <v>1</v>
      </c>
      <c r="S81" s="200">
        <v>7529.3444465383018</v>
      </c>
      <c r="T81" s="200">
        <v>18434.100710623919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343200-49D1-4C0D-90B4-8BB5C3E3EB7E}">
  <dimension ref="A1:Y81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965</v>
      </c>
    </row>
    <row r="6" spans="1:25" x14ac:dyDescent="0.35">
      <c r="A6" s="201" t="s">
        <v>873</v>
      </c>
      <c r="B6" s="200" t="s">
        <v>964</v>
      </c>
    </row>
    <row r="7" spans="1:25" x14ac:dyDescent="0.35">
      <c r="A7" s="201" t="s">
        <v>872</v>
      </c>
      <c r="B7" s="200">
        <v>16602</v>
      </c>
    </row>
    <row r="8" spans="1:25" x14ac:dyDescent="0.35">
      <c r="A8" s="201" t="s">
        <v>871</v>
      </c>
      <c r="B8" s="200">
        <v>8577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963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901</v>
      </c>
    </row>
    <row r="15" spans="1:25" s="202" customFormat="1" ht="50" customHeight="1" x14ac:dyDescent="0.35">
      <c r="A15" s="202" t="s">
        <v>4</v>
      </c>
      <c r="B15" s="202" t="s">
        <v>961</v>
      </c>
      <c r="C15" s="202" t="s">
        <v>960</v>
      </c>
      <c r="D15" s="202" t="s">
        <v>164</v>
      </c>
      <c r="E15" s="202" t="s">
        <v>287</v>
      </c>
      <c r="F15" s="202" t="s">
        <v>289</v>
      </c>
      <c r="G15" s="202" t="s">
        <v>977</v>
      </c>
      <c r="H15" s="202" t="s">
        <v>976</v>
      </c>
      <c r="I15" s="202" t="s">
        <v>975</v>
      </c>
      <c r="J15" s="202" t="s">
        <v>974</v>
      </c>
      <c r="K15" s="202" t="s">
        <v>973</v>
      </c>
      <c r="L15" s="202" t="s">
        <v>972</v>
      </c>
      <c r="M15" s="202" t="s">
        <v>971</v>
      </c>
      <c r="N15" s="202" t="s">
        <v>970</v>
      </c>
      <c r="O15" s="202" t="s">
        <v>969</v>
      </c>
      <c r="P15" s="202" t="s">
        <v>968</v>
      </c>
      <c r="Q15" s="202" t="s">
        <v>967</v>
      </c>
      <c r="R15" s="202" t="s">
        <v>966</v>
      </c>
      <c r="S15" s="202" t="s">
        <v>961</v>
      </c>
      <c r="T15" s="202" t="s">
        <v>960</v>
      </c>
      <c r="U15" s="202" t="s">
        <v>988</v>
      </c>
      <c r="V15" s="202" t="s">
        <v>987</v>
      </c>
      <c r="W15" s="202" t="s">
        <v>982</v>
      </c>
      <c r="X15" s="202" t="s">
        <v>985</v>
      </c>
      <c r="Y15" s="202" t="s">
        <v>980</v>
      </c>
    </row>
    <row r="16" spans="1:25" x14ac:dyDescent="0.35">
      <c r="A16" s="201" t="s">
        <v>478</v>
      </c>
      <c r="B16" s="200">
        <v>0</v>
      </c>
      <c r="C16" s="200">
        <v>2398.1044324541531</v>
      </c>
      <c r="D16" s="200">
        <v>0</v>
      </c>
      <c r="E16" s="200">
        <v>0</v>
      </c>
      <c r="F16" s="200">
        <v>0</v>
      </c>
      <c r="G16" s="200">
        <v>-2465.2033854531328</v>
      </c>
      <c r="H16" s="200">
        <v>1</v>
      </c>
      <c r="I16" s="200">
        <v>1</v>
      </c>
      <c r="J16" s="200">
        <v>1</v>
      </c>
      <c r="K16" s="200">
        <v>1</v>
      </c>
      <c r="L16" s="200">
        <v>0</v>
      </c>
      <c r="M16" s="200">
        <v>79568.134853527605</v>
      </c>
      <c r="N16" s="200">
        <v>74704.827035620314</v>
      </c>
      <c r="O16" s="200">
        <v>-4863.3078179072909</v>
      </c>
      <c r="P16" s="200">
        <v>12110.303357964091</v>
      </c>
      <c r="Q16" s="200">
        <v>14508.40779041824</v>
      </c>
      <c r="R16" s="200">
        <v>1</v>
      </c>
      <c r="S16" s="200">
        <v>34471.817016239896</v>
      </c>
      <c r="T16" s="200">
        <v>36869.921448694047</v>
      </c>
      <c r="U16" s="199">
        <v>17773.754902126551</v>
      </c>
      <c r="V16" s="199">
        <v>24924.458502706999</v>
      </c>
      <c r="W16" s="199">
        <v>22459.25511725387</v>
      </c>
      <c r="X16" s="199">
        <v>0</v>
      </c>
      <c r="Y16" s="199">
        <v>0</v>
      </c>
    </row>
    <row r="17" spans="1:20" x14ac:dyDescent="0.35">
      <c r="A17" s="201" t="s">
        <v>958</v>
      </c>
      <c r="B17" s="200">
        <v>929.06464060971393</v>
      </c>
      <c r="C17" s="200">
        <v>0</v>
      </c>
      <c r="D17" s="200">
        <v>100.1614318582792</v>
      </c>
      <c r="E17" s="200">
        <v>11.48485635235728</v>
      </c>
      <c r="F17" s="200">
        <v>0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929.06464060971393</v>
      </c>
      <c r="Q17" s="200">
        <v>0</v>
      </c>
      <c r="R17" s="200">
        <v>1</v>
      </c>
      <c r="S17" s="200">
        <v>929.06464060971393</v>
      </c>
      <c r="T17" s="200">
        <v>0</v>
      </c>
    </row>
    <row r="18" spans="1:20" x14ac:dyDescent="0.35">
      <c r="A18" s="201" t="s">
        <v>957</v>
      </c>
      <c r="B18" s="200">
        <v>0</v>
      </c>
      <c r="C18" s="200">
        <v>66.782093031243164</v>
      </c>
      <c r="D18" s="200">
        <v>104.99859004491159</v>
      </c>
      <c r="E18" s="200">
        <v>0</v>
      </c>
      <c r="F18" s="200">
        <v>0.81542219731071619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66.782093031243164</v>
      </c>
      <c r="R18" s="200">
        <v>1</v>
      </c>
      <c r="S18" s="200">
        <v>425.55104639855648</v>
      </c>
      <c r="T18" s="200">
        <v>492.33313942979959</v>
      </c>
    </row>
    <row r="19" spans="1:20" x14ac:dyDescent="0.35">
      <c r="A19" s="201" t="s">
        <v>956</v>
      </c>
      <c r="B19" s="200">
        <v>0</v>
      </c>
      <c r="C19" s="200">
        <v>1241.9199421320179</v>
      </c>
      <c r="D19" s="200">
        <v>202.80410582303901</v>
      </c>
      <c r="E19" s="200">
        <v>0</v>
      </c>
      <c r="F19" s="200">
        <v>102.50634724644129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1241.9199421320179</v>
      </c>
      <c r="R19" s="200">
        <v>1</v>
      </c>
      <c r="S19" s="200">
        <v>118.65668196505889</v>
      </c>
      <c r="T19" s="200">
        <v>1360.576624097077</v>
      </c>
    </row>
    <row r="20" spans="1:20" x14ac:dyDescent="0.35">
      <c r="A20" s="201" t="s">
        <v>955</v>
      </c>
      <c r="B20" s="200">
        <v>0</v>
      </c>
      <c r="C20" s="200">
        <v>0</v>
      </c>
      <c r="D20" s="200">
        <v>0</v>
      </c>
      <c r="E20" s="200">
        <v>0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0</v>
      </c>
      <c r="R20" s="200">
        <v>1</v>
      </c>
      <c r="S20" s="200">
        <v>0</v>
      </c>
      <c r="T20" s="200">
        <v>0</v>
      </c>
    </row>
    <row r="21" spans="1:20" x14ac:dyDescent="0.35">
      <c r="A21" s="201" t="s">
        <v>954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953</v>
      </c>
      <c r="B22" s="200">
        <v>35.048880545692903</v>
      </c>
      <c r="C22" s="200">
        <v>0</v>
      </c>
      <c r="D22" s="200">
        <v>27.991693857503179</v>
      </c>
      <c r="E22" s="200">
        <v>9.1913311192345901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35.048880545692903</v>
      </c>
      <c r="Q22" s="200">
        <v>0</v>
      </c>
      <c r="R22" s="200">
        <v>1</v>
      </c>
      <c r="S22" s="200">
        <v>35.048880545692903</v>
      </c>
      <c r="T22" s="200">
        <v>0</v>
      </c>
    </row>
    <row r="23" spans="1:20" x14ac:dyDescent="0.35">
      <c r="A23" s="201" t="s">
        <v>952</v>
      </c>
      <c r="B23" s="200">
        <v>0</v>
      </c>
      <c r="C23" s="200">
        <v>94.794375152084328</v>
      </c>
      <c r="D23" s="200">
        <v>182.17708972425839</v>
      </c>
      <c r="E23" s="200">
        <v>0</v>
      </c>
      <c r="F23" s="200">
        <v>577.31701724341428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94.794375152084328</v>
      </c>
      <c r="R23" s="200">
        <v>1</v>
      </c>
      <c r="S23" s="200">
        <v>13.248061051201111</v>
      </c>
      <c r="T23" s="200">
        <v>108.0424362032854</v>
      </c>
    </row>
    <row r="24" spans="1:20" x14ac:dyDescent="0.35">
      <c r="A24" s="201" t="s">
        <v>951</v>
      </c>
      <c r="B24" s="200">
        <v>0</v>
      </c>
      <c r="C24" s="200">
        <v>0</v>
      </c>
      <c r="D24" s="200">
        <v>0</v>
      </c>
      <c r="E24" s="200">
        <v>0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0</v>
      </c>
      <c r="R24" s="200">
        <v>1</v>
      </c>
      <c r="S24" s="200">
        <v>0</v>
      </c>
      <c r="T24" s="200">
        <v>0</v>
      </c>
    </row>
    <row r="25" spans="1:20" x14ac:dyDescent="0.35">
      <c r="A25" s="201" t="s">
        <v>950</v>
      </c>
      <c r="B25" s="200">
        <v>0</v>
      </c>
      <c r="C25" s="200">
        <v>111.71152955603679</v>
      </c>
      <c r="D25" s="200">
        <v>29.641838362124879</v>
      </c>
      <c r="E25" s="200">
        <v>0</v>
      </c>
      <c r="F25" s="200">
        <v>10.50112098551962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111.71152955603679</v>
      </c>
      <c r="R25" s="200">
        <v>1</v>
      </c>
      <c r="S25" s="200">
        <v>0</v>
      </c>
      <c r="T25" s="200">
        <v>111.71152955603679</v>
      </c>
    </row>
    <row r="26" spans="1:20" x14ac:dyDescent="0.35">
      <c r="A26" s="201" t="s">
        <v>949</v>
      </c>
      <c r="B26" s="200">
        <v>0</v>
      </c>
      <c r="C26" s="200">
        <v>0</v>
      </c>
      <c r="D26" s="200">
        <v>0</v>
      </c>
      <c r="E26" s="200">
        <v>0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0</v>
      </c>
      <c r="R26" s="200">
        <v>1</v>
      </c>
      <c r="S26" s="200">
        <v>0</v>
      </c>
      <c r="T26" s="200">
        <v>0</v>
      </c>
    </row>
    <row r="27" spans="1:20" x14ac:dyDescent="0.35">
      <c r="A27" s="201" t="s">
        <v>948</v>
      </c>
      <c r="B27" s="200">
        <v>1049.58157518493</v>
      </c>
      <c r="C27" s="200">
        <v>0</v>
      </c>
      <c r="D27" s="200">
        <v>400.51378483600979</v>
      </c>
      <c r="E27" s="200">
        <v>924.68984942362692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1049.58157518493</v>
      </c>
      <c r="Q27" s="200">
        <v>0</v>
      </c>
      <c r="R27" s="200">
        <v>1</v>
      </c>
      <c r="S27" s="200">
        <v>1049.58157518493</v>
      </c>
      <c r="T27" s="200">
        <v>0</v>
      </c>
    </row>
    <row r="28" spans="1:20" x14ac:dyDescent="0.35">
      <c r="A28" s="201" t="s">
        <v>947</v>
      </c>
      <c r="B28" s="200">
        <v>0</v>
      </c>
      <c r="C28" s="200">
        <v>0</v>
      </c>
      <c r="D28" s="200">
        <v>0</v>
      </c>
      <c r="E28" s="200">
        <v>0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0</v>
      </c>
      <c r="R28" s="200">
        <v>1</v>
      </c>
      <c r="S28" s="200">
        <v>0</v>
      </c>
      <c r="T28" s="200">
        <v>0</v>
      </c>
    </row>
    <row r="29" spans="1:20" x14ac:dyDescent="0.35">
      <c r="A29" s="201" t="s">
        <v>946</v>
      </c>
      <c r="B29" s="200">
        <v>709.55730607977921</v>
      </c>
      <c r="C29" s="200">
        <v>0</v>
      </c>
      <c r="D29" s="200">
        <v>1687.808446533186</v>
      </c>
      <c r="E29" s="200">
        <v>201.34073468528331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709.55730607977921</v>
      </c>
      <c r="Q29" s="200">
        <v>0</v>
      </c>
      <c r="R29" s="200">
        <v>1</v>
      </c>
      <c r="S29" s="200">
        <v>709.55730607977921</v>
      </c>
      <c r="T29" s="200">
        <v>0</v>
      </c>
    </row>
    <row r="30" spans="1:20" x14ac:dyDescent="0.35">
      <c r="A30" s="201" t="s">
        <v>945</v>
      </c>
      <c r="B30" s="200">
        <v>399.4738611185831</v>
      </c>
      <c r="C30" s="200">
        <v>0</v>
      </c>
      <c r="D30" s="200">
        <v>24144.077935861322</v>
      </c>
      <c r="E30" s="200">
        <v>157.65954326300351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399.4738611185831</v>
      </c>
      <c r="Q30" s="200">
        <v>0</v>
      </c>
      <c r="R30" s="200">
        <v>1</v>
      </c>
      <c r="S30" s="200">
        <v>399.4738611185831</v>
      </c>
      <c r="T30" s="200">
        <v>0</v>
      </c>
    </row>
    <row r="31" spans="1:20" x14ac:dyDescent="0.35">
      <c r="A31" s="201" t="s">
        <v>944</v>
      </c>
      <c r="B31" s="200">
        <v>0</v>
      </c>
      <c r="C31" s="200">
        <v>3215.7518780707569</v>
      </c>
      <c r="D31" s="200">
        <v>78.591892260940739</v>
      </c>
      <c r="E31" s="200">
        <v>0</v>
      </c>
      <c r="F31" s="200">
        <v>2083.0722354977652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</v>
      </c>
      <c r="Q31" s="200">
        <v>3215.7518780707569</v>
      </c>
      <c r="R31" s="200">
        <v>1</v>
      </c>
      <c r="S31" s="200">
        <v>4261.5068004922196</v>
      </c>
      <c r="T31" s="200">
        <v>7477.2586785629755</v>
      </c>
    </row>
    <row r="32" spans="1:20" x14ac:dyDescent="0.35">
      <c r="A32" s="201" t="s">
        <v>943</v>
      </c>
      <c r="B32" s="200">
        <v>3138.9549990268201</v>
      </c>
      <c r="C32" s="200">
        <v>0</v>
      </c>
      <c r="D32" s="200">
        <v>80.371137310680965</v>
      </c>
      <c r="E32" s="200">
        <v>352.71428611313559</v>
      </c>
      <c r="F32" s="200">
        <v>0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3138.9549990268201</v>
      </c>
      <c r="Q32" s="200">
        <v>0</v>
      </c>
      <c r="R32" s="200">
        <v>1</v>
      </c>
      <c r="S32" s="200">
        <v>7078.5407969910084</v>
      </c>
      <c r="T32" s="200">
        <v>3939.5857979641892</v>
      </c>
    </row>
    <row r="33" spans="1:20" x14ac:dyDescent="0.35">
      <c r="A33" s="201" t="s">
        <v>942</v>
      </c>
      <c r="B33" s="200">
        <v>0</v>
      </c>
      <c r="C33" s="200">
        <v>0</v>
      </c>
      <c r="D33" s="200">
        <v>0</v>
      </c>
      <c r="E33" s="200">
        <v>0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</v>
      </c>
      <c r="Q33" s="200">
        <v>0</v>
      </c>
      <c r="R33" s="200">
        <v>1</v>
      </c>
      <c r="S33" s="200">
        <v>0</v>
      </c>
      <c r="T33" s="200">
        <v>0</v>
      </c>
    </row>
    <row r="34" spans="1:20" x14ac:dyDescent="0.35">
      <c r="A34" s="201" t="s">
        <v>941</v>
      </c>
      <c r="B34" s="200">
        <v>0</v>
      </c>
      <c r="C34" s="200">
        <v>143.86145526608021</v>
      </c>
      <c r="D34" s="200">
        <v>28.229212894404029</v>
      </c>
      <c r="E34" s="200">
        <v>0</v>
      </c>
      <c r="F34" s="200">
        <v>9.6922904505444905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143.86145526608021</v>
      </c>
      <c r="R34" s="200">
        <v>1</v>
      </c>
      <c r="S34" s="200">
        <v>30.434848905761282</v>
      </c>
      <c r="T34" s="200">
        <v>174.29630417184151</v>
      </c>
    </row>
    <row r="35" spans="1:20" x14ac:dyDescent="0.35">
      <c r="A35" s="201" t="s">
        <v>940</v>
      </c>
      <c r="B35" s="200">
        <v>1147.85465466703</v>
      </c>
      <c r="C35" s="200">
        <v>0</v>
      </c>
      <c r="D35" s="200">
        <v>86.132989261537404</v>
      </c>
      <c r="E35" s="200">
        <v>241.11652681281231</v>
      </c>
      <c r="F35" s="200">
        <v>0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1147.85465466703</v>
      </c>
      <c r="Q35" s="200">
        <v>0</v>
      </c>
      <c r="R35" s="200">
        <v>1</v>
      </c>
      <c r="S35" s="200">
        <v>1592.1130500737449</v>
      </c>
      <c r="T35" s="200">
        <v>444.25839540671501</v>
      </c>
    </row>
    <row r="36" spans="1:20" x14ac:dyDescent="0.35">
      <c r="A36" s="201" t="s">
        <v>939</v>
      </c>
      <c r="B36" s="200">
        <v>280.42445884680677</v>
      </c>
      <c r="C36" s="200">
        <v>0</v>
      </c>
      <c r="D36" s="200">
        <v>46.52533496001238</v>
      </c>
      <c r="E36" s="200">
        <v>46.056186848360127</v>
      </c>
      <c r="F36" s="200">
        <v>0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280.42445884680677</v>
      </c>
      <c r="Q36" s="200">
        <v>0</v>
      </c>
      <c r="R36" s="200">
        <v>1</v>
      </c>
      <c r="S36" s="200">
        <v>461.99198689064912</v>
      </c>
      <c r="T36" s="200">
        <v>181.56752804384229</v>
      </c>
    </row>
    <row r="37" spans="1:20" x14ac:dyDescent="0.35">
      <c r="A37" s="201" t="s">
        <v>938</v>
      </c>
      <c r="B37" s="200">
        <v>0</v>
      </c>
      <c r="C37" s="200">
        <v>264.34687506117439</v>
      </c>
      <c r="D37" s="200">
        <v>105.1740811492157</v>
      </c>
      <c r="E37" s="200">
        <v>0</v>
      </c>
      <c r="F37" s="200">
        <v>36.655641455653068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0</v>
      </c>
      <c r="Q37" s="200">
        <v>264.34687506117439</v>
      </c>
      <c r="R37" s="200">
        <v>1</v>
      </c>
      <c r="S37" s="200">
        <v>717.81126736606564</v>
      </c>
      <c r="T37" s="200">
        <v>982.15814242724002</v>
      </c>
    </row>
    <row r="38" spans="1:20" x14ac:dyDescent="0.35">
      <c r="A38" s="201" t="s">
        <v>937</v>
      </c>
      <c r="B38" s="200">
        <v>0</v>
      </c>
      <c r="C38" s="200">
        <v>924.31299042380442</v>
      </c>
      <c r="D38" s="200">
        <v>163.08387385047689</v>
      </c>
      <c r="E38" s="200">
        <v>0</v>
      </c>
      <c r="F38" s="200">
        <v>549.56332451981973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924.31299042380442</v>
      </c>
      <c r="R38" s="200">
        <v>1</v>
      </c>
      <c r="S38" s="200">
        <v>2099.9357286324148</v>
      </c>
      <c r="T38" s="200">
        <v>3024.2487190562192</v>
      </c>
    </row>
    <row r="39" spans="1:20" x14ac:dyDescent="0.35">
      <c r="A39" s="201" t="s">
        <v>936</v>
      </c>
      <c r="B39" s="200">
        <v>0</v>
      </c>
      <c r="C39" s="200">
        <v>96.377393330481226</v>
      </c>
      <c r="D39" s="200">
        <v>24.612588951126231</v>
      </c>
      <c r="E39" s="200">
        <v>0</v>
      </c>
      <c r="F39" s="200">
        <v>40.349656460284763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</v>
      </c>
      <c r="Q39" s="200">
        <v>96.377393330481226</v>
      </c>
      <c r="R39" s="200">
        <v>1</v>
      </c>
      <c r="S39" s="200">
        <v>97.185128239953855</v>
      </c>
      <c r="T39" s="200">
        <v>193.56252157043511</v>
      </c>
    </row>
    <row r="40" spans="1:20" x14ac:dyDescent="0.35">
      <c r="A40" s="201" t="s">
        <v>935</v>
      </c>
      <c r="B40" s="200">
        <v>0</v>
      </c>
      <c r="C40" s="200">
        <v>868.31178863709079</v>
      </c>
      <c r="D40" s="200">
        <v>110.3427400655163</v>
      </c>
      <c r="E40" s="200">
        <v>0</v>
      </c>
      <c r="F40" s="200">
        <v>1131.8058430391379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868.31178863709079</v>
      </c>
      <c r="R40" s="200">
        <v>1</v>
      </c>
      <c r="S40" s="200">
        <v>706.29883784233198</v>
      </c>
      <c r="T40" s="200">
        <v>1574.610626479423</v>
      </c>
    </row>
    <row r="41" spans="1:20" x14ac:dyDescent="0.35">
      <c r="A41" s="201" t="s">
        <v>934</v>
      </c>
      <c r="B41" s="200">
        <v>3436.1937764502582</v>
      </c>
      <c r="C41" s="200">
        <v>0</v>
      </c>
      <c r="D41" s="200">
        <v>2963.1506240607778</v>
      </c>
      <c r="E41" s="200">
        <v>1113.8539327298049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3436.1937764502582</v>
      </c>
      <c r="Q41" s="200">
        <v>0</v>
      </c>
      <c r="R41" s="200">
        <v>1</v>
      </c>
      <c r="S41" s="200">
        <v>4771.1399223035614</v>
      </c>
      <c r="T41" s="200">
        <v>1334.9461458533019</v>
      </c>
    </row>
    <row r="42" spans="1:20" x14ac:dyDescent="0.35">
      <c r="A42" s="201" t="s">
        <v>933</v>
      </c>
      <c r="B42" s="200">
        <v>0</v>
      </c>
      <c r="C42" s="200">
        <v>0</v>
      </c>
      <c r="D42" s="200">
        <v>0</v>
      </c>
      <c r="E42" s="200">
        <v>0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0</v>
      </c>
      <c r="R42" s="200">
        <v>1</v>
      </c>
      <c r="S42" s="200">
        <v>0</v>
      </c>
      <c r="T42" s="200">
        <v>0</v>
      </c>
    </row>
    <row r="43" spans="1:20" x14ac:dyDescent="0.35">
      <c r="A43" s="201" t="s">
        <v>932</v>
      </c>
      <c r="B43" s="200">
        <v>0</v>
      </c>
      <c r="C43" s="200">
        <v>0</v>
      </c>
      <c r="D43" s="200">
        <v>0</v>
      </c>
      <c r="E43" s="200">
        <v>0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0</v>
      </c>
      <c r="R43" s="200">
        <v>1</v>
      </c>
      <c r="S43" s="200">
        <v>0</v>
      </c>
      <c r="T43" s="200">
        <v>0</v>
      </c>
    </row>
    <row r="44" spans="1:20" x14ac:dyDescent="0.35">
      <c r="A44" s="201" t="s">
        <v>931</v>
      </c>
      <c r="B44" s="200">
        <v>0</v>
      </c>
      <c r="C44" s="200">
        <v>368.08541243773283</v>
      </c>
      <c r="D44" s="200">
        <v>149.22973968310919</v>
      </c>
      <c r="E44" s="200">
        <v>0</v>
      </c>
      <c r="F44" s="200">
        <v>255.3409334637185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368.08541243773283</v>
      </c>
      <c r="R44" s="200">
        <v>1</v>
      </c>
      <c r="S44" s="200">
        <v>0</v>
      </c>
      <c r="T44" s="200">
        <v>368.08541243773283</v>
      </c>
    </row>
    <row r="45" spans="1:20" x14ac:dyDescent="0.35">
      <c r="A45" s="201" t="s">
        <v>930</v>
      </c>
      <c r="B45" s="200">
        <v>0</v>
      </c>
      <c r="C45" s="200">
        <v>0</v>
      </c>
      <c r="D45" s="200">
        <v>0</v>
      </c>
      <c r="E45" s="200">
        <v>0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0</v>
      </c>
      <c r="R45" s="200">
        <v>1</v>
      </c>
      <c r="S45" s="200">
        <v>0</v>
      </c>
      <c r="T45" s="200">
        <v>0</v>
      </c>
    </row>
    <row r="46" spans="1:20" x14ac:dyDescent="0.35">
      <c r="A46" s="201" t="s">
        <v>929</v>
      </c>
      <c r="B46" s="200">
        <v>0</v>
      </c>
      <c r="C46" s="200">
        <v>364.52874367394162</v>
      </c>
      <c r="D46" s="200">
        <v>126.87904758152111</v>
      </c>
      <c r="E46" s="200">
        <v>0</v>
      </c>
      <c r="F46" s="200">
        <v>67.952191096209418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0</v>
      </c>
      <c r="Q46" s="200">
        <v>364.52874367394162</v>
      </c>
      <c r="R46" s="200">
        <v>1</v>
      </c>
      <c r="S46" s="200">
        <v>57.984699547335673</v>
      </c>
      <c r="T46" s="200">
        <v>422.51344322127721</v>
      </c>
    </row>
    <row r="47" spans="1:20" x14ac:dyDescent="0.35">
      <c r="A47" s="201" t="s">
        <v>928</v>
      </c>
      <c r="B47" s="200">
        <v>217.67542145531189</v>
      </c>
      <c r="C47" s="200">
        <v>0</v>
      </c>
      <c r="D47" s="200">
        <v>74.671686025683798</v>
      </c>
      <c r="E47" s="200">
        <v>99.809638807718997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217.67542145531189</v>
      </c>
      <c r="Q47" s="200">
        <v>0</v>
      </c>
      <c r="R47" s="200">
        <v>1</v>
      </c>
      <c r="S47" s="200">
        <v>221.66757675561141</v>
      </c>
      <c r="T47" s="200">
        <v>3.9921553002994501</v>
      </c>
    </row>
    <row r="48" spans="1:20" x14ac:dyDescent="0.35">
      <c r="A48" s="201" t="s">
        <v>927</v>
      </c>
      <c r="B48" s="200">
        <v>33.659051328359439</v>
      </c>
      <c r="C48" s="200">
        <v>0</v>
      </c>
      <c r="D48" s="200">
        <v>3.6153882049100541</v>
      </c>
      <c r="E48" s="200">
        <v>205.267578552701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33.659051328359439</v>
      </c>
      <c r="Q48" s="200">
        <v>0</v>
      </c>
      <c r="R48" s="200">
        <v>1</v>
      </c>
      <c r="S48" s="200">
        <v>33.659051328359439</v>
      </c>
      <c r="T48" s="200">
        <v>0</v>
      </c>
    </row>
    <row r="49" spans="1:20" x14ac:dyDescent="0.35">
      <c r="A49" s="201" t="s">
        <v>926</v>
      </c>
      <c r="B49" s="200">
        <v>0</v>
      </c>
      <c r="C49" s="200">
        <v>296.358524192841</v>
      </c>
      <c r="D49" s="200">
        <v>43.228756225417101</v>
      </c>
      <c r="E49" s="200">
        <v>0</v>
      </c>
      <c r="F49" s="200">
        <v>419.96383317278128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296.358524192841</v>
      </c>
      <c r="R49" s="200">
        <v>1</v>
      </c>
      <c r="S49" s="200">
        <v>18.881929588743581</v>
      </c>
      <c r="T49" s="200">
        <v>315.24045378158462</v>
      </c>
    </row>
    <row r="50" spans="1:20" x14ac:dyDescent="0.35">
      <c r="A50" s="201" t="s">
        <v>925</v>
      </c>
      <c r="B50" s="200">
        <v>0</v>
      </c>
      <c r="C50" s="200">
        <v>0</v>
      </c>
      <c r="D50" s="200">
        <v>0</v>
      </c>
      <c r="E50" s="200">
        <v>0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0</v>
      </c>
      <c r="R50" s="200">
        <v>1</v>
      </c>
      <c r="S50" s="200">
        <v>0</v>
      </c>
      <c r="T50" s="200">
        <v>0</v>
      </c>
    </row>
    <row r="51" spans="1:20" x14ac:dyDescent="0.35">
      <c r="A51" s="201" t="s">
        <v>924</v>
      </c>
      <c r="B51" s="200">
        <v>235.74726628020571</v>
      </c>
      <c r="C51" s="200">
        <v>0</v>
      </c>
      <c r="D51" s="200">
        <v>62.057027372672927</v>
      </c>
      <c r="E51" s="200">
        <v>79.11860328942285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235.74726628020571</v>
      </c>
      <c r="Q51" s="200">
        <v>0</v>
      </c>
      <c r="R51" s="200">
        <v>1</v>
      </c>
      <c r="S51" s="200">
        <v>235.74726628020571</v>
      </c>
      <c r="T51" s="200">
        <v>0</v>
      </c>
    </row>
    <row r="52" spans="1:20" x14ac:dyDescent="0.35">
      <c r="A52" s="201" t="s">
        <v>923</v>
      </c>
      <c r="B52" s="200">
        <v>0</v>
      </c>
      <c r="C52" s="200">
        <v>0</v>
      </c>
      <c r="D52" s="200">
        <v>0</v>
      </c>
      <c r="E52" s="200">
        <v>0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0</v>
      </c>
      <c r="R52" s="200">
        <v>1</v>
      </c>
      <c r="S52" s="200">
        <v>0</v>
      </c>
      <c r="T52" s="200">
        <v>0</v>
      </c>
    </row>
    <row r="53" spans="1:20" x14ac:dyDescent="0.35">
      <c r="A53" s="201" t="s">
        <v>922</v>
      </c>
      <c r="B53" s="200">
        <v>0</v>
      </c>
      <c r="C53" s="200">
        <v>0</v>
      </c>
      <c r="D53" s="200">
        <v>0</v>
      </c>
      <c r="E53" s="200">
        <v>0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0</v>
      </c>
      <c r="R53" s="200">
        <v>1</v>
      </c>
      <c r="S53" s="200">
        <v>0</v>
      </c>
      <c r="T53" s="200">
        <v>0</v>
      </c>
    </row>
    <row r="54" spans="1:20" x14ac:dyDescent="0.35">
      <c r="A54" s="201" t="s">
        <v>921</v>
      </c>
      <c r="B54" s="200">
        <v>0</v>
      </c>
      <c r="C54" s="200">
        <v>0</v>
      </c>
      <c r="D54" s="200">
        <v>0</v>
      </c>
      <c r="E54" s="200">
        <v>0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0</v>
      </c>
      <c r="R54" s="200">
        <v>1</v>
      </c>
      <c r="S54" s="200">
        <v>0</v>
      </c>
      <c r="T54" s="200">
        <v>0</v>
      </c>
    </row>
    <row r="55" spans="1:20" x14ac:dyDescent="0.35">
      <c r="A55" s="201" t="s">
        <v>920</v>
      </c>
      <c r="B55" s="200">
        <v>0</v>
      </c>
      <c r="C55" s="200">
        <v>0</v>
      </c>
      <c r="D55" s="200">
        <v>0</v>
      </c>
      <c r="E55" s="200">
        <v>0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0</v>
      </c>
      <c r="R55" s="200">
        <v>1</v>
      </c>
      <c r="S55" s="200">
        <v>0</v>
      </c>
      <c r="T55" s="200">
        <v>0</v>
      </c>
    </row>
    <row r="56" spans="1:20" x14ac:dyDescent="0.35">
      <c r="A56" s="201" t="s">
        <v>919</v>
      </c>
      <c r="B56" s="200">
        <v>0</v>
      </c>
      <c r="C56" s="200">
        <v>559.30078681645477</v>
      </c>
      <c r="D56" s="200">
        <v>86.701342101406695</v>
      </c>
      <c r="E56" s="200">
        <v>0</v>
      </c>
      <c r="F56" s="200">
        <v>228.29058567651791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559.30078681645477</v>
      </c>
      <c r="R56" s="200">
        <v>1</v>
      </c>
      <c r="S56" s="200">
        <v>0</v>
      </c>
      <c r="T56" s="200">
        <v>559.30078681645477</v>
      </c>
    </row>
    <row r="57" spans="1:20" x14ac:dyDescent="0.35">
      <c r="A57" s="201" t="s">
        <v>918</v>
      </c>
      <c r="B57" s="200">
        <v>0</v>
      </c>
      <c r="C57" s="200">
        <v>62.103787227365409</v>
      </c>
      <c r="D57" s="200">
        <v>29.676522205947361</v>
      </c>
      <c r="E57" s="200">
        <v>0</v>
      </c>
      <c r="F57" s="200">
        <v>43.441645471815541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62.103787227365409</v>
      </c>
      <c r="R57" s="200">
        <v>1</v>
      </c>
      <c r="S57" s="200">
        <v>16.682176044884901</v>
      </c>
      <c r="T57" s="200">
        <v>78.785963272250314</v>
      </c>
    </row>
    <row r="58" spans="1:20" x14ac:dyDescent="0.35">
      <c r="A58" s="201" t="s">
        <v>917</v>
      </c>
      <c r="B58" s="200">
        <v>0</v>
      </c>
      <c r="C58" s="200">
        <v>14.31147817501224</v>
      </c>
      <c r="D58" s="200">
        <v>3.154917070218632</v>
      </c>
      <c r="E58" s="200">
        <v>0</v>
      </c>
      <c r="F58" s="200">
        <v>37.682948428615397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14.31147817501224</v>
      </c>
      <c r="R58" s="200">
        <v>1</v>
      </c>
      <c r="S58" s="200">
        <v>0</v>
      </c>
      <c r="T58" s="200">
        <v>14.31147817501224</v>
      </c>
    </row>
    <row r="59" spans="1:20" x14ac:dyDescent="0.35">
      <c r="A59" s="201" t="s">
        <v>916</v>
      </c>
      <c r="B59" s="200">
        <v>0</v>
      </c>
      <c r="C59" s="200">
        <v>0</v>
      </c>
      <c r="D59" s="200">
        <v>0</v>
      </c>
      <c r="E59" s="200">
        <v>0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0</v>
      </c>
      <c r="R59" s="200">
        <v>1</v>
      </c>
      <c r="S59" s="200">
        <v>0</v>
      </c>
      <c r="T59" s="200">
        <v>0</v>
      </c>
    </row>
    <row r="60" spans="1:20" x14ac:dyDescent="0.35">
      <c r="A60" s="201" t="s">
        <v>915</v>
      </c>
      <c r="B60" s="200">
        <v>0</v>
      </c>
      <c r="C60" s="200">
        <v>0</v>
      </c>
      <c r="D60" s="200">
        <v>0</v>
      </c>
      <c r="E60" s="200">
        <v>0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0</v>
      </c>
      <c r="R60" s="200">
        <v>1</v>
      </c>
      <c r="S60" s="200">
        <v>0</v>
      </c>
      <c r="T60" s="200">
        <v>0</v>
      </c>
    </row>
    <row r="61" spans="1:20" x14ac:dyDescent="0.35">
      <c r="A61" s="201" t="s">
        <v>914</v>
      </c>
      <c r="B61" s="200">
        <v>0</v>
      </c>
      <c r="C61" s="200">
        <v>0</v>
      </c>
      <c r="D61" s="200">
        <v>0</v>
      </c>
      <c r="E61" s="200">
        <v>0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0</v>
      </c>
      <c r="R61" s="200">
        <v>1</v>
      </c>
      <c r="S61" s="200">
        <v>0</v>
      </c>
      <c r="T61" s="200">
        <v>0</v>
      </c>
    </row>
    <row r="62" spans="1:20" x14ac:dyDescent="0.35">
      <c r="A62" s="201" t="s">
        <v>913</v>
      </c>
      <c r="B62" s="200">
        <v>0</v>
      </c>
      <c r="C62" s="200">
        <v>0</v>
      </c>
      <c r="D62" s="200">
        <v>0</v>
      </c>
      <c r="E62" s="200">
        <v>0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0</v>
      </c>
      <c r="R62" s="200">
        <v>1</v>
      </c>
      <c r="S62" s="200">
        <v>0</v>
      </c>
      <c r="T62" s="200">
        <v>0</v>
      </c>
    </row>
    <row r="63" spans="1:20" x14ac:dyDescent="0.35">
      <c r="A63" s="201" t="s">
        <v>912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911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910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909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908</v>
      </c>
      <c r="B67" s="200">
        <v>0</v>
      </c>
      <c r="C67" s="200">
        <v>0</v>
      </c>
      <c r="D67" s="200">
        <v>0</v>
      </c>
      <c r="E67" s="200">
        <v>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0</v>
      </c>
      <c r="R67" s="200">
        <v>1</v>
      </c>
      <c r="S67" s="200">
        <v>0</v>
      </c>
      <c r="T67" s="200">
        <v>0</v>
      </c>
    </row>
    <row r="68" spans="1:20" x14ac:dyDescent="0.35">
      <c r="A68" s="201" t="s">
        <v>907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906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905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904</v>
      </c>
      <c r="B71" s="200">
        <v>0</v>
      </c>
      <c r="C71" s="200">
        <v>0</v>
      </c>
      <c r="D71" s="200">
        <v>0</v>
      </c>
      <c r="E71" s="200">
        <v>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0</v>
      </c>
      <c r="R71" s="200">
        <v>1</v>
      </c>
      <c r="S71" s="200">
        <v>0</v>
      </c>
      <c r="T71" s="200">
        <v>0</v>
      </c>
    </row>
    <row r="72" spans="1:20" x14ac:dyDescent="0.35">
      <c r="A72" s="201" t="s">
        <v>903</v>
      </c>
      <c r="B72" s="200">
        <v>0</v>
      </c>
      <c r="C72" s="200">
        <v>0</v>
      </c>
      <c r="D72" s="200">
        <v>0</v>
      </c>
      <c r="E72" s="200">
        <v>0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0</v>
      </c>
      <c r="R72" s="200">
        <v>1</v>
      </c>
      <c r="S72" s="200">
        <v>0</v>
      </c>
      <c r="T72" s="200">
        <v>0</v>
      </c>
    </row>
    <row r="73" spans="1:20" x14ac:dyDescent="0.35">
      <c r="A73" s="201" t="s">
        <v>902</v>
      </c>
      <c r="B73" s="200">
        <v>497.06746637059621</v>
      </c>
      <c r="C73" s="200">
        <v>0</v>
      </c>
      <c r="D73" s="200">
        <v>262.00394164986022</v>
      </c>
      <c r="E73" s="200">
        <v>476.22801958690002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497.06746637059621</v>
      </c>
      <c r="Q73" s="200">
        <v>0</v>
      </c>
      <c r="R73" s="200">
        <v>1</v>
      </c>
      <c r="S73" s="200">
        <v>497.06746637059621</v>
      </c>
      <c r="T73" s="200">
        <v>0</v>
      </c>
    </row>
    <row r="74" spans="1:20" x14ac:dyDescent="0.35">
      <c r="A74" s="201" t="s">
        <v>901</v>
      </c>
      <c r="B74" s="200">
        <v>0</v>
      </c>
      <c r="C74" s="200">
        <v>0</v>
      </c>
      <c r="D74" s="200">
        <v>0</v>
      </c>
      <c r="E74" s="200">
        <v>0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0</v>
      </c>
      <c r="R74" s="200">
        <v>1</v>
      </c>
      <c r="S74" s="200">
        <v>0</v>
      </c>
      <c r="T74" s="200">
        <v>0</v>
      </c>
    </row>
    <row r="75" spans="1:20" x14ac:dyDescent="0.35">
      <c r="A75" s="201" t="s">
        <v>900</v>
      </c>
      <c r="B75" s="200">
        <v>0</v>
      </c>
      <c r="C75" s="200">
        <v>0</v>
      </c>
      <c r="D75" s="200">
        <v>0</v>
      </c>
      <c r="E75" s="200">
        <v>0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0</v>
      </c>
      <c r="R75" s="200">
        <v>1</v>
      </c>
      <c r="S75" s="200">
        <v>0</v>
      </c>
      <c r="T75" s="200">
        <v>0</v>
      </c>
    </row>
    <row r="76" spans="1:20" x14ac:dyDescent="0.35">
      <c r="A76" s="201" t="s">
        <v>899</v>
      </c>
      <c r="B76" s="200">
        <v>0</v>
      </c>
      <c r="C76" s="200">
        <v>0</v>
      </c>
      <c r="D76" s="200">
        <v>0</v>
      </c>
      <c r="E76" s="200">
        <v>0</v>
      </c>
      <c r="F76" s="200">
        <v>0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0</v>
      </c>
      <c r="R76" s="200">
        <v>1</v>
      </c>
      <c r="S76" s="200">
        <v>0</v>
      </c>
      <c r="T76" s="200">
        <v>0</v>
      </c>
    </row>
    <row r="77" spans="1:20" x14ac:dyDescent="0.35">
      <c r="A77" s="201" t="s">
        <v>898</v>
      </c>
      <c r="B77" s="200">
        <v>0</v>
      </c>
      <c r="C77" s="200">
        <v>0</v>
      </c>
      <c r="D77" s="200">
        <v>0</v>
      </c>
      <c r="E77" s="200">
        <v>0</v>
      </c>
      <c r="F77" s="200">
        <v>0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0</v>
      </c>
      <c r="Q77" s="200">
        <v>0</v>
      </c>
      <c r="R77" s="200">
        <v>1</v>
      </c>
      <c r="S77" s="200">
        <v>0</v>
      </c>
      <c r="T77" s="200">
        <v>0</v>
      </c>
    </row>
    <row r="78" spans="1:20" x14ac:dyDescent="0.35">
      <c r="A78" s="201" t="s">
        <v>897</v>
      </c>
      <c r="B78" s="200">
        <v>0</v>
      </c>
      <c r="C78" s="200">
        <v>80.915754480195943</v>
      </c>
      <c r="D78" s="200">
        <v>9.9869251959838472</v>
      </c>
      <c r="E78" s="200">
        <v>0</v>
      </c>
      <c r="F78" s="200">
        <v>34843.956375331647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0</v>
      </c>
      <c r="Q78" s="200">
        <v>80.915754480195943</v>
      </c>
      <c r="R78" s="200">
        <v>1</v>
      </c>
      <c r="S78" s="200">
        <v>27.314530232779529</v>
      </c>
      <c r="T78" s="200">
        <v>108.2302847129755</v>
      </c>
    </row>
    <row r="79" spans="1:20" x14ac:dyDescent="0.35">
      <c r="A79" s="201" t="s">
        <v>896</v>
      </c>
      <c r="B79" s="200">
        <v>0</v>
      </c>
      <c r="C79" s="200">
        <v>1406.895000378883</v>
      </c>
      <c r="D79" s="200">
        <v>318.47904420513072</v>
      </c>
      <c r="E79" s="200">
        <v>0</v>
      </c>
      <c r="F79" s="200">
        <v>24165.907002175969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0</v>
      </c>
      <c r="Q79" s="200">
        <v>1406.895000378883</v>
      </c>
      <c r="R79" s="200">
        <v>1</v>
      </c>
      <c r="S79" s="200">
        <v>36.621703912055239</v>
      </c>
      <c r="T79" s="200">
        <v>1443.5167042909391</v>
      </c>
    </row>
    <row r="80" spans="1:20" x14ac:dyDescent="0.35">
      <c r="A80" s="201" t="s">
        <v>895</v>
      </c>
      <c r="B80" s="200">
        <v>0</v>
      </c>
      <c r="C80" s="200">
        <v>0</v>
      </c>
      <c r="D80" s="200">
        <v>0</v>
      </c>
      <c r="E80" s="200">
        <v>0</v>
      </c>
      <c r="F80" s="200">
        <v>0</v>
      </c>
      <c r="G80" s="200">
        <v>0</v>
      </c>
      <c r="H80" s="200">
        <v>1</v>
      </c>
      <c r="I80" s="200">
        <v>1</v>
      </c>
      <c r="J80" s="200">
        <v>1</v>
      </c>
      <c r="K80" s="200">
        <v>1</v>
      </c>
      <c r="L80" s="200">
        <v>0</v>
      </c>
      <c r="M80" s="200">
        <v>0</v>
      </c>
      <c r="N80" s="200">
        <v>0</v>
      </c>
      <c r="O80" s="200">
        <v>0</v>
      </c>
      <c r="P80" s="200">
        <v>0</v>
      </c>
      <c r="Q80" s="200">
        <v>0</v>
      </c>
      <c r="R80" s="200">
        <v>1</v>
      </c>
      <c r="S80" s="200">
        <v>0</v>
      </c>
      <c r="T80" s="200">
        <v>0</v>
      </c>
    </row>
    <row r="81" spans="1:20" x14ac:dyDescent="0.35">
      <c r="A81" s="201" t="s">
        <v>894</v>
      </c>
      <c r="B81" s="200">
        <v>0</v>
      </c>
      <c r="C81" s="200">
        <v>4327.7379823750416</v>
      </c>
      <c r="D81" s="200">
        <v>151.41768674355521</v>
      </c>
      <c r="E81" s="200">
        <v>0</v>
      </c>
      <c r="F81" s="200" t="s">
        <v>990</v>
      </c>
      <c r="G81" s="200">
        <v>0</v>
      </c>
      <c r="H81" s="200">
        <v>1</v>
      </c>
      <c r="I81" s="200">
        <v>1</v>
      </c>
      <c r="J81" s="200">
        <v>1</v>
      </c>
      <c r="K81" s="200">
        <v>1</v>
      </c>
      <c r="L81" s="200">
        <v>0</v>
      </c>
      <c r="M81" s="200">
        <v>0</v>
      </c>
      <c r="N81" s="200">
        <v>0</v>
      </c>
      <c r="O81" s="200">
        <v>0</v>
      </c>
      <c r="P81" s="200">
        <v>0</v>
      </c>
      <c r="Q81" s="200">
        <v>4327.7379823750416</v>
      </c>
      <c r="R81" s="200">
        <v>1</v>
      </c>
      <c r="S81" s="200">
        <v>7829.0501954881092</v>
      </c>
      <c r="T81" s="200">
        <v>12156.788177863151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D46FA6-AE36-46F8-A07C-7FF431BE938A}">
  <dimension ref="A1:Y81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965</v>
      </c>
    </row>
    <row r="6" spans="1:25" x14ac:dyDescent="0.35">
      <c r="A6" s="201" t="s">
        <v>873</v>
      </c>
      <c r="B6" s="200" t="s">
        <v>964</v>
      </c>
    </row>
    <row r="7" spans="1:25" x14ac:dyDescent="0.35">
      <c r="A7" s="201" t="s">
        <v>872</v>
      </c>
      <c r="B7" s="200">
        <v>16602</v>
      </c>
    </row>
    <row r="8" spans="1:25" x14ac:dyDescent="0.35">
      <c r="A8" s="201" t="s">
        <v>871</v>
      </c>
      <c r="B8" s="200">
        <v>8577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963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900</v>
      </c>
    </row>
    <row r="15" spans="1:25" s="202" customFormat="1" ht="50" customHeight="1" x14ac:dyDescent="0.35">
      <c r="A15" s="202" t="s">
        <v>4</v>
      </c>
      <c r="B15" s="202" t="s">
        <v>961</v>
      </c>
      <c r="C15" s="202" t="s">
        <v>960</v>
      </c>
      <c r="D15" s="202" t="s">
        <v>164</v>
      </c>
      <c r="E15" s="202" t="s">
        <v>287</v>
      </c>
      <c r="F15" s="202" t="s">
        <v>289</v>
      </c>
      <c r="G15" s="202" t="s">
        <v>977</v>
      </c>
      <c r="H15" s="202" t="s">
        <v>976</v>
      </c>
      <c r="I15" s="202" t="s">
        <v>975</v>
      </c>
      <c r="J15" s="202" t="s">
        <v>974</v>
      </c>
      <c r="K15" s="202" t="s">
        <v>973</v>
      </c>
      <c r="L15" s="202" t="s">
        <v>972</v>
      </c>
      <c r="M15" s="202" t="s">
        <v>971</v>
      </c>
      <c r="N15" s="202" t="s">
        <v>970</v>
      </c>
      <c r="O15" s="202" t="s">
        <v>969</v>
      </c>
      <c r="P15" s="202" t="s">
        <v>968</v>
      </c>
      <c r="Q15" s="202" t="s">
        <v>967</v>
      </c>
      <c r="R15" s="202" t="s">
        <v>966</v>
      </c>
      <c r="S15" s="202" t="s">
        <v>961</v>
      </c>
      <c r="T15" s="202" t="s">
        <v>960</v>
      </c>
      <c r="U15" s="202" t="s">
        <v>988</v>
      </c>
      <c r="V15" s="202" t="s">
        <v>987</v>
      </c>
      <c r="W15" s="202" t="s">
        <v>982</v>
      </c>
      <c r="X15" s="202" t="s">
        <v>985</v>
      </c>
      <c r="Y15" s="202" t="s">
        <v>980</v>
      </c>
    </row>
    <row r="16" spans="1:25" x14ac:dyDescent="0.35">
      <c r="A16" s="201" t="s">
        <v>478</v>
      </c>
      <c r="B16" s="200">
        <v>0</v>
      </c>
      <c r="C16" s="200">
        <v>61672.621861912121</v>
      </c>
      <c r="D16" s="200">
        <v>0</v>
      </c>
      <c r="E16" s="200">
        <v>0</v>
      </c>
      <c r="F16" s="200">
        <v>0</v>
      </c>
      <c r="G16" s="200">
        <v>-6076.8955365486327</v>
      </c>
      <c r="H16" s="200">
        <v>1</v>
      </c>
      <c r="I16" s="200">
        <v>1</v>
      </c>
      <c r="J16" s="200">
        <v>1</v>
      </c>
      <c r="K16" s="200">
        <v>1</v>
      </c>
      <c r="L16" s="200">
        <v>0</v>
      </c>
      <c r="M16" s="200">
        <v>242338.74922276201</v>
      </c>
      <c r="N16" s="200">
        <v>174589.2318243013</v>
      </c>
      <c r="O16" s="200">
        <v>-67749.517398460739</v>
      </c>
      <c r="P16" s="200">
        <v>11442.4807480607</v>
      </c>
      <c r="Q16" s="200">
        <v>73115.102609972819</v>
      </c>
      <c r="R16" s="200">
        <v>1</v>
      </c>
      <c r="S16" s="200">
        <v>90798.094717466127</v>
      </c>
      <c r="T16" s="200">
        <v>152470.7165793782</v>
      </c>
      <c r="U16" s="199">
        <v>35685.533414152917</v>
      </c>
      <c r="V16" s="199">
        <v>54182.49922923086</v>
      </c>
      <c r="W16" s="199">
        <v>48105.603692682227</v>
      </c>
      <c r="X16" s="199">
        <v>0</v>
      </c>
      <c r="Y16" s="199">
        <v>0</v>
      </c>
    </row>
    <row r="17" spans="1:20" x14ac:dyDescent="0.35">
      <c r="A17" s="201" t="s">
        <v>958</v>
      </c>
      <c r="B17" s="200">
        <v>1331.3706438810771</v>
      </c>
      <c r="C17" s="200">
        <v>0</v>
      </c>
      <c r="D17" s="200">
        <v>146.26477149872929</v>
      </c>
      <c r="E17" s="200">
        <v>17.96816715583001</v>
      </c>
      <c r="F17" s="200">
        <v>0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1331.3706438810771</v>
      </c>
      <c r="Q17" s="200">
        <v>0</v>
      </c>
      <c r="R17" s="200">
        <v>1</v>
      </c>
      <c r="S17" s="200">
        <v>3132.3400221488</v>
      </c>
      <c r="T17" s="200">
        <v>1800.969378267722</v>
      </c>
    </row>
    <row r="18" spans="1:20" x14ac:dyDescent="0.35">
      <c r="A18" s="201" t="s">
        <v>957</v>
      </c>
      <c r="B18" s="200">
        <v>0</v>
      </c>
      <c r="C18" s="200">
        <v>379.61468215437469</v>
      </c>
      <c r="D18" s="200">
        <v>12.183385553818081</v>
      </c>
      <c r="E18" s="200">
        <v>0</v>
      </c>
      <c r="F18" s="200">
        <v>0.67117566584046251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379.61468215437469</v>
      </c>
      <c r="R18" s="200">
        <v>1</v>
      </c>
      <c r="S18" s="200">
        <v>0</v>
      </c>
      <c r="T18" s="200">
        <v>379.61468215437469</v>
      </c>
    </row>
    <row r="19" spans="1:20" x14ac:dyDescent="0.35">
      <c r="A19" s="201" t="s">
        <v>956</v>
      </c>
      <c r="B19" s="200">
        <v>3998.6413787690431</v>
      </c>
      <c r="C19" s="200">
        <v>0</v>
      </c>
      <c r="D19" s="200">
        <v>269.73841169171811</v>
      </c>
      <c r="E19" s="200">
        <v>404.47855146969448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3998.6413787690431</v>
      </c>
      <c r="Q19" s="200">
        <v>0</v>
      </c>
      <c r="R19" s="200">
        <v>1</v>
      </c>
      <c r="S19" s="200">
        <v>5319.7380946883559</v>
      </c>
      <c r="T19" s="200">
        <v>1321.0967159193131</v>
      </c>
    </row>
    <row r="20" spans="1:20" x14ac:dyDescent="0.35">
      <c r="A20" s="201" t="s">
        <v>955</v>
      </c>
      <c r="B20" s="200">
        <v>0</v>
      </c>
      <c r="C20" s="200">
        <v>0</v>
      </c>
      <c r="D20" s="200">
        <v>0</v>
      </c>
      <c r="E20" s="200">
        <v>0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0</v>
      </c>
      <c r="R20" s="200">
        <v>1</v>
      </c>
      <c r="S20" s="200">
        <v>0</v>
      </c>
      <c r="T20" s="200">
        <v>0</v>
      </c>
    </row>
    <row r="21" spans="1:20" x14ac:dyDescent="0.35">
      <c r="A21" s="201" t="s">
        <v>954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953</v>
      </c>
      <c r="B22" s="200">
        <v>443.37723838419453</v>
      </c>
      <c r="C22" s="200">
        <v>0</v>
      </c>
      <c r="D22" s="200">
        <v>112.20827943306941</v>
      </c>
      <c r="E22" s="200">
        <v>126.94126475713099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443.37723838419453</v>
      </c>
      <c r="Q22" s="200">
        <v>0</v>
      </c>
      <c r="R22" s="200">
        <v>1</v>
      </c>
      <c r="S22" s="200">
        <v>443.37723838419453</v>
      </c>
      <c r="T22" s="200">
        <v>0</v>
      </c>
    </row>
    <row r="23" spans="1:20" x14ac:dyDescent="0.35">
      <c r="A23" s="201" t="s">
        <v>952</v>
      </c>
      <c r="B23" s="200">
        <v>68.026287726534349</v>
      </c>
      <c r="C23" s="200">
        <v>0</v>
      </c>
      <c r="D23" s="200">
        <v>29.29890068889539</v>
      </c>
      <c r="E23" s="200">
        <v>131.79759653074871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68.026287726534349</v>
      </c>
      <c r="Q23" s="200">
        <v>0</v>
      </c>
      <c r="R23" s="200">
        <v>1</v>
      </c>
      <c r="S23" s="200">
        <v>68.026287726534349</v>
      </c>
      <c r="T23" s="200">
        <v>0</v>
      </c>
    </row>
    <row r="24" spans="1:20" x14ac:dyDescent="0.35">
      <c r="A24" s="201" t="s">
        <v>951</v>
      </c>
      <c r="B24" s="200">
        <v>0</v>
      </c>
      <c r="C24" s="200">
        <v>0</v>
      </c>
      <c r="D24" s="200">
        <v>0</v>
      </c>
      <c r="E24" s="200">
        <v>0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0</v>
      </c>
      <c r="R24" s="200">
        <v>1</v>
      </c>
      <c r="S24" s="200">
        <v>0</v>
      </c>
      <c r="T24" s="200">
        <v>0</v>
      </c>
    </row>
    <row r="25" spans="1:20" x14ac:dyDescent="0.35">
      <c r="A25" s="201" t="s">
        <v>950</v>
      </c>
      <c r="B25" s="200">
        <v>854.66312335419548</v>
      </c>
      <c r="C25" s="200">
        <v>0</v>
      </c>
      <c r="D25" s="200">
        <v>69.748118690491268</v>
      </c>
      <c r="E25" s="200">
        <v>108.67587520432301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854.66312335419548</v>
      </c>
      <c r="Q25" s="200">
        <v>0</v>
      </c>
      <c r="R25" s="200">
        <v>1</v>
      </c>
      <c r="S25" s="200">
        <v>889.37726153504718</v>
      </c>
      <c r="T25" s="200">
        <v>34.714138180851712</v>
      </c>
    </row>
    <row r="26" spans="1:20" x14ac:dyDescent="0.35">
      <c r="A26" s="201" t="s">
        <v>949</v>
      </c>
      <c r="B26" s="200">
        <v>0</v>
      </c>
      <c r="C26" s="200">
        <v>0</v>
      </c>
      <c r="D26" s="200">
        <v>0</v>
      </c>
      <c r="E26" s="200">
        <v>0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0</v>
      </c>
      <c r="R26" s="200">
        <v>1</v>
      </c>
      <c r="S26" s="200">
        <v>0</v>
      </c>
      <c r="T26" s="200">
        <v>0</v>
      </c>
    </row>
    <row r="27" spans="1:20" x14ac:dyDescent="0.35">
      <c r="A27" s="201" t="s">
        <v>948</v>
      </c>
      <c r="B27" s="200">
        <v>0</v>
      </c>
      <c r="C27" s="200">
        <v>801.13877115907326</v>
      </c>
      <c r="D27" s="200">
        <v>141.9189998198203</v>
      </c>
      <c r="E27" s="200">
        <v>0</v>
      </c>
      <c r="F27" s="200">
        <v>88.843631139913398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801.13877115907326</v>
      </c>
      <c r="R27" s="200">
        <v>1</v>
      </c>
      <c r="S27" s="200">
        <v>186.98895279307209</v>
      </c>
      <c r="T27" s="200">
        <v>988.12772395214529</v>
      </c>
    </row>
    <row r="28" spans="1:20" x14ac:dyDescent="0.35">
      <c r="A28" s="201" t="s">
        <v>947</v>
      </c>
      <c r="B28" s="200">
        <v>0</v>
      </c>
      <c r="C28" s="200">
        <v>0</v>
      </c>
      <c r="D28" s="200">
        <v>0</v>
      </c>
      <c r="E28" s="200">
        <v>0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0</v>
      </c>
      <c r="R28" s="200">
        <v>1</v>
      </c>
      <c r="S28" s="200">
        <v>0</v>
      </c>
      <c r="T28" s="200">
        <v>0</v>
      </c>
    </row>
    <row r="29" spans="1:20" x14ac:dyDescent="0.35">
      <c r="A29" s="201" t="s">
        <v>946</v>
      </c>
      <c r="B29" s="200">
        <v>0</v>
      </c>
      <c r="C29" s="200">
        <v>0</v>
      </c>
      <c r="D29" s="200">
        <v>0</v>
      </c>
      <c r="E29" s="200">
        <v>0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0</v>
      </c>
      <c r="R29" s="200">
        <v>1</v>
      </c>
      <c r="S29" s="200">
        <v>0</v>
      </c>
      <c r="T29" s="200">
        <v>0</v>
      </c>
    </row>
    <row r="30" spans="1:20" x14ac:dyDescent="0.35">
      <c r="A30" s="201" t="s">
        <v>945</v>
      </c>
      <c r="B30" s="200">
        <v>0</v>
      </c>
      <c r="C30" s="200">
        <v>0</v>
      </c>
      <c r="D30" s="200">
        <v>0</v>
      </c>
      <c r="E30" s="200">
        <v>0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0</v>
      </c>
      <c r="R30" s="200">
        <v>1</v>
      </c>
      <c r="S30" s="200">
        <v>0</v>
      </c>
      <c r="T30" s="200">
        <v>0</v>
      </c>
    </row>
    <row r="31" spans="1:20" x14ac:dyDescent="0.35">
      <c r="A31" s="201" t="s">
        <v>944</v>
      </c>
      <c r="B31" s="200">
        <v>0</v>
      </c>
      <c r="C31" s="200">
        <v>7204.5489233060598</v>
      </c>
      <c r="D31" s="200">
        <v>33.863671429226819</v>
      </c>
      <c r="E31" s="200">
        <v>0</v>
      </c>
      <c r="F31" s="200">
        <v>675.77059646487839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</v>
      </c>
      <c r="Q31" s="200">
        <v>7204.5489233060598</v>
      </c>
      <c r="R31" s="200">
        <v>1</v>
      </c>
      <c r="S31" s="200">
        <v>5140.0216791837684</v>
      </c>
      <c r="T31" s="200">
        <v>12344.57060248983</v>
      </c>
    </row>
    <row r="32" spans="1:20" x14ac:dyDescent="0.35">
      <c r="A32" s="201" t="s">
        <v>943</v>
      </c>
      <c r="B32" s="200">
        <v>0</v>
      </c>
      <c r="C32" s="200">
        <v>537.25204283976473</v>
      </c>
      <c r="D32" s="200">
        <v>25.296344635097181</v>
      </c>
      <c r="E32" s="200">
        <v>0</v>
      </c>
      <c r="F32" s="200">
        <v>12.304960270433771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0</v>
      </c>
      <c r="Q32" s="200">
        <v>537.25204283976473</v>
      </c>
      <c r="R32" s="200">
        <v>1</v>
      </c>
      <c r="S32" s="200">
        <v>5660.1588281243676</v>
      </c>
      <c r="T32" s="200">
        <v>6197.4108709641332</v>
      </c>
    </row>
    <row r="33" spans="1:20" x14ac:dyDescent="0.35">
      <c r="A33" s="201" t="s">
        <v>942</v>
      </c>
      <c r="B33" s="200">
        <v>0</v>
      </c>
      <c r="C33" s="200">
        <v>0</v>
      </c>
      <c r="D33" s="200">
        <v>0</v>
      </c>
      <c r="E33" s="200">
        <v>0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</v>
      </c>
      <c r="Q33" s="200">
        <v>0</v>
      </c>
      <c r="R33" s="200">
        <v>1</v>
      </c>
      <c r="S33" s="200">
        <v>0</v>
      </c>
      <c r="T33" s="200">
        <v>0</v>
      </c>
    </row>
    <row r="34" spans="1:20" x14ac:dyDescent="0.35">
      <c r="A34" s="201" t="s">
        <v>941</v>
      </c>
      <c r="B34" s="200">
        <v>0</v>
      </c>
      <c r="C34" s="200">
        <v>0</v>
      </c>
      <c r="D34" s="200">
        <v>0</v>
      </c>
      <c r="E34" s="200">
        <v>0</v>
      </c>
      <c r="F34" s="200">
        <v>0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0</v>
      </c>
      <c r="R34" s="200">
        <v>1</v>
      </c>
      <c r="S34" s="200">
        <v>0</v>
      </c>
      <c r="T34" s="200">
        <v>0</v>
      </c>
    </row>
    <row r="35" spans="1:20" x14ac:dyDescent="0.35">
      <c r="A35" s="201" t="s">
        <v>940</v>
      </c>
      <c r="B35" s="200">
        <v>0</v>
      </c>
      <c r="C35" s="200">
        <v>559.00566821961183</v>
      </c>
      <c r="D35" s="200">
        <v>86.587091666765232</v>
      </c>
      <c r="E35" s="200">
        <v>0</v>
      </c>
      <c r="F35" s="200">
        <v>11.78471034030883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0</v>
      </c>
      <c r="Q35" s="200">
        <v>559.00566821961183</v>
      </c>
      <c r="R35" s="200">
        <v>1</v>
      </c>
      <c r="S35" s="200">
        <v>3339.758890056758</v>
      </c>
      <c r="T35" s="200">
        <v>3898.7645582763698</v>
      </c>
    </row>
    <row r="36" spans="1:20" x14ac:dyDescent="0.35">
      <c r="A36" s="201" t="s">
        <v>939</v>
      </c>
      <c r="B36" s="200">
        <v>799.16093817552212</v>
      </c>
      <c r="C36" s="200">
        <v>0</v>
      </c>
      <c r="D36" s="200">
        <v>25.013816950760241</v>
      </c>
      <c r="E36" s="200">
        <v>143.29515358778369</v>
      </c>
      <c r="F36" s="200">
        <v>0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799.16093817552212</v>
      </c>
      <c r="Q36" s="200">
        <v>0</v>
      </c>
      <c r="R36" s="200">
        <v>1</v>
      </c>
      <c r="S36" s="200">
        <v>984.31597861802425</v>
      </c>
      <c r="T36" s="200">
        <v>185.1550404425021</v>
      </c>
    </row>
    <row r="37" spans="1:20" x14ac:dyDescent="0.35">
      <c r="A37" s="201" t="s">
        <v>938</v>
      </c>
      <c r="B37" s="200">
        <v>2090.6356233693618</v>
      </c>
      <c r="C37" s="200">
        <v>0</v>
      </c>
      <c r="D37" s="200">
        <v>134.89333915626361</v>
      </c>
      <c r="E37" s="200">
        <v>289.33643469127668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2090.6356233693618</v>
      </c>
      <c r="Q37" s="200">
        <v>0</v>
      </c>
      <c r="R37" s="200">
        <v>1</v>
      </c>
      <c r="S37" s="200">
        <v>4434.9549193998173</v>
      </c>
      <c r="T37" s="200">
        <v>2344.319296030455</v>
      </c>
    </row>
    <row r="38" spans="1:20" x14ac:dyDescent="0.35">
      <c r="A38" s="201" t="s">
        <v>937</v>
      </c>
      <c r="B38" s="200">
        <v>0</v>
      </c>
      <c r="C38" s="200">
        <v>0</v>
      </c>
      <c r="D38" s="200">
        <v>0</v>
      </c>
      <c r="E38" s="200">
        <v>0</v>
      </c>
      <c r="F38" s="200">
        <v>0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0</v>
      </c>
      <c r="R38" s="200">
        <v>1</v>
      </c>
      <c r="S38" s="200">
        <v>0</v>
      </c>
      <c r="T38" s="200">
        <v>0</v>
      </c>
    </row>
    <row r="39" spans="1:20" x14ac:dyDescent="0.35">
      <c r="A39" s="201" t="s">
        <v>936</v>
      </c>
      <c r="B39" s="200">
        <v>0</v>
      </c>
      <c r="C39" s="200">
        <v>52.435892036674282</v>
      </c>
      <c r="D39" s="200">
        <v>1.3414737176413589</v>
      </c>
      <c r="E39" s="200">
        <v>0</v>
      </c>
      <c r="F39" s="200">
        <v>3.1788059994076332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</v>
      </c>
      <c r="Q39" s="200">
        <v>52.435892036674282</v>
      </c>
      <c r="R39" s="200">
        <v>1</v>
      </c>
      <c r="S39" s="200">
        <v>0</v>
      </c>
      <c r="T39" s="200">
        <v>52.435892036674282</v>
      </c>
    </row>
    <row r="40" spans="1:20" x14ac:dyDescent="0.35">
      <c r="A40" s="201" t="s">
        <v>935</v>
      </c>
      <c r="B40" s="200">
        <v>0</v>
      </c>
      <c r="C40" s="200">
        <v>0</v>
      </c>
      <c r="D40" s="200">
        <v>0</v>
      </c>
      <c r="E40" s="200">
        <v>0</v>
      </c>
      <c r="F40" s="200">
        <v>0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0</v>
      </c>
      <c r="R40" s="200">
        <v>1</v>
      </c>
      <c r="S40" s="200">
        <v>0</v>
      </c>
      <c r="T40" s="200">
        <v>0</v>
      </c>
    </row>
    <row r="41" spans="1:20" x14ac:dyDescent="0.35">
      <c r="A41" s="201" t="s">
        <v>934</v>
      </c>
      <c r="B41" s="200">
        <v>0</v>
      </c>
      <c r="C41" s="200">
        <v>0</v>
      </c>
      <c r="D41" s="200">
        <v>0</v>
      </c>
      <c r="E41" s="200">
        <v>0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0</v>
      </c>
      <c r="R41" s="200">
        <v>1</v>
      </c>
      <c r="S41" s="200">
        <v>0</v>
      </c>
      <c r="T41" s="200">
        <v>0</v>
      </c>
    </row>
    <row r="42" spans="1:20" x14ac:dyDescent="0.35">
      <c r="A42" s="201" t="s">
        <v>933</v>
      </c>
      <c r="B42" s="200">
        <v>0</v>
      </c>
      <c r="C42" s="200">
        <v>0</v>
      </c>
      <c r="D42" s="200">
        <v>0</v>
      </c>
      <c r="E42" s="200">
        <v>0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0</v>
      </c>
      <c r="R42" s="200">
        <v>1</v>
      </c>
      <c r="S42" s="200">
        <v>0</v>
      </c>
      <c r="T42" s="200">
        <v>0</v>
      </c>
    </row>
    <row r="43" spans="1:20" x14ac:dyDescent="0.35">
      <c r="A43" s="201" t="s">
        <v>932</v>
      </c>
      <c r="B43" s="200">
        <v>0</v>
      </c>
      <c r="C43" s="200">
        <v>0</v>
      </c>
      <c r="D43" s="200">
        <v>0</v>
      </c>
      <c r="E43" s="200">
        <v>0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0</v>
      </c>
      <c r="R43" s="200">
        <v>1</v>
      </c>
      <c r="S43" s="200">
        <v>0</v>
      </c>
      <c r="T43" s="200">
        <v>0</v>
      </c>
    </row>
    <row r="44" spans="1:20" x14ac:dyDescent="0.35">
      <c r="A44" s="201" t="s">
        <v>931</v>
      </c>
      <c r="B44" s="200">
        <v>0</v>
      </c>
      <c r="C44" s="200">
        <v>67.646365139386191</v>
      </c>
      <c r="D44" s="200">
        <v>7.5207828448549519</v>
      </c>
      <c r="E44" s="200">
        <v>0</v>
      </c>
      <c r="F44" s="200">
        <v>6.7949614759634267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67.646365139386191</v>
      </c>
      <c r="R44" s="200">
        <v>1</v>
      </c>
      <c r="S44" s="200">
        <v>0</v>
      </c>
      <c r="T44" s="200">
        <v>67.646365139386191</v>
      </c>
    </row>
    <row r="45" spans="1:20" x14ac:dyDescent="0.35">
      <c r="A45" s="201" t="s">
        <v>930</v>
      </c>
      <c r="B45" s="200">
        <v>0</v>
      </c>
      <c r="C45" s="200">
        <v>0</v>
      </c>
      <c r="D45" s="200">
        <v>0</v>
      </c>
      <c r="E45" s="200">
        <v>0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0</v>
      </c>
      <c r="R45" s="200">
        <v>1</v>
      </c>
      <c r="S45" s="200">
        <v>0</v>
      </c>
      <c r="T45" s="200">
        <v>0</v>
      </c>
    </row>
    <row r="46" spans="1:20" x14ac:dyDescent="0.35">
      <c r="A46" s="201" t="s">
        <v>929</v>
      </c>
      <c r="B46" s="200">
        <v>1301.574213505595</v>
      </c>
      <c r="C46" s="200">
        <v>0</v>
      </c>
      <c r="D46" s="200">
        <v>132.39173203700301</v>
      </c>
      <c r="E46" s="200">
        <v>298.96656971944168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1301.574213505595</v>
      </c>
      <c r="Q46" s="200">
        <v>0</v>
      </c>
      <c r="R46" s="200">
        <v>1</v>
      </c>
      <c r="S46" s="200">
        <v>1494.851626171918</v>
      </c>
      <c r="T46" s="200">
        <v>193.27741266632319</v>
      </c>
    </row>
    <row r="47" spans="1:20" x14ac:dyDescent="0.35">
      <c r="A47" s="201" t="s">
        <v>928</v>
      </c>
      <c r="B47" s="200">
        <v>0</v>
      </c>
      <c r="C47" s="200">
        <v>841.90739133868169</v>
      </c>
      <c r="D47" s="200">
        <v>132.51667043786301</v>
      </c>
      <c r="E47" s="200">
        <v>0</v>
      </c>
      <c r="F47" s="200">
        <v>49.084565085894234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0</v>
      </c>
      <c r="Q47" s="200">
        <v>841.90739133868169</v>
      </c>
      <c r="R47" s="200">
        <v>1</v>
      </c>
      <c r="S47" s="200">
        <v>266.61937029655041</v>
      </c>
      <c r="T47" s="200">
        <v>1108.5267616352321</v>
      </c>
    </row>
    <row r="48" spans="1:20" x14ac:dyDescent="0.35">
      <c r="A48" s="201" t="s">
        <v>927</v>
      </c>
      <c r="B48" s="200">
        <v>0</v>
      </c>
      <c r="C48" s="200">
        <v>82.376560196563915</v>
      </c>
      <c r="D48" s="200">
        <v>2.6218172123590309</v>
      </c>
      <c r="E48" s="200">
        <v>0</v>
      </c>
      <c r="F48" s="200">
        <v>10.281741789375619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82.376560196563915</v>
      </c>
      <c r="R48" s="200">
        <v>1</v>
      </c>
      <c r="S48" s="200">
        <v>0</v>
      </c>
      <c r="T48" s="200">
        <v>82.376560196563915</v>
      </c>
    </row>
    <row r="49" spans="1:20" x14ac:dyDescent="0.35">
      <c r="A49" s="201" t="s">
        <v>926</v>
      </c>
      <c r="B49" s="200">
        <v>0</v>
      </c>
      <c r="C49" s="200">
        <v>0</v>
      </c>
      <c r="D49" s="200">
        <v>0</v>
      </c>
      <c r="E49" s="200">
        <v>0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0</v>
      </c>
      <c r="R49" s="200">
        <v>1</v>
      </c>
      <c r="S49" s="200">
        <v>0</v>
      </c>
      <c r="T49" s="200">
        <v>0</v>
      </c>
    </row>
    <row r="50" spans="1:20" x14ac:dyDescent="0.35">
      <c r="A50" s="201" t="s">
        <v>925</v>
      </c>
      <c r="B50" s="200">
        <v>0</v>
      </c>
      <c r="C50" s="200">
        <v>0</v>
      </c>
      <c r="D50" s="200">
        <v>0</v>
      </c>
      <c r="E50" s="200">
        <v>0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0</v>
      </c>
      <c r="R50" s="200">
        <v>1</v>
      </c>
      <c r="S50" s="200">
        <v>0</v>
      </c>
      <c r="T50" s="200">
        <v>0</v>
      </c>
    </row>
    <row r="51" spans="1:20" x14ac:dyDescent="0.35">
      <c r="A51" s="201" t="s">
        <v>924</v>
      </c>
      <c r="B51" s="200">
        <v>0</v>
      </c>
      <c r="C51" s="200">
        <v>0</v>
      </c>
      <c r="D51" s="200">
        <v>0</v>
      </c>
      <c r="E51" s="200">
        <v>0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0</v>
      </c>
      <c r="R51" s="200">
        <v>1</v>
      </c>
      <c r="S51" s="200">
        <v>0</v>
      </c>
      <c r="T51" s="200">
        <v>0</v>
      </c>
    </row>
    <row r="52" spans="1:20" x14ac:dyDescent="0.35">
      <c r="A52" s="201" t="s">
        <v>923</v>
      </c>
      <c r="B52" s="200">
        <v>192.01183238337219</v>
      </c>
      <c r="C52" s="200">
        <v>0</v>
      </c>
      <c r="D52" s="200">
        <v>40.43951503438349</v>
      </c>
      <c r="E52" s="200">
        <v>140.53072282880879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192.01183238337219</v>
      </c>
      <c r="Q52" s="200">
        <v>0</v>
      </c>
      <c r="R52" s="200">
        <v>1</v>
      </c>
      <c r="S52" s="200">
        <v>771.1097041210603</v>
      </c>
      <c r="T52" s="200">
        <v>579.09787173768814</v>
      </c>
    </row>
    <row r="53" spans="1:20" x14ac:dyDescent="0.35">
      <c r="A53" s="201" t="s">
        <v>922</v>
      </c>
      <c r="B53" s="200">
        <v>0</v>
      </c>
      <c r="C53" s="200">
        <v>0</v>
      </c>
      <c r="D53" s="200">
        <v>0</v>
      </c>
      <c r="E53" s="200">
        <v>0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0</v>
      </c>
      <c r="R53" s="200">
        <v>1</v>
      </c>
      <c r="S53" s="200">
        <v>0</v>
      </c>
      <c r="T53" s="200">
        <v>0</v>
      </c>
    </row>
    <row r="54" spans="1:20" x14ac:dyDescent="0.35">
      <c r="A54" s="201" t="s">
        <v>921</v>
      </c>
      <c r="B54" s="200">
        <v>0</v>
      </c>
      <c r="C54" s="200">
        <v>0</v>
      </c>
      <c r="D54" s="200">
        <v>0</v>
      </c>
      <c r="E54" s="200">
        <v>0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0</v>
      </c>
      <c r="R54" s="200">
        <v>1</v>
      </c>
      <c r="S54" s="200">
        <v>0</v>
      </c>
      <c r="T54" s="200">
        <v>0</v>
      </c>
    </row>
    <row r="55" spans="1:20" x14ac:dyDescent="0.35">
      <c r="A55" s="201" t="s">
        <v>920</v>
      </c>
      <c r="B55" s="200">
        <v>0</v>
      </c>
      <c r="C55" s="200">
        <v>0</v>
      </c>
      <c r="D55" s="200">
        <v>0</v>
      </c>
      <c r="E55" s="200">
        <v>0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0</v>
      </c>
      <c r="R55" s="200">
        <v>1</v>
      </c>
      <c r="S55" s="200">
        <v>0</v>
      </c>
      <c r="T55" s="200">
        <v>0</v>
      </c>
    </row>
    <row r="56" spans="1:20" x14ac:dyDescent="0.35">
      <c r="A56" s="201" t="s">
        <v>919</v>
      </c>
      <c r="B56" s="200">
        <v>0</v>
      </c>
      <c r="C56" s="200">
        <v>0</v>
      </c>
      <c r="D56" s="200">
        <v>0</v>
      </c>
      <c r="E56" s="200">
        <v>0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0</v>
      </c>
      <c r="R56" s="200">
        <v>1</v>
      </c>
      <c r="S56" s="200">
        <v>0</v>
      </c>
      <c r="T56" s="200">
        <v>0</v>
      </c>
    </row>
    <row r="57" spans="1:20" x14ac:dyDescent="0.35">
      <c r="A57" s="201" t="s">
        <v>918</v>
      </c>
      <c r="B57" s="200">
        <v>0</v>
      </c>
      <c r="C57" s="200">
        <v>0</v>
      </c>
      <c r="D57" s="200">
        <v>0</v>
      </c>
      <c r="E57" s="200">
        <v>0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0</v>
      </c>
      <c r="R57" s="200">
        <v>1</v>
      </c>
      <c r="S57" s="200">
        <v>0</v>
      </c>
      <c r="T57" s="200">
        <v>0</v>
      </c>
    </row>
    <row r="58" spans="1:20" x14ac:dyDescent="0.35">
      <c r="A58" s="201" t="s">
        <v>917</v>
      </c>
      <c r="B58" s="200">
        <v>0</v>
      </c>
      <c r="C58" s="200">
        <v>0</v>
      </c>
      <c r="D58" s="200">
        <v>0</v>
      </c>
      <c r="E58" s="200">
        <v>0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0</v>
      </c>
      <c r="R58" s="200">
        <v>1</v>
      </c>
      <c r="S58" s="200">
        <v>0</v>
      </c>
      <c r="T58" s="200">
        <v>0</v>
      </c>
    </row>
    <row r="59" spans="1:20" x14ac:dyDescent="0.35">
      <c r="A59" s="201" t="s">
        <v>916</v>
      </c>
      <c r="B59" s="200">
        <v>0</v>
      </c>
      <c r="C59" s="200">
        <v>0</v>
      </c>
      <c r="D59" s="200">
        <v>0</v>
      </c>
      <c r="E59" s="200">
        <v>0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0</v>
      </c>
      <c r="R59" s="200">
        <v>1</v>
      </c>
      <c r="S59" s="200">
        <v>0</v>
      </c>
      <c r="T59" s="200">
        <v>0</v>
      </c>
    </row>
    <row r="60" spans="1:20" x14ac:dyDescent="0.35">
      <c r="A60" s="201" t="s">
        <v>915</v>
      </c>
      <c r="B60" s="200">
        <v>0</v>
      </c>
      <c r="C60" s="200">
        <v>0</v>
      </c>
      <c r="D60" s="200">
        <v>0</v>
      </c>
      <c r="E60" s="200">
        <v>0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0</v>
      </c>
      <c r="R60" s="200">
        <v>1</v>
      </c>
      <c r="S60" s="200">
        <v>0</v>
      </c>
      <c r="T60" s="200">
        <v>0</v>
      </c>
    </row>
    <row r="61" spans="1:20" x14ac:dyDescent="0.35">
      <c r="A61" s="201" t="s">
        <v>914</v>
      </c>
      <c r="B61" s="200">
        <v>0</v>
      </c>
      <c r="C61" s="200">
        <v>0</v>
      </c>
      <c r="D61" s="200">
        <v>0</v>
      </c>
      <c r="E61" s="200">
        <v>0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0</v>
      </c>
      <c r="R61" s="200">
        <v>1</v>
      </c>
      <c r="S61" s="200">
        <v>0</v>
      </c>
      <c r="T61" s="200">
        <v>0</v>
      </c>
    </row>
    <row r="62" spans="1:20" x14ac:dyDescent="0.35">
      <c r="A62" s="201" t="s">
        <v>913</v>
      </c>
      <c r="B62" s="200">
        <v>0</v>
      </c>
      <c r="C62" s="200">
        <v>0</v>
      </c>
      <c r="D62" s="200">
        <v>0</v>
      </c>
      <c r="E62" s="200">
        <v>0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0</v>
      </c>
      <c r="R62" s="200">
        <v>1</v>
      </c>
      <c r="S62" s="200">
        <v>0</v>
      </c>
      <c r="T62" s="200">
        <v>0</v>
      </c>
    </row>
    <row r="63" spans="1:20" x14ac:dyDescent="0.35">
      <c r="A63" s="201" t="s">
        <v>912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911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910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909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908</v>
      </c>
      <c r="B67" s="200">
        <v>0</v>
      </c>
      <c r="C67" s="200">
        <v>0</v>
      </c>
      <c r="D67" s="200">
        <v>0</v>
      </c>
      <c r="E67" s="200">
        <v>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0</v>
      </c>
      <c r="R67" s="200">
        <v>1</v>
      </c>
      <c r="S67" s="200">
        <v>0</v>
      </c>
      <c r="T67" s="200">
        <v>0</v>
      </c>
    </row>
    <row r="68" spans="1:20" x14ac:dyDescent="0.35">
      <c r="A68" s="201" t="s">
        <v>907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906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905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904</v>
      </c>
      <c r="B71" s="200">
        <v>0</v>
      </c>
      <c r="C71" s="200">
        <v>32.93488400736247</v>
      </c>
      <c r="D71" s="200">
        <v>83.691845678866287</v>
      </c>
      <c r="E71" s="200">
        <v>0</v>
      </c>
      <c r="F71" s="200">
        <v>10.407330903377961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32.93488400736247</v>
      </c>
      <c r="R71" s="200">
        <v>1</v>
      </c>
      <c r="S71" s="200">
        <v>89.939392516296792</v>
      </c>
      <c r="T71" s="200">
        <v>122.8742765236593</v>
      </c>
    </row>
    <row r="72" spans="1:20" x14ac:dyDescent="0.35">
      <c r="A72" s="201" t="s">
        <v>903</v>
      </c>
      <c r="B72" s="200">
        <v>0</v>
      </c>
      <c r="C72" s="200">
        <v>0</v>
      </c>
      <c r="D72" s="200">
        <v>0</v>
      </c>
      <c r="E72" s="200">
        <v>0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0</v>
      </c>
      <c r="R72" s="200">
        <v>1</v>
      </c>
      <c r="S72" s="200">
        <v>0</v>
      </c>
      <c r="T72" s="200">
        <v>0</v>
      </c>
    </row>
    <row r="73" spans="1:20" x14ac:dyDescent="0.35">
      <c r="A73" s="201" t="s">
        <v>902</v>
      </c>
      <c r="B73" s="200">
        <v>0</v>
      </c>
      <c r="C73" s="200">
        <v>0</v>
      </c>
      <c r="D73" s="200">
        <v>0</v>
      </c>
      <c r="E73" s="200">
        <v>0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0</v>
      </c>
      <c r="R73" s="200">
        <v>1</v>
      </c>
      <c r="S73" s="200">
        <v>0</v>
      </c>
      <c r="T73" s="200">
        <v>0</v>
      </c>
    </row>
    <row r="74" spans="1:20" x14ac:dyDescent="0.35">
      <c r="A74" s="201" t="s">
        <v>901</v>
      </c>
      <c r="B74" s="200">
        <v>0</v>
      </c>
      <c r="C74" s="200">
        <v>0</v>
      </c>
      <c r="D74" s="200">
        <v>0</v>
      </c>
      <c r="E74" s="200">
        <v>0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0</v>
      </c>
      <c r="R74" s="200">
        <v>1</v>
      </c>
      <c r="S74" s="200">
        <v>0</v>
      </c>
      <c r="T74" s="200">
        <v>0</v>
      </c>
    </row>
    <row r="75" spans="1:20" x14ac:dyDescent="0.35">
      <c r="A75" s="201" t="s">
        <v>900</v>
      </c>
      <c r="B75" s="200">
        <v>0</v>
      </c>
      <c r="C75" s="200">
        <v>0</v>
      </c>
      <c r="D75" s="200">
        <v>0</v>
      </c>
      <c r="E75" s="200">
        <v>0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0</v>
      </c>
      <c r="R75" s="200">
        <v>1</v>
      </c>
      <c r="S75" s="200">
        <v>0</v>
      </c>
      <c r="T75" s="200">
        <v>0</v>
      </c>
    </row>
    <row r="76" spans="1:20" x14ac:dyDescent="0.35">
      <c r="A76" s="201" t="s">
        <v>899</v>
      </c>
      <c r="B76" s="200">
        <v>0</v>
      </c>
      <c r="C76" s="200">
        <v>0</v>
      </c>
      <c r="D76" s="200">
        <v>0</v>
      </c>
      <c r="E76" s="200">
        <v>0</v>
      </c>
      <c r="F76" s="200">
        <v>0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0</v>
      </c>
      <c r="R76" s="200">
        <v>1</v>
      </c>
      <c r="S76" s="200">
        <v>0</v>
      </c>
      <c r="T76" s="200">
        <v>0</v>
      </c>
    </row>
    <row r="77" spans="1:20" x14ac:dyDescent="0.35">
      <c r="A77" s="201" t="s">
        <v>898</v>
      </c>
      <c r="B77" s="200">
        <v>0</v>
      </c>
      <c r="C77" s="200">
        <v>0</v>
      </c>
      <c r="D77" s="200">
        <v>0</v>
      </c>
      <c r="E77" s="200">
        <v>0</v>
      </c>
      <c r="F77" s="200">
        <v>0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0</v>
      </c>
      <c r="Q77" s="200">
        <v>0</v>
      </c>
      <c r="R77" s="200">
        <v>1</v>
      </c>
      <c r="S77" s="200">
        <v>0</v>
      </c>
      <c r="T77" s="200">
        <v>0</v>
      </c>
    </row>
    <row r="78" spans="1:20" x14ac:dyDescent="0.35">
      <c r="A78" s="201" t="s">
        <v>897</v>
      </c>
      <c r="B78" s="200">
        <v>265.37067107804302</v>
      </c>
      <c r="C78" s="200">
        <v>0</v>
      </c>
      <c r="D78" s="200">
        <v>6.0938745587935443</v>
      </c>
      <c r="E78" s="200">
        <v>134586.7629660441</v>
      </c>
      <c r="F78" s="200">
        <v>0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265.37067107804302</v>
      </c>
      <c r="Q78" s="200">
        <v>0</v>
      </c>
      <c r="R78" s="200">
        <v>1</v>
      </c>
      <c r="S78" s="200">
        <v>265.37067107804302</v>
      </c>
      <c r="T78" s="200">
        <v>0</v>
      </c>
    </row>
    <row r="79" spans="1:20" x14ac:dyDescent="0.35">
      <c r="A79" s="201" t="s">
        <v>896</v>
      </c>
      <c r="B79" s="200">
        <v>97.648797433761487</v>
      </c>
      <c r="C79" s="200">
        <v>0</v>
      </c>
      <c r="D79" s="200">
        <v>6.3593039232728508</v>
      </c>
      <c r="E79" s="200">
        <v>2168.222535037597</v>
      </c>
      <c r="F79" s="200">
        <v>0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97.648797433761487</v>
      </c>
      <c r="Q79" s="200">
        <v>0</v>
      </c>
      <c r="R79" s="200">
        <v>1</v>
      </c>
      <c r="S79" s="200">
        <v>97.648797433761487</v>
      </c>
      <c r="T79" s="200">
        <v>0</v>
      </c>
    </row>
    <row r="80" spans="1:20" x14ac:dyDescent="0.35">
      <c r="A80" s="201" t="s">
        <v>895</v>
      </c>
      <c r="B80" s="200">
        <v>0</v>
      </c>
      <c r="C80" s="200">
        <v>0</v>
      </c>
      <c r="D80" s="200">
        <v>0</v>
      </c>
      <c r="E80" s="200">
        <v>0</v>
      </c>
      <c r="F80" s="200">
        <v>0</v>
      </c>
      <c r="G80" s="200">
        <v>0</v>
      </c>
      <c r="H80" s="200">
        <v>1</v>
      </c>
      <c r="I80" s="200">
        <v>1</v>
      </c>
      <c r="J80" s="200">
        <v>1</v>
      </c>
      <c r="K80" s="200">
        <v>1</v>
      </c>
      <c r="L80" s="200">
        <v>0</v>
      </c>
      <c r="M80" s="200">
        <v>0</v>
      </c>
      <c r="N80" s="200">
        <v>0</v>
      </c>
      <c r="O80" s="200">
        <v>0</v>
      </c>
      <c r="P80" s="200">
        <v>0</v>
      </c>
      <c r="Q80" s="200">
        <v>0</v>
      </c>
      <c r="R80" s="200">
        <v>1</v>
      </c>
      <c r="S80" s="200">
        <v>0</v>
      </c>
      <c r="T80" s="200">
        <v>0</v>
      </c>
    </row>
    <row r="81" spans="1:20" x14ac:dyDescent="0.35">
      <c r="A81" s="201" t="s">
        <v>894</v>
      </c>
      <c r="B81" s="200">
        <v>0</v>
      </c>
      <c r="C81" s="200">
        <v>62556.241429575268</v>
      </c>
      <c r="D81" s="200">
        <v>402.216781264019</v>
      </c>
      <c r="E81" s="200">
        <v>0</v>
      </c>
      <c r="F81" s="200" t="s">
        <v>990</v>
      </c>
      <c r="G81" s="200">
        <v>0</v>
      </c>
      <c r="H81" s="200">
        <v>1</v>
      </c>
      <c r="I81" s="200">
        <v>1</v>
      </c>
      <c r="J81" s="200">
        <v>1</v>
      </c>
      <c r="K81" s="200">
        <v>1</v>
      </c>
      <c r="L81" s="200">
        <v>0</v>
      </c>
      <c r="M81" s="200">
        <v>0</v>
      </c>
      <c r="N81" s="200">
        <v>0</v>
      </c>
      <c r="O81" s="200">
        <v>0</v>
      </c>
      <c r="P81" s="200">
        <v>0</v>
      </c>
      <c r="Q81" s="200">
        <v>62556.241429575268</v>
      </c>
      <c r="R81" s="200">
        <v>1</v>
      </c>
      <c r="S81" s="200">
        <v>58213.497003189746</v>
      </c>
      <c r="T81" s="200">
        <v>120769.73843276501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FC643E-5EFD-4315-A322-5829FED88C99}">
  <dimension ref="A1:Y81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965</v>
      </c>
    </row>
    <row r="6" spans="1:25" x14ac:dyDescent="0.35">
      <c r="A6" s="201" t="s">
        <v>873</v>
      </c>
      <c r="B6" s="200" t="s">
        <v>964</v>
      </c>
    </row>
    <row r="7" spans="1:25" x14ac:dyDescent="0.35">
      <c r="A7" s="201" t="s">
        <v>872</v>
      </c>
      <c r="B7" s="200">
        <v>16602</v>
      </c>
    </row>
    <row r="8" spans="1:25" x14ac:dyDescent="0.35">
      <c r="A8" s="201" t="s">
        <v>871</v>
      </c>
      <c r="B8" s="200">
        <v>8577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963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899</v>
      </c>
    </row>
    <row r="15" spans="1:25" s="202" customFormat="1" ht="50" customHeight="1" x14ac:dyDescent="0.35">
      <c r="A15" s="202" t="s">
        <v>4</v>
      </c>
      <c r="B15" s="202" t="s">
        <v>961</v>
      </c>
      <c r="C15" s="202" t="s">
        <v>960</v>
      </c>
      <c r="D15" s="202" t="s">
        <v>164</v>
      </c>
      <c r="E15" s="202" t="s">
        <v>287</v>
      </c>
      <c r="F15" s="202" t="s">
        <v>289</v>
      </c>
      <c r="G15" s="202" t="s">
        <v>977</v>
      </c>
      <c r="H15" s="202" t="s">
        <v>976</v>
      </c>
      <c r="I15" s="202" t="s">
        <v>975</v>
      </c>
      <c r="J15" s="202" t="s">
        <v>974</v>
      </c>
      <c r="K15" s="202" t="s">
        <v>973</v>
      </c>
      <c r="L15" s="202" t="s">
        <v>972</v>
      </c>
      <c r="M15" s="202" t="s">
        <v>971</v>
      </c>
      <c r="N15" s="202" t="s">
        <v>970</v>
      </c>
      <c r="O15" s="202" t="s">
        <v>969</v>
      </c>
      <c r="P15" s="202" t="s">
        <v>968</v>
      </c>
      <c r="Q15" s="202" t="s">
        <v>967</v>
      </c>
      <c r="R15" s="202" t="s">
        <v>966</v>
      </c>
      <c r="S15" s="202" t="s">
        <v>961</v>
      </c>
      <c r="T15" s="202" t="s">
        <v>960</v>
      </c>
      <c r="U15" s="202" t="s">
        <v>988</v>
      </c>
      <c r="V15" s="202" t="s">
        <v>987</v>
      </c>
      <c r="W15" s="202" t="s">
        <v>982</v>
      </c>
      <c r="X15" s="202" t="s">
        <v>985</v>
      </c>
      <c r="Y15" s="202" t="s">
        <v>980</v>
      </c>
    </row>
    <row r="16" spans="1:25" x14ac:dyDescent="0.35">
      <c r="A16" s="201" t="s">
        <v>478</v>
      </c>
      <c r="B16" s="200">
        <v>57627.705544068172</v>
      </c>
      <c r="C16" s="200">
        <v>0</v>
      </c>
      <c r="D16" s="200">
        <v>0</v>
      </c>
      <c r="E16" s="200">
        <v>0</v>
      </c>
      <c r="F16" s="200">
        <v>0</v>
      </c>
      <c r="G16" s="200">
        <v>62259.583242142689</v>
      </c>
      <c r="H16" s="200">
        <v>1</v>
      </c>
      <c r="I16" s="200">
        <v>1</v>
      </c>
      <c r="J16" s="200">
        <v>1</v>
      </c>
      <c r="K16" s="200">
        <v>1</v>
      </c>
      <c r="L16" s="200">
        <v>0</v>
      </c>
      <c r="M16" s="200">
        <v>20619.38330081302</v>
      </c>
      <c r="N16" s="200">
        <v>140506.67208702391</v>
      </c>
      <c r="O16" s="200">
        <v>119887.28878621091</v>
      </c>
      <c r="P16" s="200">
        <v>59268.924539636319</v>
      </c>
      <c r="Q16" s="200">
        <v>1641.2189955681481</v>
      </c>
      <c r="R16" s="200">
        <v>1</v>
      </c>
      <c r="S16" s="200">
        <v>70544.66170641678</v>
      </c>
      <c r="T16" s="200">
        <v>12916.956162348621</v>
      </c>
      <c r="U16" s="199">
        <v>5610.0815925713996</v>
      </c>
      <c r="V16" s="199">
        <v>2092.345545893008</v>
      </c>
      <c r="W16" s="199">
        <v>64351.928788035701</v>
      </c>
      <c r="X16" s="199">
        <v>0</v>
      </c>
      <c r="Y16" s="199">
        <v>0</v>
      </c>
    </row>
    <row r="17" spans="1:20" x14ac:dyDescent="0.35">
      <c r="A17" s="201" t="s">
        <v>958</v>
      </c>
      <c r="B17" s="200">
        <v>0</v>
      </c>
      <c r="C17" s="200">
        <v>0</v>
      </c>
      <c r="D17" s="200">
        <v>0</v>
      </c>
      <c r="E17" s="200">
        <v>0</v>
      </c>
      <c r="F17" s="200">
        <v>0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0</v>
      </c>
      <c r="R17" s="200">
        <v>1</v>
      </c>
      <c r="S17" s="200">
        <v>0</v>
      </c>
      <c r="T17" s="200">
        <v>0</v>
      </c>
    </row>
    <row r="18" spans="1:20" x14ac:dyDescent="0.35">
      <c r="A18" s="201" t="s">
        <v>957</v>
      </c>
      <c r="B18" s="200">
        <v>3.360412196319476</v>
      </c>
      <c r="C18" s="200">
        <v>0</v>
      </c>
      <c r="D18" s="200">
        <v>0.38363213942903679</v>
      </c>
      <c r="E18" s="200">
        <v>8.29715574908238E-3</v>
      </c>
      <c r="F18" s="200">
        <v>0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3.360412196319476</v>
      </c>
      <c r="Q18" s="200">
        <v>0</v>
      </c>
      <c r="R18" s="200">
        <v>1</v>
      </c>
      <c r="S18" s="200">
        <v>3.360412196319476</v>
      </c>
      <c r="T18" s="200">
        <v>0</v>
      </c>
    </row>
    <row r="19" spans="1:20" x14ac:dyDescent="0.35">
      <c r="A19" s="201" t="s">
        <v>956</v>
      </c>
      <c r="B19" s="200">
        <v>0</v>
      </c>
      <c r="C19" s="200">
        <v>0</v>
      </c>
      <c r="D19" s="200">
        <v>0</v>
      </c>
      <c r="E19" s="200">
        <v>0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0</v>
      </c>
      <c r="R19" s="200">
        <v>1</v>
      </c>
      <c r="S19" s="200">
        <v>0</v>
      </c>
      <c r="T19" s="200">
        <v>0</v>
      </c>
    </row>
    <row r="20" spans="1:20" x14ac:dyDescent="0.35">
      <c r="A20" s="201" t="s">
        <v>955</v>
      </c>
      <c r="B20" s="200">
        <v>0</v>
      </c>
      <c r="C20" s="200">
        <v>0</v>
      </c>
      <c r="D20" s="200">
        <v>0</v>
      </c>
      <c r="E20" s="200">
        <v>0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0</v>
      </c>
      <c r="R20" s="200">
        <v>1</v>
      </c>
      <c r="S20" s="200">
        <v>0</v>
      </c>
      <c r="T20" s="200">
        <v>0</v>
      </c>
    </row>
    <row r="21" spans="1:20" x14ac:dyDescent="0.35">
      <c r="A21" s="201" t="s">
        <v>954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953</v>
      </c>
      <c r="B22" s="200">
        <v>0</v>
      </c>
      <c r="C22" s="200">
        <v>0</v>
      </c>
      <c r="D22" s="200">
        <v>0</v>
      </c>
      <c r="E22" s="200">
        <v>0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0</v>
      </c>
      <c r="R22" s="200">
        <v>1</v>
      </c>
      <c r="S22" s="200">
        <v>0</v>
      </c>
      <c r="T22" s="200">
        <v>0</v>
      </c>
    </row>
    <row r="23" spans="1:20" x14ac:dyDescent="0.35">
      <c r="A23" s="201" t="s">
        <v>952</v>
      </c>
      <c r="B23" s="200">
        <v>0</v>
      </c>
      <c r="C23" s="200">
        <v>0</v>
      </c>
      <c r="D23" s="200">
        <v>0</v>
      </c>
      <c r="E23" s="200">
        <v>0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0</v>
      </c>
      <c r="R23" s="200">
        <v>1</v>
      </c>
      <c r="S23" s="200">
        <v>0</v>
      </c>
      <c r="T23" s="200">
        <v>0</v>
      </c>
    </row>
    <row r="24" spans="1:20" x14ac:dyDescent="0.35">
      <c r="A24" s="201" t="s">
        <v>951</v>
      </c>
      <c r="B24" s="200">
        <v>0</v>
      </c>
      <c r="C24" s="200">
        <v>0</v>
      </c>
      <c r="D24" s="200">
        <v>0</v>
      </c>
      <c r="E24" s="200">
        <v>0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0</v>
      </c>
      <c r="R24" s="200">
        <v>1</v>
      </c>
      <c r="S24" s="200">
        <v>0</v>
      </c>
      <c r="T24" s="200">
        <v>0</v>
      </c>
    </row>
    <row r="25" spans="1:20" x14ac:dyDescent="0.35">
      <c r="A25" s="201" t="s">
        <v>950</v>
      </c>
      <c r="B25" s="200">
        <v>0</v>
      </c>
      <c r="C25" s="200">
        <v>0</v>
      </c>
      <c r="D25" s="200">
        <v>0</v>
      </c>
      <c r="E25" s="200">
        <v>0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0</v>
      </c>
      <c r="R25" s="200">
        <v>1</v>
      </c>
      <c r="S25" s="200">
        <v>0</v>
      </c>
      <c r="T25" s="200">
        <v>0</v>
      </c>
    </row>
    <row r="26" spans="1:20" x14ac:dyDescent="0.35">
      <c r="A26" s="201" t="s">
        <v>949</v>
      </c>
      <c r="B26" s="200">
        <v>0</v>
      </c>
      <c r="C26" s="200">
        <v>0</v>
      </c>
      <c r="D26" s="200">
        <v>0</v>
      </c>
      <c r="E26" s="200">
        <v>0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0</v>
      </c>
      <c r="R26" s="200">
        <v>1</v>
      </c>
      <c r="S26" s="200">
        <v>0</v>
      </c>
      <c r="T26" s="200">
        <v>0</v>
      </c>
    </row>
    <row r="27" spans="1:20" x14ac:dyDescent="0.35">
      <c r="A27" s="201" t="s">
        <v>948</v>
      </c>
      <c r="B27" s="200">
        <v>0</v>
      </c>
      <c r="C27" s="200">
        <v>0</v>
      </c>
      <c r="D27" s="200">
        <v>0</v>
      </c>
      <c r="E27" s="200">
        <v>0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0</v>
      </c>
      <c r="R27" s="200">
        <v>1</v>
      </c>
      <c r="S27" s="200">
        <v>0</v>
      </c>
      <c r="T27" s="200">
        <v>0</v>
      </c>
    </row>
    <row r="28" spans="1:20" x14ac:dyDescent="0.35">
      <c r="A28" s="201" t="s">
        <v>947</v>
      </c>
      <c r="B28" s="200">
        <v>0</v>
      </c>
      <c r="C28" s="200">
        <v>0</v>
      </c>
      <c r="D28" s="200">
        <v>0</v>
      </c>
      <c r="E28" s="200">
        <v>0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0</v>
      </c>
      <c r="R28" s="200">
        <v>1</v>
      </c>
      <c r="S28" s="200">
        <v>0</v>
      </c>
      <c r="T28" s="200">
        <v>0</v>
      </c>
    </row>
    <row r="29" spans="1:20" x14ac:dyDescent="0.35">
      <c r="A29" s="201" t="s">
        <v>946</v>
      </c>
      <c r="B29" s="200">
        <v>0</v>
      </c>
      <c r="C29" s="200">
        <v>0</v>
      </c>
      <c r="D29" s="200">
        <v>0</v>
      </c>
      <c r="E29" s="200">
        <v>0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0</v>
      </c>
      <c r="R29" s="200">
        <v>1</v>
      </c>
      <c r="S29" s="200">
        <v>0</v>
      </c>
      <c r="T29" s="200">
        <v>0</v>
      </c>
    </row>
    <row r="30" spans="1:20" x14ac:dyDescent="0.35">
      <c r="A30" s="201" t="s">
        <v>945</v>
      </c>
      <c r="B30" s="200">
        <v>0</v>
      </c>
      <c r="C30" s="200">
        <v>0</v>
      </c>
      <c r="D30" s="200">
        <v>0</v>
      </c>
      <c r="E30" s="200">
        <v>0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0</v>
      </c>
      <c r="R30" s="200">
        <v>1</v>
      </c>
      <c r="S30" s="200">
        <v>0</v>
      </c>
      <c r="T30" s="200">
        <v>0</v>
      </c>
    </row>
    <row r="31" spans="1:20" x14ac:dyDescent="0.35">
      <c r="A31" s="201" t="s">
        <v>944</v>
      </c>
      <c r="B31" s="200">
        <v>15826.198774915631</v>
      </c>
      <c r="C31" s="200">
        <v>0</v>
      </c>
      <c r="D31" s="200">
        <v>150.45657730176831</v>
      </c>
      <c r="E31" s="200">
        <v>2958.2598528462681</v>
      </c>
      <c r="F31" s="200">
        <v>0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15826.198774915631</v>
      </c>
      <c r="Q31" s="200">
        <v>0</v>
      </c>
      <c r="R31" s="200">
        <v>1</v>
      </c>
      <c r="S31" s="200">
        <v>20529.202759590611</v>
      </c>
      <c r="T31" s="200">
        <v>4703.003984674986</v>
      </c>
    </row>
    <row r="32" spans="1:20" x14ac:dyDescent="0.35">
      <c r="A32" s="201" t="s">
        <v>943</v>
      </c>
      <c r="B32" s="200">
        <v>0</v>
      </c>
      <c r="C32" s="200">
        <v>794.69467367345533</v>
      </c>
      <c r="D32" s="200">
        <v>18.49791565368286</v>
      </c>
      <c r="E32" s="200">
        <v>0</v>
      </c>
      <c r="F32" s="200">
        <v>282.68964987055892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0</v>
      </c>
      <c r="Q32" s="200">
        <v>794.69467367345533</v>
      </c>
      <c r="R32" s="200">
        <v>1</v>
      </c>
      <c r="S32" s="200">
        <v>1080.192276559088</v>
      </c>
      <c r="T32" s="200">
        <v>1874.886950232544</v>
      </c>
    </row>
    <row r="33" spans="1:20" x14ac:dyDescent="0.35">
      <c r="A33" s="201" t="s">
        <v>942</v>
      </c>
      <c r="B33" s="200">
        <v>0</v>
      </c>
      <c r="C33" s="200">
        <v>0</v>
      </c>
      <c r="D33" s="200">
        <v>0</v>
      </c>
      <c r="E33" s="200">
        <v>0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</v>
      </c>
      <c r="Q33" s="200">
        <v>0</v>
      </c>
      <c r="R33" s="200">
        <v>1</v>
      </c>
      <c r="S33" s="200">
        <v>0</v>
      </c>
      <c r="T33" s="200">
        <v>0</v>
      </c>
    </row>
    <row r="34" spans="1:20" x14ac:dyDescent="0.35">
      <c r="A34" s="201" t="s">
        <v>941</v>
      </c>
      <c r="B34" s="200">
        <v>0.65584786707755793</v>
      </c>
      <c r="C34" s="200">
        <v>0</v>
      </c>
      <c r="D34" s="200">
        <v>8.0543633461003891E-2</v>
      </c>
      <c r="E34" s="200">
        <v>1.0611184019509961E-2</v>
      </c>
      <c r="F34" s="200">
        <v>0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0.65584786707755793</v>
      </c>
      <c r="Q34" s="200">
        <v>0</v>
      </c>
      <c r="R34" s="200">
        <v>1</v>
      </c>
      <c r="S34" s="200">
        <v>0.65584786707755793</v>
      </c>
      <c r="T34" s="200">
        <v>0</v>
      </c>
    </row>
    <row r="35" spans="1:20" x14ac:dyDescent="0.35">
      <c r="A35" s="201" t="s">
        <v>940</v>
      </c>
      <c r="B35" s="200">
        <v>0</v>
      </c>
      <c r="C35" s="200">
        <v>296.49629960468599</v>
      </c>
      <c r="D35" s="200">
        <v>34.506741715358082</v>
      </c>
      <c r="E35" s="200">
        <v>0</v>
      </c>
      <c r="F35" s="200">
        <v>97.079927592758054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0</v>
      </c>
      <c r="Q35" s="200">
        <v>296.49629960468599</v>
      </c>
      <c r="R35" s="200">
        <v>1</v>
      </c>
      <c r="S35" s="200">
        <v>273.49433618082207</v>
      </c>
      <c r="T35" s="200">
        <v>569.99063578550818</v>
      </c>
    </row>
    <row r="36" spans="1:20" x14ac:dyDescent="0.35">
      <c r="A36" s="201" t="s">
        <v>939</v>
      </c>
      <c r="B36" s="200">
        <v>137.71746451216529</v>
      </c>
      <c r="C36" s="200">
        <v>0</v>
      </c>
      <c r="D36" s="200">
        <v>13.50356565637405</v>
      </c>
      <c r="E36" s="200">
        <v>3.9133145572368369</v>
      </c>
      <c r="F36" s="200">
        <v>0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137.71746451216529</v>
      </c>
      <c r="Q36" s="200">
        <v>0</v>
      </c>
      <c r="R36" s="200">
        <v>1</v>
      </c>
      <c r="S36" s="200">
        <v>181.8902855407926</v>
      </c>
      <c r="T36" s="200">
        <v>44.172821028627268</v>
      </c>
    </row>
    <row r="37" spans="1:20" x14ac:dyDescent="0.35">
      <c r="A37" s="201" t="s">
        <v>938</v>
      </c>
      <c r="B37" s="200">
        <v>0</v>
      </c>
      <c r="C37" s="200">
        <v>40.834341569250853</v>
      </c>
      <c r="D37" s="200">
        <v>1.94692341768402</v>
      </c>
      <c r="E37" s="200">
        <v>0</v>
      </c>
      <c r="F37" s="200">
        <v>12.7341617967397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0</v>
      </c>
      <c r="Q37" s="200">
        <v>40.834341569250853</v>
      </c>
      <c r="R37" s="200">
        <v>1</v>
      </c>
      <c r="S37" s="200">
        <v>3.438186951165592</v>
      </c>
      <c r="T37" s="200">
        <v>44.272528520416436</v>
      </c>
    </row>
    <row r="38" spans="1:20" x14ac:dyDescent="0.35">
      <c r="A38" s="201" t="s">
        <v>937</v>
      </c>
      <c r="B38" s="200">
        <v>0</v>
      </c>
      <c r="C38" s="200">
        <v>18.383092474312189</v>
      </c>
      <c r="D38" s="200">
        <v>1.069375968335029</v>
      </c>
      <c r="E38" s="200">
        <v>0</v>
      </c>
      <c r="F38" s="200">
        <v>24.580766457620449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18.383092474312189</v>
      </c>
      <c r="R38" s="200">
        <v>1</v>
      </c>
      <c r="S38" s="200">
        <v>6.107825034071686</v>
      </c>
      <c r="T38" s="200">
        <v>24.49091750838387</v>
      </c>
    </row>
    <row r="39" spans="1:20" x14ac:dyDescent="0.35">
      <c r="A39" s="201" t="s">
        <v>936</v>
      </c>
      <c r="B39" s="200">
        <v>1274.502003149664</v>
      </c>
      <c r="C39" s="200">
        <v>0</v>
      </c>
      <c r="D39" s="200">
        <v>90.561865658311774</v>
      </c>
      <c r="E39" s="200">
        <v>65.173664479171038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1274.502003149664</v>
      </c>
      <c r="Q39" s="200">
        <v>0</v>
      </c>
      <c r="R39" s="200">
        <v>1</v>
      </c>
      <c r="S39" s="200">
        <v>1327.559457579074</v>
      </c>
      <c r="T39" s="200">
        <v>53.057454429410008</v>
      </c>
    </row>
    <row r="40" spans="1:20" x14ac:dyDescent="0.35">
      <c r="A40" s="201" t="s">
        <v>935</v>
      </c>
      <c r="B40" s="200">
        <v>348.03754836821702</v>
      </c>
      <c r="C40" s="200">
        <v>0</v>
      </c>
      <c r="D40" s="200">
        <v>15.055529182996191</v>
      </c>
      <c r="E40" s="200">
        <v>98.498082348382184</v>
      </c>
      <c r="F40" s="200">
        <v>0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348.03754836821702</v>
      </c>
      <c r="Q40" s="200">
        <v>0</v>
      </c>
      <c r="R40" s="200">
        <v>1</v>
      </c>
      <c r="S40" s="200">
        <v>348.03754836821702</v>
      </c>
      <c r="T40" s="200">
        <v>0</v>
      </c>
    </row>
    <row r="41" spans="1:20" x14ac:dyDescent="0.35">
      <c r="A41" s="201" t="s">
        <v>934</v>
      </c>
      <c r="B41" s="200">
        <v>0</v>
      </c>
      <c r="C41" s="200">
        <v>0</v>
      </c>
      <c r="D41" s="200">
        <v>0</v>
      </c>
      <c r="E41" s="200">
        <v>0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0</v>
      </c>
      <c r="R41" s="200">
        <v>1</v>
      </c>
      <c r="S41" s="200">
        <v>0</v>
      </c>
      <c r="T41" s="200">
        <v>0</v>
      </c>
    </row>
    <row r="42" spans="1:20" x14ac:dyDescent="0.35">
      <c r="A42" s="201" t="s">
        <v>933</v>
      </c>
      <c r="B42" s="200">
        <v>0</v>
      </c>
      <c r="C42" s="200">
        <v>0</v>
      </c>
      <c r="D42" s="200">
        <v>0</v>
      </c>
      <c r="E42" s="200">
        <v>0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0</v>
      </c>
      <c r="R42" s="200">
        <v>1</v>
      </c>
      <c r="S42" s="200">
        <v>0</v>
      </c>
      <c r="T42" s="200">
        <v>0</v>
      </c>
    </row>
    <row r="43" spans="1:20" x14ac:dyDescent="0.35">
      <c r="A43" s="201" t="s">
        <v>932</v>
      </c>
      <c r="B43" s="200">
        <v>35455.208485013412</v>
      </c>
      <c r="C43" s="200">
        <v>0</v>
      </c>
      <c r="D43" s="200">
        <v>1853.821366491132</v>
      </c>
      <c r="E43" s="200">
        <v>2034.582815803258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35455.208485013412</v>
      </c>
      <c r="Q43" s="200">
        <v>0</v>
      </c>
      <c r="R43" s="200">
        <v>1</v>
      </c>
      <c r="S43" s="200">
        <v>36034.658400255539</v>
      </c>
      <c r="T43" s="200">
        <v>579.44991524213276</v>
      </c>
    </row>
    <row r="44" spans="1:20" x14ac:dyDescent="0.35">
      <c r="A44" s="201" t="s">
        <v>931</v>
      </c>
      <c r="B44" s="200">
        <v>0</v>
      </c>
      <c r="C44" s="200">
        <v>0</v>
      </c>
      <c r="D44" s="200">
        <v>0</v>
      </c>
      <c r="E44" s="200">
        <v>0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0</v>
      </c>
      <c r="R44" s="200">
        <v>1</v>
      </c>
      <c r="S44" s="200">
        <v>0</v>
      </c>
      <c r="T44" s="200">
        <v>0</v>
      </c>
    </row>
    <row r="45" spans="1:20" x14ac:dyDescent="0.35">
      <c r="A45" s="201" t="s">
        <v>930</v>
      </c>
      <c r="B45" s="200">
        <v>0</v>
      </c>
      <c r="C45" s="200">
        <v>2.230090043118631</v>
      </c>
      <c r="D45" s="200">
        <v>2.932406032768982</v>
      </c>
      <c r="E45" s="200">
        <v>0</v>
      </c>
      <c r="F45" s="200">
        <v>0.72449787214089423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2.230090043118631</v>
      </c>
      <c r="R45" s="200">
        <v>1</v>
      </c>
      <c r="S45" s="200">
        <v>0</v>
      </c>
      <c r="T45" s="200">
        <v>2.230090043118631</v>
      </c>
    </row>
    <row r="46" spans="1:20" x14ac:dyDescent="0.35">
      <c r="A46" s="201" t="s">
        <v>929</v>
      </c>
      <c r="B46" s="200">
        <v>0</v>
      </c>
      <c r="C46" s="200">
        <v>0</v>
      </c>
      <c r="D46" s="200">
        <v>0</v>
      </c>
      <c r="E46" s="200">
        <v>0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0</v>
      </c>
      <c r="Q46" s="200">
        <v>0</v>
      </c>
      <c r="R46" s="200">
        <v>1</v>
      </c>
      <c r="S46" s="200">
        <v>0</v>
      </c>
      <c r="T46" s="200">
        <v>0</v>
      </c>
    </row>
    <row r="47" spans="1:20" x14ac:dyDescent="0.35">
      <c r="A47" s="201" t="s">
        <v>928</v>
      </c>
      <c r="B47" s="200">
        <v>0</v>
      </c>
      <c r="C47" s="200">
        <v>0</v>
      </c>
      <c r="D47" s="200">
        <v>0</v>
      </c>
      <c r="E47" s="200">
        <v>0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0</v>
      </c>
      <c r="Q47" s="200">
        <v>0</v>
      </c>
      <c r="R47" s="200">
        <v>1</v>
      </c>
      <c r="S47" s="200">
        <v>0</v>
      </c>
      <c r="T47" s="200">
        <v>0</v>
      </c>
    </row>
    <row r="48" spans="1:20" x14ac:dyDescent="0.35">
      <c r="A48" s="201" t="s">
        <v>927</v>
      </c>
      <c r="B48" s="200">
        <v>0</v>
      </c>
      <c r="C48" s="200">
        <v>23.29095108030635</v>
      </c>
      <c r="D48" s="200">
        <v>2.0572502977447642</v>
      </c>
      <c r="E48" s="200">
        <v>0</v>
      </c>
      <c r="F48" s="200">
        <v>45.149997280601703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23.29095108030635</v>
      </c>
      <c r="R48" s="200">
        <v>1</v>
      </c>
      <c r="S48" s="200">
        <v>0</v>
      </c>
      <c r="T48" s="200">
        <v>23.29095108030635</v>
      </c>
    </row>
    <row r="49" spans="1:20" x14ac:dyDescent="0.35">
      <c r="A49" s="201" t="s">
        <v>926</v>
      </c>
      <c r="B49" s="200">
        <v>0</v>
      </c>
      <c r="C49" s="200">
        <v>0.84021704341227033</v>
      </c>
      <c r="D49" s="200">
        <v>0.1008813389208239</v>
      </c>
      <c r="E49" s="200">
        <v>0</v>
      </c>
      <c r="F49" s="200">
        <v>2.6777135590272398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0.84021704341227033</v>
      </c>
      <c r="R49" s="200">
        <v>1</v>
      </c>
      <c r="S49" s="200">
        <v>0</v>
      </c>
      <c r="T49" s="200">
        <v>0.84021704341227033</v>
      </c>
    </row>
    <row r="50" spans="1:20" x14ac:dyDescent="0.35">
      <c r="A50" s="201" t="s">
        <v>925</v>
      </c>
      <c r="B50" s="200">
        <v>82.030214945039759</v>
      </c>
      <c r="C50" s="200">
        <v>0</v>
      </c>
      <c r="D50" s="200">
        <v>9.8646841641087502</v>
      </c>
      <c r="E50" s="200">
        <v>22.429132861486671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82.030214945039759</v>
      </c>
      <c r="Q50" s="200">
        <v>0</v>
      </c>
      <c r="R50" s="200">
        <v>1</v>
      </c>
      <c r="S50" s="200">
        <v>83.03213736327217</v>
      </c>
      <c r="T50" s="200">
        <v>1.001922418232418</v>
      </c>
    </row>
    <row r="51" spans="1:20" x14ac:dyDescent="0.35">
      <c r="A51" s="201" t="s">
        <v>924</v>
      </c>
      <c r="B51" s="200">
        <v>22.09523458608442</v>
      </c>
      <c r="C51" s="200">
        <v>0</v>
      </c>
      <c r="D51" s="200">
        <v>4.943283119349716</v>
      </c>
      <c r="E51" s="200">
        <v>1.282963247520656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22.09523458608442</v>
      </c>
      <c r="Q51" s="200">
        <v>0</v>
      </c>
      <c r="R51" s="200">
        <v>1</v>
      </c>
      <c r="S51" s="200">
        <v>22.09523458608442</v>
      </c>
      <c r="T51" s="200">
        <v>0</v>
      </c>
    </row>
    <row r="52" spans="1:20" x14ac:dyDescent="0.35">
      <c r="A52" s="201" t="s">
        <v>923</v>
      </c>
      <c r="B52" s="200">
        <v>0</v>
      </c>
      <c r="C52" s="200">
        <v>0</v>
      </c>
      <c r="D52" s="200">
        <v>0</v>
      </c>
      <c r="E52" s="200">
        <v>0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0</v>
      </c>
      <c r="R52" s="200">
        <v>1</v>
      </c>
      <c r="S52" s="200">
        <v>0</v>
      </c>
      <c r="T52" s="200">
        <v>0</v>
      </c>
    </row>
    <row r="53" spans="1:20" x14ac:dyDescent="0.35">
      <c r="A53" s="201" t="s">
        <v>922</v>
      </c>
      <c r="B53" s="200">
        <v>1.14686532618549</v>
      </c>
      <c r="C53" s="200">
        <v>0</v>
      </c>
      <c r="D53" s="200">
        <v>0.26891252939098198</v>
      </c>
      <c r="E53" s="200">
        <v>0.26391260774082398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1.14686532618549</v>
      </c>
      <c r="Q53" s="200">
        <v>0</v>
      </c>
      <c r="R53" s="200">
        <v>1</v>
      </c>
      <c r="S53" s="200">
        <v>1.14686532618549</v>
      </c>
      <c r="T53" s="200">
        <v>0</v>
      </c>
    </row>
    <row r="54" spans="1:20" x14ac:dyDescent="0.35">
      <c r="A54" s="201" t="s">
        <v>921</v>
      </c>
      <c r="B54" s="200">
        <v>0</v>
      </c>
      <c r="C54" s="200">
        <v>0</v>
      </c>
      <c r="D54" s="200">
        <v>0</v>
      </c>
      <c r="E54" s="200">
        <v>0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0</v>
      </c>
      <c r="R54" s="200">
        <v>1</v>
      </c>
      <c r="S54" s="200">
        <v>0</v>
      </c>
      <c r="T54" s="200">
        <v>0</v>
      </c>
    </row>
    <row r="55" spans="1:20" x14ac:dyDescent="0.35">
      <c r="A55" s="201" t="s">
        <v>920</v>
      </c>
      <c r="B55" s="200">
        <v>486.09848853629688</v>
      </c>
      <c r="C55" s="200">
        <v>0</v>
      </c>
      <c r="D55" s="200">
        <v>174.129519736752</v>
      </c>
      <c r="E55" s="200">
        <v>48.960155325037263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486.09848853629688</v>
      </c>
      <c r="Q55" s="200">
        <v>0</v>
      </c>
      <c r="R55" s="200">
        <v>1</v>
      </c>
      <c r="S55" s="200">
        <v>695.27035784915074</v>
      </c>
      <c r="T55" s="200">
        <v>209.1718693128538</v>
      </c>
    </row>
    <row r="56" spans="1:20" x14ac:dyDescent="0.35">
      <c r="A56" s="201" t="s">
        <v>919</v>
      </c>
      <c r="B56" s="200">
        <v>0</v>
      </c>
      <c r="C56" s="200">
        <v>3.7922720868928028</v>
      </c>
      <c r="D56" s="200">
        <v>0.61796328343431428</v>
      </c>
      <c r="E56" s="200">
        <v>0</v>
      </c>
      <c r="F56" s="200">
        <v>3.4811298620087299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3.7922720868928028</v>
      </c>
      <c r="R56" s="200">
        <v>1</v>
      </c>
      <c r="S56" s="200">
        <v>0</v>
      </c>
      <c r="T56" s="200">
        <v>3.7922720868928028</v>
      </c>
    </row>
    <row r="57" spans="1:20" x14ac:dyDescent="0.35">
      <c r="A57" s="201" t="s">
        <v>918</v>
      </c>
      <c r="B57" s="200">
        <v>0</v>
      </c>
      <c r="C57" s="200">
        <v>15.090230942999771</v>
      </c>
      <c r="D57" s="200">
        <v>3.4588075776435789</v>
      </c>
      <c r="E57" s="200">
        <v>0</v>
      </c>
      <c r="F57" s="200">
        <v>23.738989667866448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15.090230942999771</v>
      </c>
      <c r="R57" s="200">
        <v>1</v>
      </c>
      <c r="S57" s="200">
        <v>0</v>
      </c>
      <c r="T57" s="200">
        <v>15.090230942999771</v>
      </c>
    </row>
    <row r="58" spans="1:20" x14ac:dyDescent="0.35">
      <c r="A58" s="201" t="s">
        <v>917</v>
      </c>
      <c r="B58" s="200">
        <v>23.84121841174823</v>
      </c>
      <c r="C58" s="200">
        <v>0</v>
      </c>
      <c r="D58" s="200">
        <v>78.463174538090101</v>
      </c>
      <c r="E58" s="200">
        <v>3.4357457214387419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23.84121841174823</v>
      </c>
      <c r="Q58" s="200">
        <v>0</v>
      </c>
      <c r="R58" s="200">
        <v>1</v>
      </c>
      <c r="S58" s="200">
        <v>214.187449964975</v>
      </c>
      <c r="T58" s="200">
        <v>190.34623155322669</v>
      </c>
    </row>
    <row r="59" spans="1:20" x14ac:dyDescent="0.35">
      <c r="A59" s="201" t="s">
        <v>916</v>
      </c>
      <c r="B59" s="200">
        <v>0</v>
      </c>
      <c r="C59" s="200">
        <v>0</v>
      </c>
      <c r="D59" s="200">
        <v>0</v>
      </c>
      <c r="E59" s="200">
        <v>0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0</v>
      </c>
      <c r="R59" s="200">
        <v>1</v>
      </c>
      <c r="S59" s="200">
        <v>0</v>
      </c>
      <c r="T59" s="200">
        <v>0</v>
      </c>
    </row>
    <row r="60" spans="1:20" x14ac:dyDescent="0.35">
      <c r="A60" s="201" t="s">
        <v>915</v>
      </c>
      <c r="B60" s="200">
        <v>341.06890933516331</v>
      </c>
      <c r="C60" s="200">
        <v>0</v>
      </c>
      <c r="D60" s="200">
        <v>161.3370631160615</v>
      </c>
      <c r="E60" s="200">
        <v>209.5323429711292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341.06890933516331</v>
      </c>
      <c r="Q60" s="200">
        <v>0</v>
      </c>
      <c r="R60" s="200">
        <v>1</v>
      </c>
      <c r="S60" s="200">
        <v>486.55029193133367</v>
      </c>
      <c r="T60" s="200">
        <v>145.4813825961705</v>
      </c>
    </row>
    <row r="61" spans="1:20" x14ac:dyDescent="0.35">
      <c r="A61" s="201" t="s">
        <v>914</v>
      </c>
      <c r="B61" s="200">
        <v>0</v>
      </c>
      <c r="C61" s="200">
        <v>0</v>
      </c>
      <c r="D61" s="200">
        <v>0</v>
      </c>
      <c r="E61" s="200">
        <v>0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0</v>
      </c>
      <c r="R61" s="200">
        <v>1</v>
      </c>
      <c r="S61" s="200">
        <v>0</v>
      </c>
      <c r="T61" s="200">
        <v>0</v>
      </c>
    </row>
    <row r="62" spans="1:20" x14ac:dyDescent="0.35">
      <c r="A62" s="201" t="s">
        <v>913</v>
      </c>
      <c r="B62" s="200">
        <v>0</v>
      </c>
      <c r="C62" s="200">
        <v>438.08851425385268</v>
      </c>
      <c r="D62" s="200">
        <v>145.69101104022261</v>
      </c>
      <c r="E62" s="200">
        <v>0</v>
      </c>
      <c r="F62" s="200">
        <v>482.24739549214809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438.08851425385268</v>
      </c>
      <c r="R62" s="200">
        <v>1</v>
      </c>
      <c r="S62" s="200">
        <v>63.070008028676739</v>
      </c>
      <c r="T62" s="200">
        <v>501.15852228252942</v>
      </c>
    </row>
    <row r="63" spans="1:20" x14ac:dyDescent="0.35">
      <c r="A63" s="201" t="s">
        <v>912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911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910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909</v>
      </c>
      <c r="B66" s="200">
        <v>76.430966206400086</v>
      </c>
      <c r="C66" s="200">
        <v>0</v>
      </c>
      <c r="D66" s="200">
        <v>67.315995370887833</v>
      </c>
      <c r="E66" s="200">
        <v>76.674218120219265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76.430966206400086</v>
      </c>
      <c r="Q66" s="200">
        <v>0</v>
      </c>
      <c r="R66" s="200">
        <v>1</v>
      </c>
      <c r="S66" s="200">
        <v>76.430966206400086</v>
      </c>
      <c r="T66" s="200">
        <v>0</v>
      </c>
    </row>
    <row r="67" spans="1:20" x14ac:dyDescent="0.35">
      <c r="A67" s="201" t="s">
        <v>908</v>
      </c>
      <c r="B67" s="200">
        <v>0</v>
      </c>
      <c r="C67" s="200">
        <v>0</v>
      </c>
      <c r="D67" s="200">
        <v>0</v>
      </c>
      <c r="E67" s="200">
        <v>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0</v>
      </c>
      <c r="R67" s="200">
        <v>1</v>
      </c>
      <c r="S67" s="200">
        <v>0</v>
      </c>
      <c r="T67" s="200">
        <v>0</v>
      </c>
    </row>
    <row r="68" spans="1:20" x14ac:dyDescent="0.35">
      <c r="A68" s="201" t="s">
        <v>907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906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905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904</v>
      </c>
      <c r="B71" s="200">
        <v>0</v>
      </c>
      <c r="C71" s="200">
        <v>0</v>
      </c>
      <c r="D71" s="200">
        <v>0</v>
      </c>
      <c r="E71" s="200">
        <v>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0</v>
      </c>
      <c r="R71" s="200">
        <v>1</v>
      </c>
      <c r="S71" s="200">
        <v>0</v>
      </c>
      <c r="T71" s="200">
        <v>0</v>
      </c>
    </row>
    <row r="72" spans="1:20" x14ac:dyDescent="0.35">
      <c r="A72" s="201" t="s">
        <v>903</v>
      </c>
      <c r="B72" s="200">
        <v>0</v>
      </c>
      <c r="C72" s="200">
        <v>3.4979741841295442</v>
      </c>
      <c r="D72" s="200">
        <v>19.74700378101322</v>
      </c>
      <c r="E72" s="200">
        <v>0</v>
      </c>
      <c r="F72" s="200">
        <v>99.301596537311482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3.4979741841295442</v>
      </c>
      <c r="R72" s="200">
        <v>1</v>
      </c>
      <c r="S72" s="200">
        <v>0</v>
      </c>
      <c r="T72" s="200">
        <v>3.4979741841295442</v>
      </c>
    </row>
    <row r="73" spans="1:20" x14ac:dyDescent="0.35">
      <c r="A73" s="201" t="s">
        <v>902</v>
      </c>
      <c r="B73" s="200">
        <v>0</v>
      </c>
      <c r="C73" s="200">
        <v>0</v>
      </c>
      <c r="D73" s="200">
        <v>0</v>
      </c>
      <c r="E73" s="200">
        <v>0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0</v>
      </c>
      <c r="R73" s="200">
        <v>1</v>
      </c>
      <c r="S73" s="200">
        <v>0</v>
      </c>
      <c r="T73" s="200">
        <v>0</v>
      </c>
    </row>
    <row r="74" spans="1:20" x14ac:dyDescent="0.35">
      <c r="A74" s="201" t="s">
        <v>901</v>
      </c>
      <c r="B74" s="200">
        <v>0</v>
      </c>
      <c r="C74" s="200">
        <v>0</v>
      </c>
      <c r="D74" s="200">
        <v>0</v>
      </c>
      <c r="E74" s="200">
        <v>0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0</v>
      </c>
      <c r="R74" s="200">
        <v>1</v>
      </c>
      <c r="S74" s="200">
        <v>0</v>
      </c>
      <c r="T74" s="200">
        <v>0</v>
      </c>
    </row>
    <row r="75" spans="1:20" x14ac:dyDescent="0.35">
      <c r="A75" s="201" t="s">
        <v>900</v>
      </c>
      <c r="B75" s="200">
        <v>0</v>
      </c>
      <c r="C75" s="200">
        <v>0</v>
      </c>
      <c r="D75" s="200">
        <v>0</v>
      </c>
      <c r="E75" s="200">
        <v>0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0</v>
      </c>
      <c r="R75" s="200">
        <v>1</v>
      </c>
      <c r="S75" s="200">
        <v>0</v>
      </c>
      <c r="T75" s="200">
        <v>0</v>
      </c>
    </row>
    <row r="76" spans="1:20" x14ac:dyDescent="0.35">
      <c r="A76" s="201" t="s">
        <v>899</v>
      </c>
      <c r="B76" s="200">
        <v>0</v>
      </c>
      <c r="C76" s="200">
        <v>0</v>
      </c>
      <c r="D76" s="200">
        <v>0</v>
      </c>
      <c r="E76" s="200">
        <v>0</v>
      </c>
      <c r="F76" s="200">
        <v>0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0</v>
      </c>
      <c r="R76" s="200">
        <v>1</v>
      </c>
      <c r="S76" s="200">
        <v>0</v>
      </c>
      <c r="T76" s="200">
        <v>0</v>
      </c>
    </row>
    <row r="77" spans="1:20" x14ac:dyDescent="0.35">
      <c r="A77" s="201" t="s">
        <v>898</v>
      </c>
      <c r="B77" s="200">
        <v>0</v>
      </c>
      <c r="C77" s="200">
        <v>0</v>
      </c>
      <c r="D77" s="200">
        <v>0</v>
      </c>
      <c r="E77" s="200">
        <v>0</v>
      </c>
      <c r="F77" s="200">
        <v>0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0</v>
      </c>
      <c r="Q77" s="200">
        <v>0</v>
      </c>
      <c r="R77" s="200">
        <v>1</v>
      </c>
      <c r="S77" s="200">
        <v>0</v>
      </c>
      <c r="T77" s="200">
        <v>0</v>
      </c>
    </row>
    <row r="78" spans="1:20" x14ac:dyDescent="0.35">
      <c r="A78" s="201" t="s">
        <v>897</v>
      </c>
      <c r="B78" s="200">
        <v>3976.1891355877342</v>
      </c>
      <c r="C78" s="200">
        <v>0</v>
      </c>
      <c r="D78" s="200">
        <v>342.52755520486312</v>
      </c>
      <c r="E78" s="200">
        <v>319576.58031045808</v>
      </c>
      <c r="F78" s="200">
        <v>0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3976.1891355877342</v>
      </c>
      <c r="Q78" s="200">
        <v>0</v>
      </c>
      <c r="R78" s="200">
        <v>1</v>
      </c>
      <c r="S78" s="200">
        <v>5251.5060598115506</v>
      </c>
      <c r="T78" s="200">
        <v>1275.3169242238159</v>
      </c>
    </row>
    <row r="79" spans="1:20" x14ac:dyDescent="0.35">
      <c r="A79" s="201" t="s">
        <v>896</v>
      </c>
      <c r="B79" s="200">
        <v>0</v>
      </c>
      <c r="C79" s="200">
        <v>0</v>
      </c>
      <c r="D79" s="200">
        <v>0</v>
      </c>
      <c r="E79" s="200">
        <v>0</v>
      </c>
      <c r="F79" s="200">
        <v>0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0</v>
      </c>
      <c r="Q79" s="200">
        <v>0</v>
      </c>
      <c r="R79" s="200">
        <v>1</v>
      </c>
      <c r="S79" s="200">
        <v>0</v>
      </c>
      <c r="T79" s="200">
        <v>0</v>
      </c>
    </row>
    <row r="80" spans="1:20" x14ac:dyDescent="0.35">
      <c r="A80" s="201" t="s">
        <v>895</v>
      </c>
      <c r="B80" s="200">
        <v>0</v>
      </c>
      <c r="C80" s="200">
        <v>3.980338611731657</v>
      </c>
      <c r="D80" s="200">
        <v>0.50671483050156441</v>
      </c>
      <c r="E80" s="200">
        <v>0</v>
      </c>
      <c r="F80" s="200">
        <v>251.21273637023299</v>
      </c>
      <c r="G80" s="200">
        <v>0</v>
      </c>
      <c r="H80" s="200">
        <v>1</v>
      </c>
      <c r="I80" s="200">
        <v>1</v>
      </c>
      <c r="J80" s="200">
        <v>1</v>
      </c>
      <c r="K80" s="200">
        <v>1</v>
      </c>
      <c r="L80" s="200">
        <v>0</v>
      </c>
      <c r="M80" s="200">
        <v>0</v>
      </c>
      <c r="N80" s="200">
        <v>0</v>
      </c>
      <c r="O80" s="200">
        <v>0</v>
      </c>
      <c r="P80" s="200">
        <v>0</v>
      </c>
      <c r="Q80" s="200">
        <v>3.980338611731657</v>
      </c>
      <c r="R80" s="200">
        <v>1</v>
      </c>
      <c r="S80" s="200">
        <v>0</v>
      </c>
      <c r="T80" s="200">
        <v>3.980338611731657</v>
      </c>
    </row>
    <row r="81" spans="1:20" x14ac:dyDescent="0.35">
      <c r="A81" s="201" t="s">
        <v>894</v>
      </c>
      <c r="B81" s="200">
        <v>1214.3429706791851</v>
      </c>
      <c r="C81" s="200">
        <v>0</v>
      </c>
      <c r="D81" s="200">
        <v>40.45393806312282</v>
      </c>
      <c r="E81" s="200">
        <v>13859.91532278568</v>
      </c>
      <c r="F81" s="200">
        <v>0</v>
      </c>
      <c r="G81" s="200">
        <v>0</v>
      </c>
      <c r="H81" s="200">
        <v>1</v>
      </c>
      <c r="I81" s="200">
        <v>1</v>
      </c>
      <c r="J81" s="200">
        <v>1</v>
      </c>
      <c r="K81" s="200">
        <v>1</v>
      </c>
      <c r="L81" s="200">
        <v>0</v>
      </c>
      <c r="M81" s="200">
        <v>0</v>
      </c>
      <c r="N81" s="200">
        <v>0</v>
      </c>
      <c r="O81" s="200">
        <v>0</v>
      </c>
      <c r="P81" s="200">
        <v>1214.3429706791851</v>
      </c>
      <c r="Q81" s="200">
        <v>0</v>
      </c>
      <c r="R81" s="200">
        <v>1</v>
      </c>
      <c r="S81" s="200">
        <v>3862.774999226373</v>
      </c>
      <c r="T81" s="200">
        <v>2648.4320285471881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2E233C-0E13-4A09-8C88-3BE373759A3C}">
  <dimension ref="A1:Y81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965</v>
      </c>
    </row>
    <row r="6" spans="1:25" x14ac:dyDescent="0.35">
      <c r="A6" s="201" t="s">
        <v>873</v>
      </c>
      <c r="B6" s="200" t="s">
        <v>964</v>
      </c>
    </row>
    <row r="7" spans="1:25" x14ac:dyDescent="0.35">
      <c r="A7" s="201" t="s">
        <v>872</v>
      </c>
      <c r="B7" s="200">
        <v>16602</v>
      </c>
    </row>
    <row r="8" spans="1:25" x14ac:dyDescent="0.35">
      <c r="A8" s="201" t="s">
        <v>871</v>
      </c>
      <c r="B8" s="200">
        <v>8577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963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898</v>
      </c>
    </row>
    <row r="15" spans="1:25" s="202" customFormat="1" ht="50" customHeight="1" x14ac:dyDescent="0.35">
      <c r="A15" s="202" t="s">
        <v>4</v>
      </c>
      <c r="B15" s="202" t="s">
        <v>961</v>
      </c>
      <c r="C15" s="202" t="s">
        <v>960</v>
      </c>
      <c r="D15" s="202" t="s">
        <v>164</v>
      </c>
      <c r="E15" s="202" t="s">
        <v>287</v>
      </c>
      <c r="F15" s="202" t="s">
        <v>289</v>
      </c>
      <c r="G15" s="202" t="s">
        <v>977</v>
      </c>
      <c r="H15" s="202" t="s">
        <v>976</v>
      </c>
      <c r="I15" s="202" t="s">
        <v>975</v>
      </c>
      <c r="J15" s="202" t="s">
        <v>974</v>
      </c>
      <c r="K15" s="202" t="s">
        <v>973</v>
      </c>
      <c r="L15" s="202" t="s">
        <v>972</v>
      </c>
      <c r="M15" s="202" t="s">
        <v>971</v>
      </c>
      <c r="N15" s="202" t="s">
        <v>970</v>
      </c>
      <c r="O15" s="202" t="s">
        <v>969</v>
      </c>
      <c r="P15" s="202" t="s">
        <v>968</v>
      </c>
      <c r="Q15" s="202" t="s">
        <v>967</v>
      </c>
      <c r="R15" s="202" t="s">
        <v>966</v>
      </c>
      <c r="S15" s="202" t="s">
        <v>961</v>
      </c>
      <c r="T15" s="202" t="s">
        <v>960</v>
      </c>
      <c r="U15" s="202" t="s">
        <v>988</v>
      </c>
      <c r="V15" s="202" t="s">
        <v>987</v>
      </c>
      <c r="W15" s="202" t="s">
        <v>982</v>
      </c>
      <c r="X15" s="202" t="s">
        <v>985</v>
      </c>
      <c r="Y15" s="202" t="s">
        <v>980</v>
      </c>
    </row>
    <row r="16" spans="1:25" x14ac:dyDescent="0.35">
      <c r="A16" s="201" t="s">
        <v>478</v>
      </c>
      <c r="B16" s="200">
        <v>0</v>
      </c>
      <c r="C16" s="200">
        <v>38861.232701915942</v>
      </c>
      <c r="D16" s="200">
        <v>0</v>
      </c>
      <c r="E16" s="200">
        <v>0</v>
      </c>
      <c r="F16" s="200">
        <v>0</v>
      </c>
      <c r="G16" s="200">
        <v>-13071.17802596301</v>
      </c>
      <c r="H16" s="200">
        <v>1</v>
      </c>
      <c r="I16" s="200">
        <v>1</v>
      </c>
      <c r="J16" s="200">
        <v>1</v>
      </c>
      <c r="K16" s="200">
        <v>1</v>
      </c>
      <c r="L16" s="200">
        <v>960.91766625109153</v>
      </c>
      <c r="M16" s="200">
        <v>70857.953868890356</v>
      </c>
      <c r="N16" s="200">
        <v>19886.460807262491</v>
      </c>
      <c r="O16" s="200">
        <v>-50971.493061627873</v>
      </c>
      <c r="P16" s="200">
        <v>2214.4491247090682</v>
      </c>
      <c r="Q16" s="200">
        <v>41075.681826625012</v>
      </c>
      <c r="R16" s="200">
        <v>1</v>
      </c>
      <c r="S16" s="200">
        <v>9814.3474846394802</v>
      </c>
      <c r="T16" s="200">
        <v>48675.580186555431</v>
      </c>
      <c r="U16" s="199">
        <v>1032.7527928870149</v>
      </c>
      <c r="V16" s="199">
        <v>21149.62088944791</v>
      </c>
      <c r="W16" s="199">
        <v>8078.4428634849028</v>
      </c>
      <c r="X16" s="199">
        <v>0</v>
      </c>
      <c r="Y16" s="199">
        <v>960.91766625109153</v>
      </c>
    </row>
    <row r="17" spans="1:20" x14ac:dyDescent="0.35">
      <c r="A17" s="201" t="s">
        <v>958</v>
      </c>
      <c r="B17" s="200">
        <v>0</v>
      </c>
      <c r="C17" s="200">
        <v>53.193676406498277</v>
      </c>
      <c r="D17" s="200">
        <v>5.9034890630576324</v>
      </c>
      <c r="E17" s="200">
        <v>0</v>
      </c>
      <c r="F17" s="200">
        <v>0.34092817091507449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53.193676406498277</v>
      </c>
      <c r="R17" s="200">
        <v>1</v>
      </c>
      <c r="S17" s="200">
        <v>0</v>
      </c>
      <c r="T17" s="200">
        <v>53.193676406498277</v>
      </c>
    </row>
    <row r="18" spans="1:20" x14ac:dyDescent="0.35">
      <c r="A18" s="201" t="s">
        <v>957</v>
      </c>
      <c r="B18" s="200">
        <v>0</v>
      </c>
      <c r="C18" s="200">
        <v>1.5094126691513921</v>
      </c>
      <c r="D18" s="200">
        <v>0.1873205197663895</v>
      </c>
      <c r="E18" s="200">
        <v>0</v>
      </c>
      <c r="F18" s="200">
        <v>1.1841635070471019E-2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1.5094126691513921</v>
      </c>
      <c r="R18" s="200">
        <v>1</v>
      </c>
      <c r="S18" s="200">
        <v>0</v>
      </c>
      <c r="T18" s="200">
        <v>1.5094126691513921</v>
      </c>
    </row>
    <row r="19" spans="1:20" x14ac:dyDescent="0.35">
      <c r="A19" s="201" t="s">
        <v>956</v>
      </c>
      <c r="B19" s="200">
        <v>0</v>
      </c>
      <c r="C19" s="200">
        <v>68.022728716751715</v>
      </c>
      <c r="D19" s="200">
        <v>11.783752172898151</v>
      </c>
      <c r="E19" s="200">
        <v>0</v>
      </c>
      <c r="F19" s="200">
        <v>3.6073840902778471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68.022728716751715</v>
      </c>
      <c r="R19" s="200">
        <v>1</v>
      </c>
      <c r="S19" s="200">
        <v>0</v>
      </c>
      <c r="T19" s="200">
        <v>68.022728716751715</v>
      </c>
    </row>
    <row r="20" spans="1:20" x14ac:dyDescent="0.35">
      <c r="A20" s="201" t="s">
        <v>955</v>
      </c>
      <c r="B20" s="200">
        <v>0</v>
      </c>
      <c r="C20" s="200">
        <v>139.28572200213381</v>
      </c>
      <c r="D20" s="200">
        <v>44.099343018021948</v>
      </c>
      <c r="E20" s="200">
        <v>0</v>
      </c>
      <c r="F20" s="200">
        <v>48.141254959607792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139.28572200213381</v>
      </c>
      <c r="R20" s="200">
        <v>1</v>
      </c>
      <c r="S20" s="200">
        <v>0</v>
      </c>
      <c r="T20" s="200">
        <v>139.28572200213381</v>
      </c>
    </row>
    <row r="21" spans="1:20" x14ac:dyDescent="0.35">
      <c r="A21" s="201" t="s">
        <v>954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953</v>
      </c>
      <c r="B22" s="200">
        <v>0</v>
      </c>
      <c r="C22" s="200">
        <v>0</v>
      </c>
      <c r="D22" s="200">
        <v>0</v>
      </c>
      <c r="E22" s="200">
        <v>0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0</v>
      </c>
      <c r="R22" s="200">
        <v>1</v>
      </c>
      <c r="S22" s="200">
        <v>0</v>
      </c>
      <c r="T22" s="200">
        <v>0</v>
      </c>
    </row>
    <row r="23" spans="1:20" x14ac:dyDescent="0.35">
      <c r="A23" s="201" t="s">
        <v>952</v>
      </c>
      <c r="B23" s="200">
        <v>0</v>
      </c>
      <c r="C23" s="200">
        <v>0</v>
      </c>
      <c r="D23" s="200">
        <v>0</v>
      </c>
      <c r="E23" s="200">
        <v>0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0</v>
      </c>
      <c r="R23" s="200">
        <v>1</v>
      </c>
      <c r="S23" s="200">
        <v>0</v>
      </c>
      <c r="T23" s="200">
        <v>0</v>
      </c>
    </row>
    <row r="24" spans="1:20" x14ac:dyDescent="0.35">
      <c r="A24" s="201" t="s">
        <v>951</v>
      </c>
      <c r="B24" s="200">
        <v>0</v>
      </c>
      <c r="C24" s="200">
        <v>0</v>
      </c>
      <c r="D24" s="200">
        <v>0</v>
      </c>
      <c r="E24" s="200">
        <v>0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0</v>
      </c>
      <c r="R24" s="200">
        <v>1</v>
      </c>
      <c r="S24" s="200">
        <v>0</v>
      </c>
      <c r="T24" s="200">
        <v>0</v>
      </c>
    </row>
    <row r="25" spans="1:20" x14ac:dyDescent="0.35">
      <c r="A25" s="201" t="s">
        <v>950</v>
      </c>
      <c r="B25" s="200">
        <v>14.997608001550169</v>
      </c>
      <c r="C25" s="200">
        <v>0</v>
      </c>
      <c r="D25" s="200">
        <v>4.4808559483391042</v>
      </c>
      <c r="E25" s="200">
        <v>1.0678691220108461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14.997608001550169</v>
      </c>
      <c r="Q25" s="200">
        <v>0</v>
      </c>
      <c r="R25" s="200">
        <v>1</v>
      </c>
      <c r="S25" s="200">
        <v>14.997608001550169</v>
      </c>
      <c r="T25" s="200">
        <v>0</v>
      </c>
    </row>
    <row r="26" spans="1:20" x14ac:dyDescent="0.35">
      <c r="A26" s="201" t="s">
        <v>949</v>
      </c>
      <c r="B26" s="200">
        <v>0</v>
      </c>
      <c r="C26" s="200">
        <v>0</v>
      </c>
      <c r="D26" s="200">
        <v>0</v>
      </c>
      <c r="E26" s="200">
        <v>0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0</v>
      </c>
      <c r="R26" s="200">
        <v>1</v>
      </c>
      <c r="S26" s="200">
        <v>0</v>
      </c>
      <c r="T26" s="200">
        <v>0</v>
      </c>
    </row>
    <row r="27" spans="1:20" x14ac:dyDescent="0.35">
      <c r="A27" s="201" t="s">
        <v>948</v>
      </c>
      <c r="B27" s="200">
        <v>0</v>
      </c>
      <c r="C27" s="200">
        <v>0</v>
      </c>
      <c r="D27" s="200">
        <v>0</v>
      </c>
      <c r="E27" s="200">
        <v>0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0</v>
      </c>
      <c r="R27" s="200">
        <v>1</v>
      </c>
      <c r="S27" s="200">
        <v>0</v>
      </c>
      <c r="T27" s="200">
        <v>0</v>
      </c>
    </row>
    <row r="28" spans="1:20" x14ac:dyDescent="0.35">
      <c r="A28" s="201" t="s">
        <v>947</v>
      </c>
      <c r="B28" s="200">
        <v>0</v>
      </c>
      <c r="C28" s="200">
        <v>0</v>
      </c>
      <c r="D28" s="200">
        <v>0</v>
      </c>
      <c r="E28" s="200">
        <v>0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0</v>
      </c>
      <c r="R28" s="200">
        <v>1</v>
      </c>
      <c r="S28" s="200">
        <v>0</v>
      </c>
      <c r="T28" s="200">
        <v>0</v>
      </c>
    </row>
    <row r="29" spans="1:20" x14ac:dyDescent="0.35">
      <c r="A29" s="201" t="s">
        <v>946</v>
      </c>
      <c r="B29" s="200">
        <v>0</v>
      </c>
      <c r="C29" s="200">
        <v>0</v>
      </c>
      <c r="D29" s="200">
        <v>0</v>
      </c>
      <c r="E29" s="200">
        <v>0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0</v>
      </c>
      <c r="R29" s="200">
        <v>1</v>
      </c>
      <c r="S29" s="200">
        <v>0</v>
      </c>
      <c r="T29" s="200">
        <v>0</v>
      </c>
    </row>
    <row r="30" spans="1:20" x14ac:dyDescent="0.35">
      <c r="A30" s="201" t="s">
        <v>945</v>
      </c>
      <c r="B30" s="200">
        <v>0</v>
      </c>
      <c r="C30" s="200">
        <v>0</v>
      </c>
      <c r="D30" s="200">
        <v>0</v>
      </c>
      <c r="E30" s="200">
        <v>0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0</v>
      </c>
      <c r="R30" s="200">
        <v>1</v>
      </c>
      <c r="S30" s="200">
        <v>0</v>
      </c>
      <c r="T30" s="200">
        <v>0</v>
      </c>
    </row>
    <row r="31" spans="1:20" x14ac:dyDescent="0.35">
      <c r="A31" s="201" t="s">
        <v>944</v>
      </c>
      <c r="B31" s="200">
        <v>0</v>
      </c>
      <c r="C31" s="200">
        <v>10946.25240524059</v>
      </c>
      <c r="D31" s="200">
        <v>124.7066851216928</v>
      </c>
      <c r="E31" s="200">
        <v>0</v>
      </c>
      <c r="F31" s="200">
        <v>4555.8397073176411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</v>
      </c>
      <c r="Q31" s="200">
        <v>10946.25240524059</v>
      </c>
      <c r="R31" s="200">
        <v>1</v>
      </c>
      <c r="S31" s="200">
        <v>2425.2918621014419</v>
      </c>
      <c r="T31" s="200">
        <v>13371.544267342029</v>
      </c>
    </row>
    <row r="32" spans="1:20" x14ac:dyDescent="0.35">
      <c r="A32" s="201" t="s">
        <v>943</v>
      </c>
      <c r="B32" s="200">
        <v>0</v>
      </c>
      <c r="C32" s="200">
        <v>5877.6583231298237</v>
      </c>
      <c r="D32" s="200">
        <v>85.712001827766557</v>
      </c>
      <c r="E32" s="200">
        <v>0</v>
      </c>
      <c r="F32" s="200">
        <v>597.33361792917788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0</v>
      </c>
      <c r="Q32" s="200">
        <v>5877.6583231298237</v>
      </c>
      <c r="R32" s="200">
        <v>1</v>
      </c>
      <c r="S32" s="200">
        <v>1891.2482327947471</v>
      </c>
      <c r="T32" s="200">
        <v>7768.9065559245701</v>
      </c>
    </row>
    <row r="33" spans="1:20" x14ac:dyDescent="0.35">
      <c r="A33" s="201" t="s">
        <v>942</v>
      </c>
      <c r="B33" s="200">
        <v>0</v>
      </c>
      <c r="C33" s="200">
        <v>0</v>
      </c>
      <c r="D33" s="200">
        <v>0</v>
      </c>
      <c r="E33" s="200">
        <v>0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</v>
      </c>
      <c r="Q33" s="200">
        <v>0</v>
      </c>
      <c r="R33" s="200">
        <v>1</v>
      </c>
      <c r="S33" s="200">
        <v>0</v>
      </c>
      <c r="T33" s="200">
        <v>0</v>
      </c>
    </row>
    <row r="34" spans="1:20" x14ac:dyDescent="0.35">
      <c r="A34" s="201" t="s">
        <v>941</v>
      </c>
      <c r="B34" s="200">
        <v>0</v>
      </c>
      <c r="C34" s="200">
        <v>1513.7791417709871</v>
      </c>
      <c r="D34" s="200">
        <v>246.1279619777028</v>
      </c>
      <c r="E34" s="200">
        <v>0</v>
      </c>
      <c r="F34" s="200">
        <v>65.527811969758275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1513.7791417709871</v>
      </c>
      <c r="R34" s="200">
        <v>1</v>
      </c>
      <c r="S34" s="200">
        <v>0</v>
      </c>
      <c r="T34" s="200">
        <v>1513.7791417709871</v>
      </c>
    </row>
    <row r="35" spans="1:20" x14ac:dyDescent="0.35">
      <c r="A35" s="201" t="s">
        <v>940</v>
      </c>
      <c r="B35" s="200">
        <v>0</v>
      </c>
      <c r="C35" s="200">
        <v>568.83463721367457</v>
      </c>
      <c r="D35" s="200">
        <v>42.756795253154387</v>
      </c>
      <c r="E35" s="200">
        <v>0</v>
      </c>
      <c r="F35" s="200">
        <v>53.210729756931251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0</v>
      </c>
      <c r="Q35" s="200">
        <v>568.83463721367457</v>
      </c>
      <c r="R35" s="200">
        <v>1</v>
      </c>
      <c r="S35" s="200">
        <v>171.62760025377639</v>
      </c>
      <c r="T35" s="200">
        <v>740.4622374674509</v>
      </c>
    </row>
    <row r="36" spans="1:20" x14ac:dyDescent="0.35">
      <c r="A36" s="201" t="s">
        <v>939</v>
      </c>
      <c r="B36" s="200">
        <v>0</v>
      </c>
      <c r="C36" s="200">
        <v>1572.906349477614</v>
      </c>
      <c r="D36" s="200">
        <v>154.50340919151409</v>
      </c>
      <c r="E36" s="200">
        <v>0</v>
      </c>
      <c r="F36" s="200">
        <v>175.57292004952399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0</v>
      </c>
      <c r="Q36" s="200">
        <v>1572.906349477614</v>
      </c>
      <c r="R36" s="200">
        <v>1</v>
      </c>
      <c r="S36" s="200">
        <v>62.657062091088477</v>
      </c>
      <c r="T36" s="200">
        <v>1635.563411568703</v>
      </c>
    </row>
    <row r="37" spans="1:20" x14ac:dyDescent="0.35">
      <c r="A37" s="201" t="s">
        <v>938</v>
      </c>
      <c r="B37" s="200">
        <v>0</v>
      </c>
      <c r="C37" s="200">
        <v>1496.4801064993669</v>
      </c>
      <c r="D37" s="200">
        <v>157.34063459336409</v>
      </c>
      <c r="E37" s="200">
        <v>0</v>
      </c>
      <c r="F37" s="200">
        <v>133.32720343454261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0</v>
      </c>
      <c r="Q37" s="200">
        <v>1496.4801064993669</v>
      </c>
      <c r="R37" s="200">
        <v>1</v>
      </c>
      <c r="S37" s="200">
        <v>24.727672333522591</v>
      </c>
      <c r="T37" s="200">
        <v>1521.2077788328891</v>
      </c>
    </row>
    <row r="38" spans="1:20" x14ac:dyDescent="0.35">
      <c r="A38" s="201" t="s">
        <v>937</v>
      </c>
      <c r="B38" s="200">
        <v>0</v>
      </c>
      <c r="C38" s="200">
        <v>3165.0968192102632</v>
      </c>
      <c r="D38" s="200">
        <v>117.015783547144</v>
      </c>
      <c r="E38" s="200">
        <v>0</v>
      </c>
      <c r="F38" s="200">
        <v>1209.112925124567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3165.0968192102632</v>
      </c>
      <c r="R38" s="200">
        <v>1</v>
      </c>
      <c r="S38" s="200">
        <v>214.50972147415291</v>
      </c>
      <c r="T38" s="200">
        <v>3379.6065406844159</v>
      </c>
    </row>
    <row r="39" spans="1:20" x14ac:dyDescent="0.35">
      <c r="A39" s="201" t="s">
        <v>936</v>
      </c>
      <c r="B39" s="200">
        <v>0</v>
      </c>
      <c r="C39" s="200">
        <v>3.2500748630104419</v>
      </c>
      <c r="D39" s="200">
        <v>1.2061687834079531</v>
      </c>
      <c r="E39" s="200">
        <v>0</v>
      </c>
      <c r="F39" s="200">
        <v>0.87425718271406172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</v>
      </c>
      <c r="Q39" s="200">
        <v>3.2500748630104419</v>
      </c>
      <c r="R39" s="200">
        <v>1</v>
      </c>
      <c r="S39" s="200">
        <v>3.6868539506400388</v>
      </c>
      <c r="T39" s="200">
        <v>6.9369288136504812</v>
      </c>
    </row>
    <row r="40" spans="1:20" x14ac:dyDescent="0.35">
      <c r="A40" s="201" t="s">
        <v>935</v>
      </c>
      <c r="B40" s="200">
        <v>0</v>
      </c>
      <c r="C40" s="200">
        <v>577.73755165847786</v>
      </c>
      <c r="D40" s="200">
        <v>57.991734588606143</v>
      </c>
      <c r="E40" s="200">
        <v>0</v>
      </c>
      <c r="F40" s="200">
        <v>483.84695240405023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577.73755165847786</v>
      </c>
      <c r="R40" s="200">
        <v>1</v>
      </c>
      <c r="S40" s="200">
        <v>221.05549210909459</v>
      </c>
      <c r="T40" s="200">
        <v>798.7930437675725</v>
      </c>
    </row>
    <row r="41" spans="1:20" x14ac:dyDescent="0.35">
      <c r="A41" s="201" t="s">
        <v>934</v>
      </c>
      <c r="B41" s="200">
        <v>0</v>
      </c>
      <c r="C41" s="200">
        <v>0</v>
      </c>
      <c r="D41" s="200">
        <v>0</v>
      </c>
      <c r="E41" s="200">
        <v>0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0</v>
      </c>
      <c r="R41" s="200">
        <v>1</v>
      </c>
      <c r="S41" s="200">
        <v>0</v>
      </c>
      <c r="T41" s="200">
        <v>0</v>
      </c>
    </row>
    <row r="42" spans="1:20" x14ac:dyDescent="0.35">
      <c r="A42" s="201" t="s">
        <v>933</v>
      </c>
      <c r="B42" s="200">
        <v>0</v>
      </c>
      <c r="C42" s="200">
        <v>3013.7152095912688</v>
      </c>
      <c r="D42" s="200">
        <v>164.08548302916779</v>
      </c>
      <c r="E42" s="200">
        <v>0</v>
      </c>
      <c r="F42" s="200">
        <v>358.45678400578862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3013.7152095912688</v>
      </c>
      <c r="R42" s="200">
        <v>1</v>
      </c>
      <c r="S42" s="200">
        <v>41.055424361451607</v>
      </c>
      <c r="T42" s="200">
        <v>3054.7706339527199</v>
      </c>
    </row>
    <row r="43" spans="1:20" x14ac:dyDescent="0.35">
      <c r="A43" s="201" t="s">
        <v>932</v>
      </c>
      <c r="B43" s="200">
        <v>0</v>
      </c>
      <c r="C43" s="200">
        <v>45.237543055702773</v>
      </c>
      <c r="D43" s="200">
        <v>4.3770568474261422</v>
      </c>
      <c r="E43" s="200">
        <v>0</v>
      </c>
      <c r="F43" s="200">
        <v>10.762232546579821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45.237543055702773</v>
      </c>
      <c r="R43" s="200">
        <v>1</v>
      </c>
      <c r="S43" s="200">
        <v>0</v>
      </c>
      <c r="T43" s="200">
        <v>45.237543055702773</v>
      </c>
    </row>
    <row r="44" spans="1:20" x14ac:dyDescent="0.35">
      <c r="A44" s="201" t="s">
        <v>931</v>
      </c>
      <c r="B44" s="200">
        <v>0</v>
      </c>
      <c r="C44" s="200">
        <v>87.885832917153948</v>
      </c>
      <c r="D44" s="200">
        <v>36.412155816859972</v>
      </c>
      <c r="E44" s="200">
        <v>0</v>
      </c>
      <c r="F44" s="200">
        <v>39.171651972488363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87.885832917153948</v>
      </c>
      <c r="R44" s="200">
        <v>1</v>
      </c>
      <c r="S44" s="200">
        <v>0</v>
      </c>
      <c r="T44" s="200">
        <v>87.885832917153948</v>
      </c>
    </row>
    <row r="45" spans="1:20" x14ac:dyDescent="0.35">
      <c r="A45" s="201" t="s">
        <v>930</v>
      </c>
      <c r="B45" s="200">
        <v>0</v>
      </c>
      <c r="C45" s="200">
        <v>0</v>
      </c>
      <c r="D45" s="200">
        <v>0</v>
      </c>
      <c r="E45" s="200">
        <v>0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0</v>
      </c>
      <c r="R45" s="200">
        <v>1</v>
      </c>
      <c r="S45" s="200">
        <v>0</v>
      </c>
      <c r="T45" s="200">
        <v>0</v>
      </c>
    </row>
    <row r="46" spans="1:20" x14ac:dyDescent="0.35">
      <c r="A46" s="201" t="s">
        <v>929</v>
      </c>
      <c r="B46" s="200">
        <v>0</v>
      </c>
      <c r="C46" s="200">
        <v>0</v>
      </c>
      <c r="D46" s="200">
        <v>0</v>
      </c>
      <c r="E46" s="200">
        <v>0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0</v>
      </c>
      <c r="Q46" s="200">
        <v>0</v>
      </c>
      <c r="R46" s="200">
        <v>1</v>
      </c>
      <c r="S46" s="200">
        <v>0</v>
      </c>
      <c r="T46" s="200">
        <v>0</v>
      </c>
    </row>
    <row r="47" spans="1:20" x14ac:dyDescent="0.35">
      <c r="A47" s="201" t="s">
        <v>928</v>
      </c>
      <c r="B47" s="200">
        <v>0</v>
      </c>
      <c r="C47" s="200">
        <v>221.16948874947431</v>
      </c>
      <c r="D47" s="200">
        <v>87.989133630181186</v>
      </c>
      <c r="E47" s="200">
        <v>0</v>
      </c>
      <c r="F47" s="200">
        <v>57.215845481966312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0</v>
      </c>
      <c r="Q47" s="200">
        <v>221.16948874947431</v>
      </c>
      <c r="R47" s="200">
        <v>1</v>
      </c>
      <c r="S47" s="200">
        <v>0</v>
      </c>
      <c r="T47" s="200">
        <v>221.16948874947431</v>
      </c>
    </row>
    <row r="48" spans="1:20" x14ac:dyDescent="0.35">
      <c r="A48" s="201" t="s">
        <v>927</v>
      </c>
      <c r="B48" s="200">
        <v>0</v>
      </c>
      <c r="C48" s="200">
        <v>0.87967190066709233</v>
      </c>
      <c r="D48" s="200">
        <v>0.1194408424219548</v>
      </c>
      <c r="E48" s="200">
        <v>0</v>
      </c>
      <c r="F48" s="200">
        <v>0.48718537249941102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0.87967190066709233</v>
      </c>
      <c r="R48" s="200">
        <v>1</v>
      </c>
      <c r="S48" s="200">
        <v>0</v>
      </c>
      <c r="T48" s="200">
        <v>0.87967190066709233</v>
      </c>
    </row>
    <row r="49" spans="1:20" x14ac:dyDescent="0.35">
      <c r="A49" s="201" t="s">
        <v>926</v>
      </c>
      <c r="B49" s="200">
        <v>42.868800038341597</v>
      </c>
      <c r="C49" s="200">
        <v>0</v>
      </c>
      <c r="D49" s="200">
        <v>6.3341683977298722</v>
      </c>
      <c r="E49" s="200">
        <v>21.45286670166541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42.868800038341597</v>
      </c>
      <c r="Q49" s="200">
        <v>0</v>
      </c>
      <c r="R49" s="200">
        <v>1</v>
      </c>
      <c r="S49" s="200">
        <v>42.868800038341597</v>
      </c>
      <c r="T49" s="200">
        <v>0</v>
      </c>
    </row>
    <row r="50" spans="1:20" x14ac:dyDescent="0.35">
      <c r="A50" s="201" t="s">
        <v>925</v>
      </c>
      <c r="B50" s="200">
        <v>0</v>
      </c>
      <c r="C50" s="200">
        <v>416.72928880825259</v>
      </c>
      <c r="D50" s="200">
        <v>149.95510443230151</v>
      </c>
      <c r="E50" s="200">
        <v>0</v>
      </c>
      <c r="F50" s="200">
        <v>434.08604934340832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416.72928880825259</v>
      </c>
      <c r="R50" s="200">
        <v>1</v>
      </c>
      <c r="S50" s="200">
        <v>102.49571690893799</v>
      </c>
      <c r="T50" s="200">
        <v>519.22500571719058</v>
      </c>
    </row>
    <row r="51" spans="1:20" x14ac:dyDescent="0.35">
      <c r="A51" s="201" t="s">
        <v>924</v>
      </c>
      <c r="B51" s="200">
        <v>0</v>
      </c>
      <c r="C51" s="200">
        <v>0</v>
      </c>
      <c r="D51" s="200">
        <v>0</v>
      </c>
      <c r="E51" s="200">
        <v>0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0</v>
      </c>
      <c r="R51" s="200">
        <v>1</v>
      </c>
      <c r="S51" s="200">
        <v>0</v>
      </c>
      <c r="T51" s="200">
        <v>0</v>
      </c>
    </row>
    <row r="52" spans="1:20" x14ac:dyDescent="0.35">
      <c r="A52" s="201" t="s">
        <v>923</v>
      </c>
      <c r="B52" s="200">
        <v>0</v>
      </c>
      <c r="C52" s="200">
        <v>73.949459576569836</v>
      </c>
      <c r="D52" s="200">
        <v>8.859412600739498</v>
      </c>
      <c r="E52" s="200">
        <v>0</v>
      </c>
      <c r="F52" s="200">
        <v>25.738175965593658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73.949459576569836</v>
      </c>
      <c r="R52" s="200">
        <v>1</v>
      </c>
      <c r="S52" s="200">
        <v>0</v>
      </c>
      <c r="T52" s="200">
        <v>73.949459576569836</v>
      </c>
    </row>
    <row r="53" spans="1:20" x14ac:dyDescent="0.35">
      <c r="A53" s="201" t="s">
        <v>922</v>
      </c>
      <c r="B53" s="200">
        <v>0</v>
      </c>
      <c r="C53" s="200">
        <v>0</v>
      </c>
      <c r="D53" s="200">
        <v>0</v>
      </c>
      <c r="E53" s="200">
        <v>0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0</v>
      </c>
      <c r="R53" s="200">
        <v>1</v>
      </c>
      <c r="S53" s="200">
        <v>0</v>
      </c>
      <c r="T53" s="200">
        <v>0</v>
      </c>
    </row>
    <row r="54" spans="1:20" x14ac:dyDescent="0.35">
      <c r="A54" s="201" t="s">
        <v>921</v>
      </c>
      <c r="B54" s="200">
        <v>0</v>
      </c>
      <c r="C54" s="200">
        <v>0</v>
      </c>
      <c r="D54" s="200">
        <v>0</v>
      </c>
      <c r="E54" s="200">
        <v>0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0</v>
      </c>
      <c r="R54" s="200">
        <v>1</v>
      </c>
      <c r="S54" s="200">
        <v>0</v>
      </c>
      <c r="T54" s="200">
        <v>0</v>
      </c>
    </row>
    <row r="55" spans="1:20" x14ac:dyDescent="0.35">
      <c r="A55" s="201" t="s">
        <v>920</v>
      </c>
      <c r="B55" s="200">
        <v>4.5712542586957889</v>
      </c>
      <c r="C55" s="200">
        <v>0</v>
      </c>
      <c r="D55" s="200">
        <v>1.1725307904879869</v>
      </c>
      <c r="E55" s="200">
        <v>1.626871527005409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4.5712542586957889</v>
      </c>
      <c r="Q55" s="200">
        <v>0</v>
      </c>
      <c r="R55" s="200">
        <v>1</v>
      </c>
      <c r="S55" s="200">
        <v>4.5712542586957889</v>
      </c>
      <c r="T55" s="200">
        <v>0</v>
      </c>
    </row>
    <row r="56" spans="1:20" x14ac:dyDescent="0.35">
      <c r="A56" s="201" t="s">
        <v>919</v>
      </c>
      <c r="B56" s="200">
        <v>0</v>
      </c>
      <c r="C56" s="200">
        <v>72.650350073660704</v>
      </c>
      <c r="D56" s="200">
        <v>11.820938143613571</v>
      </c>
      <c r="E56" s="200">
        <v>0</v>
      </c>
      <c r="F56" s="200">
        <v>19.05291641340548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72.650350073660704</v>
      </c>
      <c r="R56" s="200">
        <v>1</v>
      </c>
      <c r="S56" s="200">
        <v>0</v>
      </c>
      <c r="T56" s="200">
        <v>72.650350073660704</v>
      </c>
    </row>
    <row r="57" spans="1:20" x14ac:dyDescent="0.35">
      <c r="A57" s="201" t="s">
        <v>918</v>
      </c>
      <c r="B57" s="200">
        <v>0</v>
      </c>
      <c r="C57" s="200">
        <v>0</v>
      </c>
      <c r="D57" s="200">
        <v>0</v>
      </c>
      <c r="E57" s="200">
        <v>0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0</v>
      </c>
      <c r="R57" s="200">
        <v>1</v>
      </c>
      <c r="S57" s="200">
        <v>0</v>
      </c>
      <c r="T57" s="200">
        <v>0</v>
      </c>
    </row>
    <row r="58" spans="1:20" x14ac:dyDescent="0.35">
      <c r="A58" s="201" t="s">
        <v>917</v>
      </c>
      <c r="B58" s="200">
        <v>0</v>
      </c>
      <c r="C58" s="200">
        <v>338.50916535124571</v>
      </c>
      <c r="D58" s="200">
        <v>88.878044071403281</v>
      </c>
      <c r="E58" s="200">
        <v>0</v>
      </c>
      <c r="F58" s="200">
        <v>572.67997087647086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338.50916535124571</v>
      </c>
      <c r="R58" s="200">
        <v>1</v>
      </c>
      <c r="S58" s="200">
        <v>0</v>
      </c>
      <c r="T58" s="200">
        <v>338.50916535124571</v>
      </c>
    </row>
    <row r="59" spans="1:20" x14ac:dyDescent="0.35">
      <c r="A59" s="201" t="s">
        <v>916</v>
      </c>
      <c r="B59" s="200">
        <v>1761.2708685802991</v>
      </c>
      <c r="C59" s="200">
        <v>0</v>
      </c>
      <c r="D59" s="200">
        <v>401.71323866164818</v>
      </c>
      <c r="E59" s="200">
        <v>2044.454992567317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1761.2708685802991</v>
      </c>
      <c r="Q59" s="200">
        <v>0</v>
      </c>
      <c r="R59" s="200">
        <v>1</v>
      </c>
      <c r="S59" s="200">
        <v>2050.926998534469</v>
      </c>
      <c r="T59" s="200">
        <v>289.65612995417013</v>
      </c>
    </row>
    <row r="60" spans="1:20" x14ac:dyDescent="0.35">
      <c r="A60" s="201" t="s">
        <v>915</v>
      </c>
      <c r="B60" s="200">
        <v>0</v>
      </c>
      <c r="C60" s="200">
        <v>1.09333865579755</v>
      </c>
      <c r="D60" s="200">
        <v>0.42224499003634258</v>
      </c>
      <c r="E60" s="200">
        <v>0</v>
      </c>
      <c r="F60" s="200">
        <v>2.3159342195582542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1.09333865579755</v>
      </c>
      <c r="R60" s="200">
        <v>1</v>
      </c>
      <c r="S60" s="200">
        <v>0</v>
      </c>
      <c r="T60" s="200">
        <v>1.09333865579755</v>
      </c>
    </row>
    <row r="61" spans="1:20" x14ac:dyDescent="0.35">
      <c r="A61" s="201" t="s">
        <v>914</v>
      </c>
      <c r="B61" s="200">
        <v>0</v>
      </c>
      <c r="C61" s="200">
        <v>275.24522506466332</v>
      </c>
      <c r="D61" s="200">
        <v>142.99588684956271</v>
      </c>
      <c r="E61" s="200">
        <v>0</v>
      </c>
      <c r="F61" s="200">
        <v>129.34342485576229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275.24522506466332</v>
      </c>
      <c r="R61" s="200">
        <v>1</v>
      </c>
      <c r="S61" s="200">
        <v>0</v>
      </c>
      <c r="T61" s="200">
        <v>275.24522506466332</v>
      </c>
    </row>
    <row r="62" spans="1:20" x14ac:dyDescent="0.35">
      <c r="A62" s="201" t="s">
        <v>913</v>
      </c>
      <c r="B62" s="200">
        <v>0</v>
      </c>
      <c r="C62" s="200">
        <v>0</v>
      </c>
      <c r="D62" s="200">
        <v>0</v>
      </c>
      <c r="E62" s="200">
        <v>0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0</v>
      </c>
      <c r="R62" s="200">
        <v>1</v>
      </c>
      <c r="S62" s="200">
        <v>0</v>
      </c>
      <c r="T62" s="200">
        <v>0</v>
      </c>
    </row>
    <row r="63" spans="1:20" x14ac:dyDescent="0.35">
      <c r="A63" s="201" t="s">
        <v>912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911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910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909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908</v>
      </c>
      <c r="B67" s="200">
        <v>0</v>
      </c>
      <c r="C67" s="200">
        <v>0</v>
      </c>
      <c r="D67" s="200">
        <v>0</v>
      </c>
      <c r="E67" s="200">
        <v>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0</v>
      </c>
      <c r="R67" s="200">
        <v>1</v>
      </c>
      <c r="S67" s="200">
        <v>0</v>
      </c>
      <c r="T67" s="200">
        <v>0</v>
      </c>
    </row>
    <row r="68" spans="1:20" x14ac:dyDescent="0.35">
      <c r="A68" s="201" t="s">
        <v>907</v>
      </c>
      <c r="B68" s="200">
        <v>0</v>
      </c>
      <c r="C68" s="200">
        <v>18.772070836992679</v>
      </c>
      <c r="D68" s="200">
        <v>14.55765214691244</v>
      </c>
      <c r="E68" s="200">
        <v>0</v>
      </c>
      <c r="F68" s="200">
        <v>53.675235369363293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18.772070836992679</v>
      </c>
      <c r="R68" s="200">
        <v>1</v>
      </c>
      <c r="S68" s="200">
        <v>0</v>
      </c>
      <c r="T68" s="200">
        <v>18.772070836992679</v>
      </c>
    </row>
    <row r="69" spans="1:20" x14ac:dyDescent="0.35">
      <c r="A69" s="201" t="s">
        <v>906</v>
      </c>
      <c r="B69" s="200">
        <v>137.6806307636999</v>
      </c>
      <c r="C69" s="200">
        <v>0</v>
      </c>
      <c r="D69" s="200">
        <v>43.510434213004693</v>
      </c>
      <c r="E69" s="200">
        <v>56.730220730264513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137.6806307636999</v>
      </c>
      <c r="Q69" s="200">
        <v>0</v>
      </c>
      <c r="R69" s="200">
        <v>1</v>
      </c>
      <c r="S69" s="200">
        <v>137.6806307636999</v>
      </c>
      <c r="T69" s="200">
        <v>0</v>
      </c>
    </row>
    <row r="70" spans="1:20" x14ac:dyDescent="0.35">
      <c r="A70" s="201" t="s">
        <v>905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904</v>
      </c>
      <c r="B71" s="200">
        <v>0</v>
      </c>
      <c r="C71" s="200">
        <v>0</v>
      </c>
      <c r="D71" s="200">
        <v>0</v>
      </c>
      <c r="E71" s="200">
        <v>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0</v>
      </c>
      <c r="R71" s="200">
        <v>1</v>
      </c>
      <c r="S71" s="200">
        <v>0</v>
      </c>
      <c r="T71" s="200">
        <v>0</v>
      </c>
    </row>
    <row r="72" spans="1:20" x14ac:dyDescent="0.35">
      <c r="A72" s="201" t="s">
        <v>903</v>
      </c>
      <c r="B72" s="200">
        <v>0</v>
      </c>
      <c r="C72" s="200">
        <v>0</v>
      </c>
      <c r="D72" s="200">
        <v>0</v>
      </c>
      <c r="E72" s="200">
        <v>0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0</v>
      </c>
      <c r="R72" s="200">
        <v>1</v>
      </c>
      <c r="S72" s="200">
        <v>0</v>
      </c>
      <c r="T72" s="200">
        <v>0</v>
      </c>
    </row>
    <row r="73" spans="1:20" x14ac:dyDescent="0.35">
      <c r="A73" s="201" t="s">
        <v>902</v>
      </c>
      <c r="B73" s="200">
        <v>0</v>
      </c>
      <c r="C73" s="200">
        <v>0</v>
      </c>
      <c r="D73" s="200">
        <v>0</v>
      </c>
      <c r="E73" s="200">
        <v>0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0</v>
      </c>
      <c r="R73" s="200">
        <v>1</v>
      </c>
      <c r="S73" s="200">
        <v>0</v>
      </c>
      <c r="T73" s="200">
        <v>0</v>
      </c>
    </row>
    <row r="74" spans="1:20" x14ac:dyDescent="0.35">
      <c r="A74" s="201" t="s">
        <v>901</v>
      </c>
      <c r="B74" s="200">
        <v>0</v>
      </c>
      <c r="C74" s="200">
        <v>0</v>
      </c>
      <c r="D74" s="200">
        <v>0</v>
      </c>
      <c r="E74" s="200">
        <v>0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0</v>
      </c>
      <c r="R74" s="200">
        <v>1</v>
      </c>
      <c r="S74" s="200">
        <v>0</v>
      </c>
      <c r="T74" s="200">
        <v>0</v>
      </c>
    </row>
    <row r="75" spans="1:20" x14ac:dyDescent="0.35">
      <c r="A75" s="201" t="s">
        <v>900</v>
      </c>
      <c r="B75" s="200">
        <v>0</v>
      </c>
      <c r="C75" s="200">
        <v>0</v>
      </c>
      <c r="D75" s="200">
        <v>0</v>
      </c>
      <c r="E75" s="200">
        <v>0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0</v>
      </c>
      <c r="R75" s="200">
        <v>1</v>
      </c>
      <c r="S75" s="200">
        <v>0</v>
      </c>
      <c r="T75" s="200">
        <v>0</v>
      </c>
    </row>
    <row r="76" spans="1:20" x14ac:dyDescent="0.35">
      <c r="A76" s="201" t="s">
        <v>899</v>
      </c>
      <c r="B76" s="200">
        <v>0</v>
      </c>
      <c r="C76" s="200">
        <v>0</v>
      </c>
      <c r="D76" s="200">
        <v>0</v>
      </c>
      <c r="E76" s="200">
        <v>0</v>
      </c>
      <c r="F76" s="200">
        <v>0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0</v>
      </c>
      <c r="R76" s="200">
        <v>1</v>
      </c>
      <c r="S76" s="200">
        <v>0</v>
      </c>
      <c r="T76" s="200">
        <v>0</v>
      </c>
    </row>
    <row r="77" spans="1:20" x14ac:dyDescent="0.35">
      <c r="A77" s="201" t="s">
        <v>898</v>
      </c>
      <c r="B77" s="200">
        <v>0</v>
      </c>
      <c r="C77" s="200">
        <v>0</v>
      </c>
      <c r="D77" s="200">
        <v>0</v>
      </c>
      <c r="E77" s="200">
        <v>0</v>
      </c>
      <c r="F77" s="200">
        <v>0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0</v>
      </c>
      <c r="Q77" s="200">
        <v>0</v>
      </c>
      <c r="R77" s="200">
        <v>1</v>
      </c>
      <c r="S77" s="200">
        <v>0</v>
      </c>
      <c r="T77" s="200">
        <v>0</v>
      </c>
    </row>
    <row r="78" spans="1:20" x14ac:dyDescent="0.35">
      <c r="A78" s="201" t="s">
        <v>897</v>
      </c>
      <c r="B78" s="200">
        <v>253.05996306648191</v>
      </c>
      <c r="C78" s="200">
        <v>0</v>
      </c>
      <c r="D78" s="200">
        <v>27.567358928691391</v>
      </c>
      <c r="E78" s="200">
        <v>71867.198442636727</v>
      </c>
      <c r="F78" s="200">
        <v>0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253.05996306648191</v>
      </c>
      <c r="Q78" s="200">
        <v>0</v>
      </c>
      <c r="R78" s="200">
        <v>1</v>
      </c>
      <c r="S78" s="200">
        <v>253.05996306648191</v>
      </c>
      <c r="T78" s="200">
        <v>0</v>
      </c>
    </row>
    <row r="79" spans="1:20" x14ac:dyDescent="0.35">
      <c r="A79" s="201" t="s">
        <v>896</v>
      </c>
      <c r="B79" s="200">
        <v>0</v>
      </c>
      <c r="C79" s="200">
        <v>0</v>
      </c>
      <c r="D79" s="200">
        <v>0</v>
      </c>
      <c r="E79" s="200">
        <v>0</v>
      </c>
      <c r="F79" s="200">
        <v>0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0</v>
      </c>
      <c r="Q79" s="200">
        <v>0</v>
      </c>
      <c r="R79" s="200">
        <v>1</v>
      </c>
      <c r="S79" s="200">
        <v>0</v>
      </c>
      <c r="T79" s="200">
        <v>0</v>
      </c>
    </row>
    <row r="80" spans="1:20" x14ac:dyDescent="0.35">
      <c r="A80" s="201" t="s">
        <v>895</v>
      </c>
      <c r="B80" s="200">
        <v>0</v>
      </c>
      <c r="C80" s="200">
        <v>2.8893868714977011</v>
      </c>
      <c r="D80" s="200">
        <v>0.86267872110578248</v>
      </c>
      <c r="E80" s="200">
        <v>0</v>
      </c>
      <c r="F80" s="200">
        <v>52.0991149054842</v>
      </c>
      <c r="G80" s="200">
        <v>0</v>
      </c>
      <c r="H80" s="200">
        <v>1</v>
      </c>
      <c r="I80" s="200">
        <v>1</v>
      </c>
      <c r="J80" s="200">
        <v>1</v>
      </c>
      <c r="K80" s="200">
        <v>1</v>
      </c>
      <c r="L80" s="200">
        <v>0</v>
      </c>
      <c r="M80" s="200">
        <v>0</v>
      </c>
      <c r="N80" s="200">
        <v>0</v>
      </c>
      <c r="O80" s="200">
        <v>0</v>
      </c>
      <c r="P80" s="200">
        <v>0</v>
      </c>
      <c r="Q80" s="200">
        <v>2.8893868714977011</v>
      </c>
      <c r="R80" s="200">
        <v>1</v>
      </c>
      <c r="S80" s="200">
        <v>0</v>
      </c>
      <c r="T80" s="200">
        <v>2.8893868714977011</v>
      </c>
    </row>
    <row r="81" spans="1:20" x14ac:dyDescent="0.35">
      <c r="A81" s="201" t="s">
        <v>894</v>
      </c>
      <c r="B81" s="200">
        <v>0</v>
      </c>
      <c r="C81" s="200">
        <v>10522.94884631373</v>
      </c>
      <c r="D81" s="200">
        <v>142.3579517080978</v>
      </c>
      <c r="E81" s="200">
        <v>0</v>
      </c>
      <c r="F81" s="200" t="s">
        <v>990</v>
      </c>
      <c r="G81" s="200">
        <v>0</v>
      </c>
      <c r="H81" s="200">
        <v>1</v>
      </c>
      <c r="I81" s="200">
        <v>1</v>
      </c>
      <c r="J81" s="200">
        <v>1</v>
      </c>
      <c r="K81" s="200">
        <v>1</v>
      </c>
      <c r="L81" s="200">
        <v>0</v>
      </c>
      <c r="M81" s="200">
        <v>0</v>
      </c>
      <c r="N81" s="200">
        <v>0</v>
      </c>
      <c r="O81" s="200">
        <v>0</v>
      </c>
      <c r="P81" s="200">
        <v>0</v>
      </c>
      <c r="Q81" s="200">
        <v>10522.94884631373</v>
      </c>
      <c r="R81" s="200">
        <v>1</v>
      </c>
      <c r="S81" s="200">
        <v>2151.8865915973888</v>
      </c>
      <c r="T81" s="200">
        <v>12674.835437911121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600917-8A9E-4E82-B4BD-CEA047325919}">
  <dimension ref="A1:Y81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965</v>
      </c>
    </row>
    <row r="6" spans="1:25" x14ac:dyDescent="0.35">
      <c r="A6" s="201" t="s">
        <v>873</v>
      </c>
      <c r="B6" s="200" t="s">
        <v>964</v>
      </c>
    </row>
    <row r="7" spans="1:25" x14ac:dyDescent="0.35">
      <c r="A7" s="201" t="s">
        <v>872</v>
      </c>
      <c r="B7" s="200">
        <v>16602</v>
      </c>
    </row>
    <row r="8" spans="1:25" x14ac:dyDescent="0.35">
      <c r="A8" s="201" t="s">
        <v>871</v>
      </c>
      <c r="B8" s="200">
        <v>8577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963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897</v>
      </c>
    </row>
    <row r="15" spans="1:25" s="202" customFormat="1" ht="50" customHeight="1" x14ac:dyDescent="0.35">
      <c r="A15" s="202" t="s">
        <v>4</v>
      </c>
      <c r="B15" s="202" t="s">
        <v>961</v>
      </c>
      <c r="C15" s="202" t="s">
        <v>960</v>
      </c>
      <c r="D15" s="202" t="s">
        <v>164</v>
      </c>
      <c r="E15" s="202" t="s">
        <v>287</v>
      </c>
      <c r="F15" s="202" t="s">
        <v>289</v>
      </c>
      <c r="G15" s="202" t="s">
        <v>977</v>
      </c>
      <c r="H15" s="202" t="s">
        <v>976</v>
      </c>
      <c r="I15" s="202" t="s">
        <v>975</v>
      </c>
      <c r="J15" s="202" t="s">
        <v>974</v>
      </c>
      <c r="K15" s="202" t="s">
        <v>973</v>
      </c>
      <c r="L15" s="202" t="s">
        <v>972</v>
      </c>
      <c r="M15" s="202" t="s">
        <v>971</v>
      </c>
      <c r="N15" s="202" t="s">
        <v>970</v>
      </c>
      <c r="O15" s="202" t="s">
        <v>969</v>
      </c>
      <c r="P15" s="202" t="s">
        <v>968</v>
      </c>
      <c r="Q15" s="202" t="s">
        <v>967</v>
      </c>
      <c r="R15" s="202" t="s">
        <v>966</v>
      </c>
      <c r="S15" s="202" t="s">
        <v>961</v>
      </c>
      <c r="T15" s="202" t="s">
        <v>960</v>
      </c>
      <c r="U15" s="202" t="s">
        <v>988</v>
      </c>
      <c r="V15" s="202" t="s">
        <v>987</v>
      </c>
      <c r="W15" s="202" t="s">
        <v>982</v>
      </c>
      <c r="X15" s="202" t="s">
        <v>985</v>
      </c>
      <c r="Y15" s="202" t="s">
        <v>980</v>
      </c>
    </row>
    <row r="16" spans="1:25" x14ac:dyDescent="0.35">
      <c r="A16" s="201" t="s">
        <v>478</v>
      </c>
      <c r="B16" s="200">
        <v>0</v>
      </c>
      <c r="C16" s="200">
        <v>229264.04954157531</v>
      </c>
      <c r="D16" s="200">
        <v>0</v>
      </c>
      <c r="E16" s="200">
        <v>0</v>
      </c>
      <c r="F16" s="200">
        <v>0</v>
      </c>
      <c r="G16" s="200">
        <v>-110070.6570128405</v>
      </c>
      <c r="H16" s="200">
        <v>1</v>
      </c>
      <c r="I16" s="200">
        <v>1</v>
      </c>
      <c r="J16" s="200">
        <v>1</v>
      </c>
      <c r="K16" s="200">
        <v>1</v>
      </c>
      <c r="L16" s="200">
        <v>-14033.986877426991</v>
      </c>
      <c r="M16" s="200">
        <v>1119067.28311142</v>
      </c>
      <c r="N16" s="200">
        <v>765698.5896795775</v>
      </c>
      <c r="O16" s="200">
        <v>-353368.69343184272</v>
      </c>
      <c r="P16" s="200">
        <v>43318.631093416647</v>
      </c>
      <c r="Q16" s="200">
        <v>272582.68063499202</v>
      </c>
      <c r="R16" s="200">
        <v>1</v>
      </c>
      <c r="S16" s="200">
        <v>299287.63857461797</v>
      </c>
      <c r="T16" s="200">
        <v>528551.68811619328</v>
      </c>
      <c r="U16" s="199">
        <v>319611.37028260139</v>
      </c>
      <c r="V16" s="199">
        <v>256830.0472911447</v>
      </c>
      <c r="W16" s="199">
        <v>146759.3902783042</v>
      </c>
      <c r="X16" s="199">
        <v>14074.177421480879</v>
      </c>
      <c r="Y16" s="199">
        <v>40.190544053887749</v>
      </c>
    </row>
    <row r="17" spans="1:20" x14ac:dyDescent="0.35">
      <c r="A17" s="201" t="s">
        <v>958</v>
      </c>
      <c r="B17" s="200">
        <v>0</v>
      </c>
      <c r="C17" s="200">
        <v>1626.87667747774</v>
      </c>
      <c r="D17" s="200">
        <v>16.034883425441969</v>
      </c>
      <c r="E17" s="200">
        <v>0</v>
      </c>
      <c r="F17" s="200">
        <v>1.729878150303692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1626.87667747774</v>
      </c>
      <c r="R17" s="200">
        <v>1</v>
      </c>
      <c r="S17" s="200">
        <v>118.0777958774548</v>
      </c>
      <c r="T17" s="200">
        <v>1744.954473355195</v>
      </c>
    </row>
    <row r="18" spans="1:20" x14ac:dyDescent="0.35">
      <c r="A18" s="201" t="s">
        <v>957</v>
      </c>
      <c r="B18" s="200">
        <v>0</v>
      </c>
      <c r="C18" s="200">
        <v>5237.5244575259057</v>
      </c>
      <c r="D18" s="200">
        <v>54.850321030964068</v>
      </c>
      <c r="E18" s="200">
        <v>0</v>
      </c>
      <c r="F18" s="200">
        <v>6.816912894564739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5237.5244575259057</v>
      </c>
      <c r="R18" s="200">
        <v>1</v>
      </c>
      <c r="S18" s="200">
        <v>319.37855759246298</v>
      </c>
      <c r="T18" s="200">
        <v>5556.9030151183688</v>
      </c>
    </row>
    <row r="19" spans="1:20" x14ac:dyDescent="0.35">
      <c r="A19" s="201" t="s">
        <v>956</v>
      </c>
      <c r="B19" s="200">
        <v>0</v>
      </c>
      <c r="C19" s="200">
        <v>77.709598944068887</v>
      </c>
      <c r="D19" s="200">
        <v>8.0174380661948419</v>
      </c>
      <c r="E19" s="200">
        <v>0</v>
      </c>
      <c r="F19" s="200">
        <v>0.68370853608398685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77.709598944068887</v>
      </c>
      <c r="R19" s="200">
        <v>1</v>
      </c>
      <c r="S19" s="200">
        <v>298.69994145692391</v>
      </c>
      <c r="T19" s="200">
        <v>376.40954040099268</v>
      </c>
    </row>
    <row r="20" spans="1:20" x14ac:dyDescent="0.35">
      <c r="A20" s="201" t="s">
        <v>955</v>
      </c>
      <c r="B20" s="200">
        <v>368.69335283777662</v>
      </c>
      <c r="C20" s="200">
        <v>0</v>
      </c>
      <c r="D20" s="200">
        <v>15.105469629353809</v>
      </c>
      <c r="E20" s="200">
        <v>22.091717617589431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368.69335283777662</v>
      </c>
      <c r="Q20" s="200">
        <v>0</v>
      </c>
      <c r="R20" s="200">
        <v>1</v>
      </c>
      <c r="S20" s="200">
        <v>495.051214423663</v>
      </c>
      <c r="T20" s="200">
        <v>126.3578615858864</v>
      </c>
    </row>
    <row r="21" spans="1:20" x14ac:dyDescent="0.35">
      <c r="A21" s="201" t="s">
        <v>954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953</v>
      </c>
      <c r="B22" s="200">
        <v>0</v>
      </c>
      <c r="C22" s="200">
        <v>609.25038229245706</v>
      </c>
      <c r="D22" s="200">
        <v>45.394493682178393</v>
      </c>
      <c r="E22" s="200">
        <v>0</v>
      </c>
      <c r="F22" s="200">
        <v>13.2323855751574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609.25038229245706</v>
      </c>
      <c r="R22" s="200">
        <v>1</v>
      </c>
      <c r="S22" s="200">
        <v>0</v>
      </c>
      <c r="T22" s="200">
        <v>609.25038229245706</v>
      </c>
    </row>
    <row r="23" spans="1:20" x14ac:dyDescent="0.35">
      <c r="A23" s="201" t="s">
        <v>952</v>
      </c>
      <c r="B23" s="200">
        <v>0</v>
      </c>
      <c r="C23" s="200">
        <v>13.9250686130812</v>
      </c>
      <c r="D23" s="200">
        <v>1.747880236998461</v>
      </c>
      <c r="E23" s="200">
        <v>0</v>
      </c>
      <c r="F23" s="200">
        <v>9.0399975345838293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13.9250686130812</v>
      </c>
      <c r="R23" s="200">
        <v>1</v>
      </c>
      <c r="S23" s="200">
        <v>0</v>
      </c>
      <c r="T23" s="200">
        <v>13.9250686130812</v>
      </c>
    </row>
    <row r="24" spans="1:20" x14ac:dyDescent="0.35">
      <c r="A24" s="201" t="s">
        <v>951</v>
      </c>
      <c r="B24" s="200">
        <v>0</v>
      </c>
      <c r="C24" s="200">
        <v>0</v>
      </c>
      <c r="D24" s="200">
        <v>0</v>
      </c>
      <c r="E24" s="200">
        <v>0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0</v>
      </c>
      <c r="R24" s="200">
        <v>1</v>
      </c>
      <c r="S24" s="200">
        <v>0</v>
      </c>
      <c r="T24" s="200">
        <v>0</v>
      </c>
    </row>
    <row r="25" spans="1:20" x14ac:dyDescent="0.35">
      <c r="A25" s="201" t="s">
        <v>950</v>
      </c>
      <c r="B25" s="200">
        <v>0</v>
      </c>
      <c r="C25" s="200">
        <v>81.484347332256021</v>
      </c>
      <c r="D25" s="200">
        <v>4.5940540792314888</v>
      </c>
      <c r="E25" s="200">
        <v>0</v>
      </c>
      <c r="F25" s="200">
        <v>0.81649030549188739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81.484347332256021</v>
      </c>
      <c r="R25" s="200">
        <v>1</v>
      </c>
      <c r="S25" s="200">
        <v>63.763184101773987</v>
      </c>
      <c r="T25" s="200">
        <v>145.24753143403001</v>
      </c>
    </row>
    <row r="26" spans="1:20" x14ac:dyDescent="0.35">
      <c r="A26" s="201" t="s">
        <v>949</v>
      </c>
      <c r="B26" s="200">
        <v>0</v>
      </c>
      <c r="C26" s="200">
        <v>0</v>
      </c>
      <c r="D26" s="200">
        <v>0</v>
      </c>
      <c r="E26" s="200">
        <v>0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0</v>
      </c>
      <c r="R26" s="200">
        <v>1</v>
      </c>
      <c r="S26" s="200">
        <v>0</v>
      </c>
      <c r="T26" s="200">
        <v>0</v>
      </c>
    </row>
    <row r="27" spans="1:20" x14ac:dyDescent="0.35">
      <c r="A27" s="201" t="s">
        <v>948</v>
      </c>
      <c r="B27" s="200">
        <v>0</v>
      </c>
      <c r="C27" s="200">
        <v>25.74302159203549</v>
      </c>
      <c r="D27" s="200">
        <v>1.052814323575725</v>
      </c>
      <c r="E27" s="200">
        <v>0</v>
      </c>
      <c r="F27" s="200">
        <v>2.1015830196649952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25.74302159203549</v>
      </c>
      <c r="R27" s="200">
        <v>1</v>
      </c>
      <c r="S27" s="200">
        <v>1.935305201218263</v>
      </c>
      <c r="T27" s="200">
        <v>27.678326793253749</v>
      </c>
    </row>
    <row r="28" spans="1:20" x14ac:dyDescent="0.35">
      <c r="A28" s="201" t="s">
        <v>947</v>
      </c>
      <c r="B28" s="200">
        <v>9.4082481885317293</v>
      </c>
      <c r="C28" s="200">
        <v>0</v>
      </c>
      <c r="D28" s="200">
        <v>2.4324308195691411</v>
      </c>
      <c r="E28" s="200">
        <v>9.8639366446946375E-2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9.4082481885317293</v>
      </c>
      <c r="Q28" s="200">
        <v>0</v>
      </c>
      <c r="R28" s="200">
        <v>1</v>
      </c>
      <c r="S28" s="200">
        <v>9.4082481885317293</v>
      </c>
      <c r="T28" s="200">
        <v>0</v>
      </c>
    </row>
    <row r="29" spans="1:20" x14ac:dyDescent="0.35">
      <c r="A29" s="201" t="s">
        <v>946</v>
      </c>
      <c r="B29" s="200">
        <v>0</v>
      </c>
      <c r="C29" s="200">
        <v>42.991231841813537</v>
      </c>
      <c r="D29" s="200">
        <v>8.5979424421094066</v>
      </c>
      <c r="E29" s="200">
        <v>0</v>
      </c>
      <c r="F29" s="200">
        <v>1.087779450395246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42.991231841813537</v>
      </c>
      <c r="R29" s="200">
        <v>1</v>
      </c>
      <c r="S29" s="200">
        <v>0</v>
      </c>
      <c r="T29" s="200">
        <v>42.991231841813537</v>
      </c>
    </row>
    <row r="30" spans="1:20" x14ac:dyDescent="0.35">
      <c r="A30" s="201" t="s">
        <v>945</v>
      </c>
      <c r="B30" s="200">
        <v>0</v>
      </c>
      <c r="C30" s="200">
        <v>0</v>
      </c>
      <c r="D30" s="200">
        <v>0</v>
      </c>
      <c r="E30" s="200">
        <v>0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0</v>
      </c>
      <c r="R30" s="200">
        <v>1</v>
      </c>
      <c r="S30" s="200">
        <v>0</v>
      </c>
      <c r="T30" s="200">
        <v>0</v>
      </c>
    </row>
    <row r="31" spans="1:20" x14ac:dyDescent="0.35">
      <c r="A31" s="201" t="s">
        <v>944</v>
      </c>
      <c r="B31" s="200">
        <v>0</v>
      </c>
      <c r="C31" s="200">
        <v>106541.9486790852</v>
      </c>
      <c r="D31" s="200">
        <v>90.64210949789171</v>
      </c>
      <c r="E31" s="200">
        <v>0</v>
      </c>
      <c r="F31" s="200">
        <v>7356.6756995933556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</v>
      </c>
      <c r="Q31" s="200">
        <v>106541.9486790852</v>
      </c>
      <c r="R31" s="200">
        <v>1</v>
      </c>
      <c r="S31" s="200">
        <v>26905.359869769509</v>
      </c>
      <c r="T31" s="200">
        <v>133447.30854885469</v>
      </c>
    </row>
    <row r="32" spans="1:20" x14ac:dyDescent="0.35">
      <c r="A32" s="201" t="s">
        <v>943</v>
      </c>
      <c r="B32" s="200">
        <v>0</v>
      </c>
      <c r="C32" s="200">
        <v>52809.562194381448</v>
      </c>
      <c r="D32" s="200">
        <v>67.43646521353908</v>
      </c>
      <c r="E32" s="200">
        <v>0</v>
      </c>
      <c r="F32" s="200">
        <v>890.39597232047481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0</v>
      </c>
      <c r="Q32" s="200">
        <v>52809.562194381448</v>
      </c>
      <c r="R32" s="200">
        <v>1</v>
      </c>
      <c r="S32" s="200">
        <v>27693.11362598254</v>
      </c>
      <c r="T32" s="200">
        <v>80502.675820363991</v>
      </c>
    </row>
    <row r="33" spans="1:20" x14ac:dyDescent="0.35">
      <c r="A33" s="201" t="s">
        <v>942</v>
      </c>
      <c r="B33" s="200">
        <v>7.6593998009963116</v>
      </c>
      <c r="C33" s="200">
        <v>0</v>
      </c>
      <c r="D33" s="200">
        <v>3.459883820336171</v>
      </c>
      <c r="E33" s="200">
        <v>0.25763785237218068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7.6593998009963116</v>
      </c>
      <c r="Q33" s="200">
        <v>0</v>
      </c>
      <c r="R33" s="200">
        <v>1</v>
      </c>
      <c r="S33" s="200">
        <v>7.6593998009963116</v>
      </c>
      <c r="T33" s="200">
        <v>0</v>
      </c>
    </row>
    <row r="34" spans="1:20" x14ac:dyDescent="0.35">
      <c r="A34" s="201" t="s">
        <v>941</v>
      </c>
      <c r="B34" s="200">
        <v>0</v>
      </c>
      <c r="C34" s="200">
        <v>870.82161535653063</v>
      </c>
      <c r="D34" s="200">
        <v>31.970623464747661</v>
      </c>
      <c r="E34" s="200">
        <v>0</v>
      </c>
      <c r="F34" s="200">
        <v>6.2538915944131874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870.82161535653063</v>
      </c>
      <c r="R34" s="200">
        <v>1</v>
      </c>
      <c r="S34" s="200">
        <v>938.77298311418235</v>
      </c>
      <c r="T34" s="200">
        <v>1809.594598470713</v>
      </c>
    </row>
    <row r="35" spans="1:20" x14ac:dyDescent="0.35">
      <c r="A35" s="201" t="s">
        <v>940</v>
      </c>
      <c r="B35" s="200">
        <v>0</v>
      </c>
      <c r="C35" s="200">
        <v>4804.9046884087147</v>
      </c>
      <c r="D35" s="200">
        <v>39.331260802909547</v>
      </c>
      <c r="E35" s="200">
        <v>0</v>
      </c>
      <c r="F35" s="200">
        <v>74.568594515019626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0</v>
      </c>
      <c r="Q35" s="200">
        <v>4804.9046884087147</v>
      </c>
      <c r="R35" s="200">
        <v>1</v>
      </c>
      <c r="S35" s="200">
        <v>3245.6229055557078</v>
      </c>
      <c r="T35" s="200">
        <v>8050.5275939644234</v>
      </c>
    </row>
    <row r="36" spans="1:20" x14ac:dyDescent="0.35">
      <c r="A36" s="201" t="s">
        <v>939</v>
      </c>
      <c r="B36" s="200">
        <v>0</v>
      </c>
      <c r="C36" s="200">
        <v>1155.1589712282171</v>
      </c>
      <c r="D36" s="200">
        <v>76.107285926634574</v>
      </c>
      <c r="E36" s="200">
        <v>0</v>
      </c>
      <c r="F36" s="200">
        <v>21.39214927215852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0</v>
      </c>
      <c r="Q36" s="200">
        <v>1155.1589712282171</v>
      </c>
      <c r="R36" s="200">
        <v>1</v>
      </c>
      <c r="S36" s="200">
        <v>5508.1283991455139</v>
      </c>
      <c r="T36" s="200">
        <v>6663.2873703737296</v>
      </c>
    </row>
    <row r="37" spans="1:20" x14ac:dyDescent="0.35">
      <c r="A37" s="201" t="s">
        <v>938</v>
      </c>
      <c r="B37" s="200">
        <v>7654.7683673401989</v>
      </c>
      <c r="C37" s="200">
        <v>0</v>
      </c>
      <c r="D37" s="200">
        <v>94.961975165572611</v>
      </c>
      <c r="E37" s="200">
        <v>89.765231053729778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7654.7683673401989</v>
      </c>
      <c r="Q37" s="200">
        <v>0</v>
      </c>
      <c r="R37" s="200">
        <v>1</v>
      </c>
      <c r="S37" s="200">
        <v>11918.943856313101</v>
      </c>
      <c r="T37" s="200">
        <v>4264.1754889729036</v>
      </c>
    </row>
    <row r="38" spans="1:20" x14ac:dyDescent="0.35">
      <c r="A38" s="201" t="s">
        <v>937</v>
      </c>
      <c r="B38" s="200">
        <v>0</v>
      </c>
      <c r="C38" s="200">
        <v>8990.9781539610012</v>
      </c>
      <c r="D38" s="200">
        <v>34.246526339028868</v>
      </c>
      <c r="E38" s="200">
        <v>0</v>
      </c>
      <c r="F38" s="200">
        <v>569.82933769551835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8990.9781539610012</v>
      </c>
      <c r="R38" s="200">
        <v>1</v>
      </c>
      <c r="S38" s="200">
        <v>2260.9768791947022</v>
      </c>
      <c r="T38" s="200">
        <v>11251.9550331557</v>
      </c>
    </row>
    <row r="39" spans="1:20" x14ac:dyDescent="0.35">
      <c r="A39" s="201" t="s">
        <v>936</v>
      </c>
      <c r="B39" s="200">
        <v>542.59855777212397</v>
      </c>
      <c r="C39" s="200">
        <v>0</v>
      </c>
      <c r="D39" s="200">
        <v>38.763006621670051</v>
      </c>
      <c r="E39" s="200">
        <v>14.83553073302833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542.59855777212397</v>
      </c>
      <c r="Q39" s="200">
        <v>0</v>
      </c>
      <c r="R39" s="200">
        <v>1</v>
      </c>
      <c r="S39" s="200">
        <v>2857.2078969909721</v>
      </c>
      <c r="T39" s="200">
        <v>2314.6093392188482</v>
      </c>
    </row>
    <row r="40" spans="1:20" x14ac:dyDescent="0.35">
      <c r="A40" s="201" t="s">
        <v>935</v>
      </c>
      <c r="B40" s="200">
        <v>362.16388275125519</v>
      </c>
      <c r="C40" s="200">
        <v>0</v>
      </c>
      <c r="D40" s="200">
        <v>64.533956404765874</v>
      </c>
      <c r="E40" s="200">
        <v>54.802408618490098</v>
      </c>
      <c r="F40" s="200">
        <v>0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362.16388275125519</v>
      </c>
      <c r="Q40" s="200">
        <v>0</v>
      </c>
      <c r="R40" s="200">
        <v>1</v>
      </c>
      <c r="S40" s="200">
        <v>8096.4418021031106</v>
      </c>
      <c r="T40" s="200">
        <v>7734.2779193518554</v>
      </c>
    </row>
    <row r="41" spans="1:20" x14ac:dyDescent="0.35">
      <c r="A41" s="201" t="s">
        <v>934</v>
      </c>
      <c r="B41" s="200">
        <v>32.973328192143818</v>
      </c>
      <c r="C41" s="200">
        <v>0</v>
      </c>
      <c r="D41" s="200">
        <v>3.4220735366578312</v>
      </c>
      <c r="E41" s="200">
        <v>0.9887576746292408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32.973328192143818</v>
      </c>
      <c r="Q41" s="200">
        <v>0</v>
      </c>
      <c r="R41" s="200">
        <v>1</v>
      </c>
      <c r="S41" s="200">
        <v>56.957419414277659</v>
      </c>
      <c r="T41" s="200">
        <v>23.984091222133831</v>
      </c>
    </row>
    <row r="42" spans="1:20" x14ac:dyDescent="0.35">
      <c r="A42" s="201" t="s">
        <v>933</v>
      </c>
      <c r="B42" s="200">
        <v>0</v>
      </c>
      <c r="C42" s="200">
        <v>5752.4561123662388</v>
      </c>
      <c r="D42" s="200">
        <v>36.651679079171963</v>
      </c>
      <c r="E42" s="200">
        <v>0</v>
      </c>
      <c r="F42" s="200">
        <v>113.5130797115428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5752.4561123662388</v>
      </c>
      <c r="R42" s="200">
        <v>1</v>
      </c>
      <c r="S42" s="200">
        <v>2036.523333025619</v>
      </c>
      <c r="T42" s="200">
        <v>7788.9794453918576</v>
      </c>
    </row>
    <row r="43" spans="1:20" x14ac:dyDescent="0.35">
      <c r="A43" s="201" t="s">
        <v>932</v>
      </c>
      <c r="B43" s="200">
        <v>15579.646024588021</v>
      </c>
      <c r="C43" s="200">
        <v>0</v>
      </c>
      <c r="D43" s="200">
        <v>143.51016818904259</v>
      </c>
      <c r="E43" s="200">
        <v>478.01964955022862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15579.646024588021</v>
      </c>
      <c r="Q43" s="200">
        <v>0</v>
      </c>
      <c r="R43" s="200">
        <v>1</v>
      </c>
      <c r="S43" s="200">
        <v>19407.94248348059</v>
      </c>
      <c r="T43" s="200">
        <v>3828.2964588925688</v>
      </c>
    </row>
    <row r="44" spans="1:20" x14ac:dyDescent="0.35">
      <c r="A44" s="201" t="s">
        <v>931</v>
      </c>
      <c r="B44" s="200">
        <v>670.91052652049848</v>
      </c>
      <c r="C44" s="200">
        <v>0</v>
      </c>
      <c r="D44" s="200">
        <v>32.91607916366948</v>
      </c>
      <c r="E44" s="200">
        <v>32.204190742632427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670.91052652049848</v>
      </c>
      <c r="Q44" s="200">
        <v>0</v>
      </c>
      <c r="R44" s="200">
        <v>1</v>
      </c>
      <c r="S44" s="200">
        <v>845.53657244327928</v>
      </c>
      <c r="T44" s="200">
        <v>174.6260459227808</v>
      </c>
    </row>
    <row r="45" spans="1:20" x14ac:dyDescent="0.35">
      <c r="A45" s="201" t="s">
        <v>930</v>
      </c>
      <c r="B45" s="200">
        <v>0</v>
      </c>
      <c r="C45" s="200">
        <v>0</v>
      </c>
      <c r="D45" s="200">
        <v>0</v>
      </c>
      <c r="E45" s="200">
        <v>0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0</v>
      </c>
      <c r="R45" s="200">
        <v>1</v>
      </c>
      <c r="S45" s="200">
        <v>0</v>
      </c>
      <c r="T45" s="200">
        <v>0</v>
      </c>
    </row>
    <row r="46" spans="1:20" x14ac:dyDescent="0.35">
      <c r="A46" s="201" t="s">
        <v>929</v>
      </c>
      <c r="B46" s="200">
        <v>0</v>
      </c>
      <c r="C46" s="200">
        <v>223.54060837619679</v>
      </c>
      <c r="D46" s="200">
        <v>17.757268751933829</v>
      </c>
      <c r="E46" s="200">
        <v>0</v>
      </c>
      <c r="F46" s="200">
        <v>4.4418848113368643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0</v>
      </c>
      <c r="Q46" s="200">
        <v>223.54060837619679</v>
      </c>
      <c r="R46" s="200">
        <v>1</v>
      </c>
      <c r="S46" s="200">
        <v>275.3523668705094</v>
      </c>
      <c r="T46" s="200">
        <v>498.89297524670621</v>
      </c>
    </row>
    <row r="47" spans="1:20" x14ac:dyDescent="0.35">
      <c r="A47" s="201" t="s">
        <v>928</v>
      </c>
      <c r="B47" s="200">
        <v>0</v>
      </c>
      <c r="C47" s="200">
        <v>2110.8022060303329</v>
      </c>
      <c r="D47" s="200">
        <v>88.077088896422879</v>
      </c>
      <c r="E47" s="200">
        <v>0</v>
      </c>
      <c r="F47" s="200">
        <v>90.593417647653624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0</v>
      </c>
      <c r="Q47" s="200">
        <v>2110.8022060303329</v>
      </c>
      <c r="R47" s="200">
        <v>1</v>
      </c>
      <c r="S47" s="200">
        <v>510.32396747951469</v>
      </c>
      <c r="T47" s="200">
        <v>2621.1261735098478</v>
      </c>
    </row>
    <row r="48" spans="1:20" x14ac:dyDescent="0.35">
      <c r="A48" s="201" t="s">
        <v>927</v>
      </c>
      <c r="B48" s="200">
        <v>0</v>
      </c>
      <c r="C48" s="200">
        <v>2342.5225031230898</v>
      </c>
      <c r="D48" s="200">
        <v>63.866528354742293</v>
      </c>
      <c r="E48" s="200">
        <v>0</v>
      </c>
      <c r="F48" s="200">
        <v>215.23618756847361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2342.5225031230898</v>
      </c>
      <c r="R48" s="200">
        <v>1</v>
      </c>
      <c r="S48" s="200">
        <v>2260.309388398442</v>
      </c>
      <c r="T48" s="200">
        <v>4602.8318915215323</v>
      </c>
    </row>
    <row r="49" spans="1:20" x14ac:dyDescent="0.35">
      <c r="A49" s="201" t="s">
        <v>926</v>
      </c>
      <c r="B49" s="200">
        <v>0</v>
      </c>
      <c r="C49" s="200">
        <v>559.8068960300202</v>
      </c>
      <c r="D49" s="200">
        <v>20.14531625558185</v>
      </c>
      <c r="E49" s="200">
        <v>0</v>
      </c>
      <c r="F49" s="200">
        <v>84.561346356668651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559.8068960300202</v>
      </c>
      <c r="R49" s="200">
        <v>1</v>
      </c>
      <c r="S49" s="200">
        <v>654.62135145894354</v>
      </c>
      <c r="T49" s="200">
        <v>1214.428247488964</v>
      </c>
    </row>
    <row r="50" spans="1:20" x14ac:dyDescent="0.35">
      <c r="A50" s="201" t="s">
        <v>925</v>
      </c>
      <c r="B50" s="200">
        <v>0</v>
      </c>
      <c r="C50" s="200">
        <v>1674.9702443516151</v>
      </c>
      <c r="D50" s="200">
        <v>53.741271459667807</v>
      </c>
      <c r="E50" s="200">
        <v>0</v>
      </c>
      <c r="F50" s="200">
        <v>289.45889415156461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1674.9702443516151</v>
      </c>
      <c r="R50" s="200">
        <v>1</v>
      </c>
      <c r="S50" s="200">
        <v>953.9979901925775</v>
      </c>
      <c r="T50" s="200">
        <v>2628.968234544192</v>
      </c>
    </row>
    <row r="51" spans="1:20" x14ac:dyDescent="0.35">
      <c r="A51" s="201" t="s">
        <v>924</v>
      </c>
      <c r="B51" s="200">
        <v>0</v>
      </c>
      <c r="C51" s="200">
        <v>2878.897384518616</v>
      </c>
      <c r="D51" s="200">
        <v>88.005011790006193</v>
      </c>
      <c r="E51" s="200">
        <v>0</v>
      </c>
      <c r="F51" s="200">
        <v>234.45997477444141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2878.897384518616</v>
      </c>
      <c r="R51" s="200">
        <v>1</v>
      </c>
      <c r="S51" s="200">
        <v>512.02834931865573</v>
      </c>
      <c r="T51" s="200">
        <v>3390.9257338372722</v>
      </c>
    </row>
    <row r="52" spans="1:20" x14ac:dyDescent="0.35">
      <c r="A52" s="201" t="s">
        <v>923</v>
      </c>
      <c r="B52" s="200">
        <v>0</v>
      </c>
      <c r="C52" s="200">
        <v>3288.5826059588348</v>
      </c>
      <c r="D52" s="200">
        <v>43.929947672449387</v>
      </c>
      <c r="E52" s="200">
        <v>0</v>
      </c>
      <c r="F52" s="200">
        <v>189.89324459192099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3288.5826059588348</v>
      </c>
      <c r="R52" s="200">
        <v>1</v>
      </c>
      <c r="S52" s="200">
        <v>872.54673126961097</v>
      </c>
      <c r="T52" s="200">
        <v>4161.1293372284463</v>
      </c>
    </row>
    <row r="53" spans="1:20" x14ac:dyDescent="0.35">
      <c r="A53" s="201" t="s">
        <v>922</v>
      </c>
      <c r="B53" s="200">
        <v>290.47289326183488</v>
      </c>
      <c r="C53" s="200">
        <v>0</v>
      </c>
      <c r="D53" s="200">
        <v>7.7616978180707079</v>
      </c>
      <c r="E53" s="200">
        <v>35.739309731358112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290.47289326183488</v>
      </c>
      <c r="Q53" s="200">
        <v>0</v>
      </c>
      <c r="R53" s="200">
        <v>1</v>
      </c>
      <c r="S53" s="200">
        <v>308.80497329829137</v>
      </c>
      <c r="T53" s="200">
        <v>18.33208003645651</v>
      </c>
    </row>
    <row r="54" spans="1:20" x14ac:dyDescent="0.35">
      <c r="A54" s="201" t="s">
        <v>921</v>
      </c>
      <c r="B54" s="200">
        <v>328.26220504054561</v>
      </c>
      <c r="C54" s="200">
        <v>0</v>
      </c>
      <c r="D54" s="200">
        <v>66.155244956941388</v>
      </c>
      <c r="E54" s="200">
        <v>21.4970504928928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328.26220504054561</v>
      </c>
      <c r="Q54" s="200">
        <v>0</v>
      </c>
      <c r="R54" s="200">
        <v>1</v>
      </c>
      <c r="S54" s="200">
        <v>1228.4722837027259</v>
      </c>
      <c r="T54" s="200">
        <v>900.21007866218008</v>
      </c>
    </row>
    <row r="55" spans="1:20" x14ac:dyDescent="0.35">
      <c r="A55" s="201" t="s">
        <v>920</v>
      </c>
      <c r="B55" s="200">
        <v>0</v>
      </c>
      <c r="C55" s="200">
        <v>7603.9723235560969</v>
      </c>
      <c r="D55" s="200">
        <v>147.95298221489111</v>
      </c>
      <c r="E55" s="200">
        <v>0</v>
      </c>
      <c r="F55" s="200">
        <v>326.58841272319842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7603.9723235560969</v>
      </c>
      <c r="R55" s="200">
        <v>1</v>
      </c>
      <c r="S55" s="200">
        <v>236.13004596306081</v>
      </c>
      <c r="T55" s="200">
        <v>7840.1023695191579</v>
      </c>
    </row>
    <row r="56" spans="1:20" x14ac:dyDescent="0.35">
      <c r="A56" s="201" t="s">
        <v>919</v>
      </c>
      <c r="B56" s="200">
        <v>0</v>
      </c>
      <c r="C56" s="200">
        <v>7283.6211569159677</v>
      </c>
      <c r="D56" s="200">
        <v>108.2659824497421</v>
      </c>
      <c r="E56" s="200">
        <v>0</v>
      </c>
      <c r="F56" s="200">
        <v>316.90500490745927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7283.6211569159677</v>
      </c>
      <c r="R56" s="200">
        <v>1</v>
      </c>
      <c r="S56" s="200">
        <v>696.77036366602044</v>
      </c>
      <c r="T56" s="200">
        <v>7980.3915205819894</v>
      </c>
    </row>
    <row r="57" spans="1:20" x14ac:dyDescent="0.35">
      <c r="A57" s="201" t="s">
        <v>918</v>
      </c>
      <c r="B57" s="200">
        <v>0</v>
      </c>
      <c r="C57" s="200">
        <v>9.7628714641541023</v>
      </c>
      <c r="D57" s="200">
        <v>11.20815933655012</v>
      </c>
      <c r="E57" s="200">
        <v>0</v>
      </c>
      <c r="F57" s="200">
        <v>0.72795566591735472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9.7628714641541023</v>
      </c>
      <c r="R57" s="200">
        <v>1</v>
      </c>
      <c r="S57" s="200">
        <v>194.80583540873451</v>
      </c>
      <c r="T57" s="200">
        <v>204.56870687288861</v>
      </c>
    </row>
    <row r="58" spans="1:20" x14ac:dyDescent="0.35">
      <c r="A58" s="201" t="s">
        <v>917</v>
      </c>
      <c r="B58" s="200">
        <v>302.04066840880472</v>
      </c>
      <c r="C58" s="200">
        <v>0</v>
      </c>
      <c r="D58" s="200">
        <v>28.668500835185469</v>
      </c>
      <c r="E58" s="200">
        <v>23.27291723592452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302.04066840880472</v>
      </c>
      <c r="Q58" s="200">
        <v>0</v>
      </c>
      <c r="R58" s="200">
        <v>1</v>
      </c>
      <c r="S58" s="200">
        <v>918.78843364115096</v>
      </c>
      <c r="T58" s="200">
        <v>616.7477652323463</v>
      </c>
    </row>
    <row r="59" spans="1:20" x14ac:dyDescent="0.35">
      <c r="A59" s="201" t="s">
        <v>916</v>
      </c>
      <c r="B59" s="200">
        <v>254.07867325709961</v>
      </c>
      <c r="C59" s="200">
        <v>0</v>
      </c>
      <c r="D59" s="200">
        <v>10.60485591925017</v>
      </c>
      <c r="E59" s="200">
        <v>44.628581742870551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254.07867325709961</v>
      </c>
      <c r="Q59" s="200">
        <v>0</v>
      </c>
      <c r="R59" s="200">
        <v>1</v>
      </c>
      <c r="S59" s="200">
        <v>581.38456663995385</v>
      </c>
      <c r="T59" s="200">
        <v>327.30589338285432</v>
      </c>
    </row>
    <row r="60" spans="1:20" x14ac:dyDescent="0.35">
      <c r="A60" s="201" t="s">
        <v>915</v>
      </c>
      <c r="B60" s="200">
        <v>0</v>
      </c>
      <c r="C60" s="200">
        <v>1075.3440292410089</v>
      </c>
      <c r="D60" s="200">
        <v>70.927776098552883</v>
      </c>
      <c r="E60" s="200">
        <v>0</v>
      </c>
      <c r="F60" s="200">
        <v>377.90004459918191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1075.3440292410089</v>
      </c>
      <c r="R60" s="200">
        <v>1</v>
      </c>
      <c r="S60" s="200">
        <v>795.81274942171979</v>
      </c>
      <c r="T60" s="200">
        <v>1871.156778662729</v>
      </c>
    </row>
    <row r="61" spans="1:20" x14ac:dyDescent="0.35">
      <c r="A61" s="201" t="s">
        <v>914</v>
      </c>
      <c r="B61" s="200">
        <v>33.583929412583252</v>
      </c>
      <c r="C61" s="200">
        <v>0</v>
      </c>
      <c r="D61" s="200">
        <v>3.9221073476501891</v>
      </c>
      <c r="E61" s="200">
        <v>1.6994912198684331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33.583929412583252</v>
      </c>
      <c r="Q61" s="200">
        <v>0</v>
      </c>
      <c r="R61" s="200">
        <v>1</v>
      </c>
      <c r="S61" s="200">
        <v>78.540382827819414</v>
      </c>
      <c r="T61" s="200">
        <v>44.956453415236169</v>
      </c>
    </row>
    <row r="62" spans="1:20" x14ac:dyDescent="0.35">
      <c r="A62" s="201" t="s">
        <v>913</v>
      </c>
      <c r="B62" s="200">
        <v>0</v>
      </c>
      <c r="C62" s="200">
        <v>158.65609775104249</v>
      </c>
      <c r="D62" s="200">
        <v>8.6367690085653237</v>
      </c>
      <c r="E62" s="200">
        <v>0</v>
      </c>
      <c r="F62" s="200">
        <v>8.2780073199511399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158.65609775104249</v>
      </c>
      <c r="R62" s="200">
        <v>1</v>
      </c>
      <c r="S62" s="200">
        <v>116.86613975878851</v>
      </c>
      <c r="T62" s="200">
        <v>275.52223750983092</v>
      </c>
    </row>
    <row r="63" spans="1:20" x14ac:dyDescent="0.35">
      <c r="A63" s="201" t="s">
        <v>912</v>
      </c>
      <c r="B63" s="200">
        <v>0</v>
      </c>
      <c r="C63" s="200">
        <v>141.41114588718651</v>
      </c>
      <c r="D63" s="200">
        <v>10.244961880316151</v>
      </c>
      <c r="E63" s="200">
        <v>0</v>
      </c>
      <c r="F63" s="200">
        <v>3.216683732811791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141.41114588718651</v>
      </c>
      <c r="R63" s="200">
        <v>1</v>
      </c>
      <c r="S63" s="200">
        <v>34.112689484185459</v>
      </c>
      <c r="T63" s="200">
        <v>175.52383537137189</v>
      </c>
    </row>
    <row r="64" spans="1:20" x14ac:dyDescent="0.35">
      <c r="A64" s="201" t="s">
        <v>911</v>
      </c>
      <c r="B64" s="200">
        <v>0</v>
      </c>
      <c r="C64" s="200">
        <v>6.6509171872188668</v>
      </c>
      <c r="D64" s="200">
        <v>3.506732702533327</v>
      </c>
      <c r="E64" s="200">
        <v>0</v>
      </c>
      <c r="F64" s="200">
        <v>2.4676778390980001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6.6509171872188668</v>
      </c>
      <c r="R64" s="200">
        <v>1</v>
      </c>
      <c r="S64" s="200">
        <v>0</v>
      </c>
      <c r="T64" s="200">
        <v>6.6509171872188668</v>
      </c>
    </row>
    <row r="65" spans="1:20" x14ac:dyDescent="0.35">
      <c r="A65" s="201" t="s">
        <v>910</v>
      </c>
      <c r="B65" s="200">
        <v>115.7922801784222</v>
      </c>
      <c r="C65" s="200">
        <v>0</v>
      </c>
      <c r="D65" s="200">
        <v>3.170617087033202</v>
      </c>
      <c r="E65" s="200">
        <v>153.37191306252711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115.7922801784222</v>
      </c>
      <c r="Q65" s="200">
        <v>0</v>
      </c>
      <c r="R65" s="200">
        <v>1</v>
      </c>
      <c r="S65" s="200">
        <v>115.7922801784222</v>
      </c>
      <c r="T65" s="200">
        <v>0</v>
      </c>
    </row>
    <row r="66" spans="1:20" x14ac:dyDescent="0.35">
      <c r="A66" s="201" t="s">
        <v>909</v>
      </c>
      <c r="B66" s="200">
        <v>341.70717236725642</v>
      </c>
      <c r="C66" s="200">
        <v>0</v>
      </c>
      <c r="D66" s="200">
        <v>42.328364985445532</v>
      </c>
      <c r="E66" s="200">
        <v>183.2850048167723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341.70717236725642</v>
      </c>
      <c r="Q66" s="200">
        <v>0</v>
      </c>
      <c r="R66" s="200">
        <v>1</v>
      </c>
      <c r="S66" s="200">
        <v>341.70717236725642</v>
      </c>
      <c r="T66" s="200">
        <v>0</v>
      </c>
    </row>
    <row r="67" spans="1:20" x14ac:dyDescent="0.35">
      <c r="A67" s="201" t="s">
        <v>908</v>
      </c>
      <c r="B67" s="200">
        <v>0</v>
      </c>
      <c r="C67" s="200">
        <v>351.53121134942398</v>
      </c>
      <c r="D67" s="200">
        <v>22.530918280339161</v>
      </c>
      <c r="E67" s="200">
        <v>0</v>
      </c>
      <c r="F67" s="200">
        <v>132.44412866218619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351.53121134942398</v>
      </c>
      <c r="R67" s="200">
        <v>1</v>
      </c>
      <c r="S67" s="200">
        <v>0</v>
      </c>
      <c r="T67" s="200">
        <v>351.53121134942398</v>
      </c>
    </row>
    <row r="68" spans="1:20" x14ac:dyDescent="0.35">
      <c r="A68" s="201" t="s">
        <v>907</v>
      </c>
      <c r="B68" s="200">
        <v>163.00926341519241</v>
      </c>
      <c r="C68" s="200">
        <v>0</v>
      </c>
      <c r="D68" s="200">
        <v>27.52111631205003</v>
      </c>
      <c r="E68" s="200">
        <v>38.585753443779247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163.00926341519241</v>
      </c>
      <c r="Q68" s="200">
        <v>0</v>
      </c>
      <c r="R68" s="200">
        <v>1</v>
      </c>
      <c r="S68" s="200">
        <v>336.73952382384522</v>
      </c>
      <c r="T68" s="200">
        <v>173.73026040865281</v>
      </c>
    </row>
    <row r="69" spans="1:20" x14ac:dyDescent="0.35">
      <c r="A69" s="201" t="s">
        <v>906</v>
      </c>
      <c r="B69" s="200">
        <v>0</v>
      </c>
      <c r="C69" s="200">
        <v>2986.7079057330152</v>
      </c>
      <c r="D69" s="200">
        <v>60.75690506214675</v>
      </c>
      <c r="E69" s="200">
        <v>0</v>
      </c>
      <c r="F69" s="200">
        <v>223.91651951639059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2986.7079057330152</v>
      </c>
      <c r="R69" s="200">
        <v>1</v>
      </c>
      <c r="S69" s="200">
        <v>0</v>
      </c>
      <c r="T69" s="200">
        <v>2986.7079057330152</v>
      </c>
    </row>
    <row r="70" spans="1:20" x14ac:dyDescent="0.35">
      <c r="A70" s="201" t="s">
        <v>905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904</v>
      </c>
      <c r="B71" s="200">
        <v>0</v>
      </c>
      <c r="C71" s="200">
        <v>3855.9970428977931</v>
      </c>
      <c r="D71" s="200">
        <v>443.01284272056068</v>
      </c>
      <c r="E71" s="200">
        <v>0</v>
      </c>
      <c r="F71" s="200">
        <v>896.99164250876993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3855.9970428977931</v>
      </c>
      <c r="R71" s="200">
        <v>1</v>
      </c>
      <c r="S71" s="200">
        <v>0</v>
      </c>
      <c r="T71" s="200">
        <v>3855.9970428977931</v>
      </c>
    </row>
    <row r="72" spans="1:20" x14ac:dyDescent="0.35">
      <c r="A72" s="201" t="s">
        <v>903</v>
      </c>
      <c r="B72" s="200">
        <v>40.351932347612887</v>
      </c>
      <c r="C72" s="200">
        <v>0</v>
      </c>
      <c r="D72" s="200">
        <v>23.06748745846242</v>
      </c>
      <c r="E72" s="200">
        <v>43.888725828779002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40.351932347612887</v>
      </c>
      <c r="Q72" s="200">
        <v>0</v>
      </c>
      <c r="R72" s="200">
        <v>1</v>
      </c>
      <c r="S72" s="200">
        <v>40.351932347612887</v>
      </c>
      <c r="T72" s="200">
        <v>0</v>
      </c>
    </row>
    <row r="73" spans="1:20" x14ac:dyDescent="0.35">
      <c r="A73" s="201" t="s">
        <v>902</v>
      </c>
      <c r="B73" s="200">
        <v>0</v>
      </c>
      <c r="C73" s="200">
        <v>0.64248964382457074</v>
      </c>
      <c r="D73" s="200">
        <v>3.3208523169345222E-2</v>
      </c>
      <c r="E73" s="200">
        <v>0</v>
      </c>
      <c r="F73" s="200">
        <v>5.4477787365047423E-2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0.64248964382457074</v>
      </c>
      <c r="R73" s="200">
        <v>1</v>
      </c>
      <c r="S73" s="200">
        <v>0</v>
      </c>
      <c r="T73" s="200">
        <v>0.64248964382457074</v>
      </c>
    </row>
    <row r="74" spans="1:20" x14ac:dyDescent="0.35">
      <c r="A74" s="201" t="s">
        <v>901</v>
      </c>
      <c r="B74" s="200">
        <v>80.915754480195943</v>
      </c>
      <c r="C74" s="200">
        <v>0</v>
      </c>
      <c r="D74" s="200">
        <v>9.9869251959838472</v>
      </c>
      <c r="E74" s="200">
        <v>13.56649301327681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80.915754480195943</v>
      </c>
      <c r="Q74" s="200">
        <v>0</v>
      </c>
      <c r="R74" s="200">
        <v>1</v>
      </c>
      <c r="S74" s="200">
        <v>108.2302847129755</v>
      </c>
      <c r="T74" s="200">
        <v>27.314530232779529</v>
      </c>
    </row>
    <row r="75" spans="1:20" x14ac:dyDescent="0.35">
      <c r="A75" s="201" t="s">
        <v>900</v>
      </c>
      <c r="B75" s="200">
        <v>0</v>
      </c>
      <c r="C75" s="200">
        <v>265.37067107804302</v>
      </c>
      <c r="D75" s="200">
        <v>6.0938745587935443</v>
      </c>
      <c r="E75" s="200">
        <v>0</v>
      </c>
      <c r="F75" s="200">
        <v>15.01370799680465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265.37067107804302</v>
      </c>
      <c r="R75" s="200">
        <v>1</v>
      </c>
      <c r="S75" s="200">
        <v>0</v>
      </c>
      <c r="T75" s="200">
        <v>265.37067107804302</v>
      </c>
    </row>
    <row r="76" spans="1:20" x14ac:dyDescent="0.35">
      <c r="A76" s="201" t="s">
        <v>899</v>
      </c>
      <c r="B76" s="200">
        <v>0</v>
      </c>
      <c r="C76" s="200">
        <v>3976.1891355877342</v>
      </c>
      <c r="D76" s="200">
        <v>342.52755520486318</v>
      </c>
      <c r="E76" s="200">
        <v>0</v>
      </c>
      <c r="F76" s="200">
        <v>4046.1815835653988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3976.1891355877342</v>
      </c>
      <c r="R76" s="200">
        <v>1</v>
      </c>
      <c r="S76" s="200">
        <v>1275.3169242238159</v>
      </c>
      <c r="T76" s="200">
        <v>5251.5060598115506</v>
      </c>
    </row>
    <row r="77" spans="1:20" x14ac:dyDescent="0.35">
      <c r="A77" s="201" t="s">
        <v>898</v>
      </c>
      <c r="B77" s="200">
        <v>0</v>
      </c>
      <c r="C77" s="200">
        <v>253.05996306648191</v>
      </c>
      <c r="D77" s="200">
        <v>27.567358928691391</v>
      </c>
      <c r="E77" s="200">
        <v>0</v>
      </c>
      <c r="F77" s="200">
        <v>353.78672461762358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0</v>
      </c>
      <c r="Q77" s="200">
        <v>253.05996306648191</v>
      </c>
      <c r="R77" s="200">
        <v>1</v>
      </c>
      <c r="S77" s="200">
        <v>0</v>
      </c>
      <c r="T77" s="200">
        <v>253.05996306648191</v>
      </c>
    </row>
    <row r="78" spans="1:20" x14ac:dyDescent="0.35">
      <c r="A78" s="201" t="s">
        <v>897</v>
      </c>
      <c r="B78" s="200">
        <v>0</v>
      </c>
      <c r="C78" s="200">
        <v>0</v>
      </c>
      <c r="D78" s="200">
        <v>0</v>
      </c>
      <c r="E78" s="200">
        <v>0</v>
      </c>
      <c r="F78" s="200">
        <v>0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0</v>
      </c>
      <c r="Q78" s="200">
        <v>0</v>
      </c>
      <c r="R78" s="200">
        <v>1</v>
      </c>
      <c r="S78" s="200">
        <v>0</v>
      </c>
      <c r="T78" s="200">
        <v>0</v>
      </c>
    </row>
    <row r="79" spans="1:20" x14ac:dyDescent="0.35">
      <c r="A79" s="201" t="s">
        <v>896</v>
      </c>
      <c r="B79" s="200">
        <v>15858.81643668835</v>
      </c>
      <c r="C79" s="200">
        <v>0</v>
      </c>
      <c r="D79" s="200">
        <v>797.33997653866822</v>
      </c>
      <c r="E79" s="200">
        <v>29837.26744724021</v>
      </c>
      <c r="F79" s="200">
        <v>0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15858.81643668835</v>
      </c>
      <c r="Q79" s="200">
        <v>0</v>
      </c>
      <c r="R79" s="200">
        <v>1</v>
      </c>
      <c r="S79" s="200">
        <v>28822.230532381011</v>
      </c>
      <c r="T79" s="200">
        <v>12963.414095692649</v>
      </c>
    </row>
    <row r="80" spans="1:20" x14ac:dyDescent="0.35">
      <c r="A80" s="201" t="s">
        <v>895</v>
      </c>
      <c r="B80" s="200">
        <v>280.77819656720021</v>
      </c>
      <c r="C80" s="200">
        <v>0</v>
      </c>
      <c r="D80" s="200">
        <v>357.36102587756488</v>
      </c>
      <c r="E80" s="200">
        <v>4220.1167873850954</v>
      </c>
      <c r="F80" s="200">
        <v>0</v>
      </c>
      <c r="G80" s="200">
        <v>0</v>
      </c>
      <c r="H80" s="200">
        <v>1</v>
      </c>
      <c r="I80" s="200">
        <v>1</v>
      </c>
      <c r="J80" s="200">
        <v>1</v>
      </c>
      <c r="K80" s="200">
        <v>1</v>
      </c>
      <c r="L80" s="200">
        <v>0</v>
      </c>
      <c r="M80" s="200">
        <v>0</v>
      </c>
      <c r="N80" s="200">
        <v>0</v>
      </c>
      <c r="O80" s="200">
        <v>0</v>
      </c>
      <c r="P80" s="200">
        <v>280.77819656720021</v>
      </c>
      <c r="Q80" s="200">
        <v>0</v>
      </c>
      <c r="R80" s="200">
        <v>1</v>
      </c>
      <c r="S80" s="200">
        <v>10264.65037369819</v>
      </c>
      <c r="T80" s="200">
        <v>9983.872177130992</v>
      </c>
    </row>
    <row r="81" spans="1:20" x14ac:dyDescent="0.35">
      <c r="A81" s="201" t="s">
        <v>894</v>
      </c>
      <c r="B81" s="200">
        <v>0</v>
      </c>
      <c r="C81" s="200">
        <v>42893.30602483757</v>
      </c>
      <c r="D81" s="200">
        <v>203.96392205529861</v>
      </c>
      <c r="E81" s="200">
        <v>0</v>
      </c>
      <c r="F81" s="200" t="s">
        <v>990</v>
      </c>
      <c r="G81" s="200">
        <v>0</v>
      </c>
      <c r="H81" s="200">
        <v>1</v>
      </c>
      <c r="I81" s="200">
        <v>1</v>
      </c>
      <c r="J81" s="200">
        <v>1</v>
      </c>
      <c r="K81" s="200">
        <v>1</v>
      </c>
      <c r="L81" s="200">
        <v>0</v>
      </c>
      <c r="M81" s="200">
        <v>0</v>
      </c>
      <c r="N81" s="200">
        <v>0</v>
      </c>
      <c r="O81" s="200">
        <v>0</v>
      </c>
      <c r="P81" s="200">
        <v>0</v>
      </c>
      <c r="Q81" s="200">
        <v>42893.30602483757</v>
      </c>
      <c r="R81" s="200">
        <v>1</v>
      </c>
      <c r="S81" s="200">
        <v>133667.44926890801</v>
      </c>
      <c r="T81" s="200">
        <v>176560.75529374561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64AD65-1E1A-4CE2-8102-E44516C133D1}">
  <dimension ref="A1:Y81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965</v>
      </c>
    </row>
    <row r="6" spans="1:25" x14ac:dyDescent="0.35">
      <c r="A6" s="201" t="s">
        <v>873</v>
      </c>
      <c r="B6" s="200" t="s">
        <v>964</v>
      </c>
    </row>
    <row r="7" spans="1:25" x14ac:dyDescent="0.35">
      <c r="A7" s="201" t="s">
        <v>872</v>
      </c>
      <c r="B7" s="200">
        <v>16602</v>
      </c>
    </row>
    <row r="8" spans="1:25" x14ac:dyDescent="0.35">
      <c r="A8" s="201" t="s">
        <v>871</v>
      </c>
      <c r="B8" s="200">
        <v>8577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963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896</v>
      </c>
    </row>
    <row r="15" spans="1:25" s="202" customFormat="1" ht="50" customHeight="1" x14ac:dyDescent="0.35">
      <c r="A15" s="202" t="s">
        <v>4</v>
      </c>
      <c r="B15" s="202" t="s">
        <v>961</v>
      </c>
      <c r="C15" s="202" t="s">
        <v>960</v>
      </c>
      <c r="D15" s="202" t="s">
        <v>164</v>
      </c>
      <c r="E15" s="202" t="s">
        <v>287</v>
      </c>
      <c r="F15" s="202" t="s">
        <v>289</v>
      </c>
      <c r="G15" s="202" t="s">
        <v>977</v>
      </c>
      <c r="H15" s="202" t="s">
        <v>976</v>
      </c>
      <c r="I15" s="202" t="s">
        <v>975</v>
      </c>
      <c r="J15" s="202" t="s">
        <v>974</v>
      </c>
      <c r="K15" s="202" t="s">
        <v>973</v>
      </c>
      <c r="L15" s="202" t="s">
        <v>972</v>
      </c>
      <c r="M15" s="202" t="s">
        <v>971</v>
      </c>
      <c r="N15" s="202" t="s">
        <v>970</v>
      </c>
      <c r="O15" s="202" t="s">
        <v>969</v>
      </c>
      <c r="P15" s="202" t="s">
        <v>968</v>
      </c>
      <c r="Q15" s="202" t="s">
        <v>967</v>
      </c>
      <c r="R15" s="202" t="s">
        <v>966</v>
      </c>
      <c r="S15" s="202" t="s">
        <v>961</v>
      </c>
      <c r="T15" s="202" t="s">
        <v>960</v>
      </c>
      <c r="U15" s="202" t="s">
        <v>988</v>
      </c>
      <c r="V15" s="202" t="s">
        <v>987</v>
      </c>
      <c r="W15" s="202" t="s">
        <v>982</v>
      </c>
      <c r="X15" s="202" t="s">
        <v>985</v>
      </c>
      <c r="Y15" s="202" t="s">
        <v>980</v>
      </c>
    </row>
    <row r="16" spans="1:25" x14ac:dyDescent="0.35">
      <c r="A16" s="201" t="s">
        <v>478</v>
      </c>
      <c r="B16" s="200">
        <v>0</v>
      </c>
      <c r="C16" s="200">
        <v>42406.198426312447</v>
      </c>
      <c r="D16" s="200">
        <v>0</v>
      </c>
      <c r="E16" s="200">
        <v>0</v>
      </c>
      <c r="F16" s="200">
        <v>0</v>
      </c>
      <c r="G16" s="200">
        <v>-21747.42147867399</v>
      </c>
      <c r="H16" s="200">
        <v>1</v>
      </c>
      <c r="I16" s="200">
        <v>1</v>
      </c>
      <c r="J16" s="200">
        <v>1</v>
      </c>
      <c r="K16" s="200">
        <v>1</v>
      </c>
      <c r="L16" s="200">
        <v>2344.3579766832818</v>
      </c>
      <c r="M16" s="200">
        <v>345824.46617931977</v>
      </c>
      <c r="N16" s="200">
        <v>284015.20425101661</v>
      </c>
      <c r="O16" s="200">
        <v>-61809.261928303167</v>
      </c>
      <c r="P16" s="200">
        <v>20733.026262413459</v>
      </c>
      <c r="Q16" s="200">
        <v>63139.22468872591</v>
      </c>
      <c r="R16" s="200">
        <v>1</v>
      </c>
      <c r="S16" s="200">
        <v>120741.1953189903</v>
      </c>
      <c r="T16" s="200">
        <v>163147.39374530269</v>
      </c>
      <c r="U16" s="199">
        <v>103457.3874325076</v>
      </c>
      <c r="V16" s="199">
        <v>79219.685001509381</v>
      </c>
      <c r="W16" s="199">
        <v>57472.26352283539</v>
      </c>
      <c r="X16" s="199">
        <v>0</v>
      </c>
      <c r="Y16" s="199">
        <v>2344.3579766832818</v>
      </c>
    </row>
    <row r="17" spans="1:20" x14ac:dyDescent="0.35">
      <c r="A17" s="201" t="s">
        <v>958</v>
      </c>
      <c r="B17" s="200">
        <v>0</v>
      </c>
      <c r="C17" s="200">
        <v>190.40461811667711</v>
      </c>
      <c r="D17" s="200">
        <v>7.2874469819593681</v>
      </c>
      <c r="E17" s="200">
        <v>0</v>
      </c>
      <c r="F17" s="200">
        <v>0.77326918943976153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190.40461811667711</v>
      </c>
      <c r="R17" s="200">
        <v>1</v>
      </c>
      <c r="S17" s="200">
        <v>44.178634935290567</v>
      </c>
      <c r="T17" s="200">
        <v>234.58325305196769</v>
      </c>
    </row>
    <row r="18" spans="1:20" x14ac:dyDescent="0.35">
      <c r="A18" s="201" t="s">
        <v>957</v>
      </c>
      <c r="B18" s="200">
        <v>0</v>
      </c>
      <c r="C18" s="200">
        <v>166.59667969138951</v>
      </c>
      <c r="D18" s="200">
        <v>19.11998466809133</v>
      </c>
      <c r="E18" s="200">
        <v>0</v>
      </c>
      <c r="F18" s="200">
        <v>0.82817167145937243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166.59667969138951</v>
      </c>
      <c r="R18" s="200">
        <v>1</v>
      </c>
      <c r="S18" s="200">
        <v>257.6550127013075</v>
      </c>
      <c r="T18" s="200">
        <v>424.25169239269701</v>
      </c>
    </row>
    <row r="19" spans="1:20" x14ac:dyDescent="0.35">
      <c r="A19" s="201" t="s">
        <v>956</v>
      </c>
      <c r="B19" s="200">
        <v>161.12928157953559</v>
      </c>
      <c r="C19" s="200">
        <v>0</v>
      </c>
      <c r="D19" s="200">
        <v>23.606447879593329</v>
      </c>
      <c r="E19" s="200">
        <v>4.2465661719763368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161.12928157953559</v>
      </c>
      <c r="Q19" s="200">
        <v>0</v>
      </c>
      <c r="R19" s="200">
        <v>1</v>
      </c>
      <c r="S19" s="200">
        <v>421.80968155769591</v>
      </c>
      <c r="T19" s="200">
        <v>260.68039997816032</v>
      </c>
    </row>
    <row r="20" spans="1:20" x14ac:dyDescent="0.35">
      <c r="A20" s="201" t="s">
        <v>955</v>
      </c>
      <c r="B20" s="200">
        <v>0</v>
      </c>
      <c r="C20" s="200">
        <v>121.2293640999666</v>
      </c>
      <c r="D20" s="200">
        <v>11.486782635619459</v>
      </c>
      <c r="E20" s="200">
        <v>0</v>
      </c>
      <c r="F20" s="200">
        <v>26.550272441447881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121.2293640999666</v>
      </c>
      <c r="R20" s="200">
        <v>1</v>
      </c>
      <c r="S20" s="200">
        <v>17.458810977633451</v>
      </c>
      <c r="T20" s="200">
        <v>138.68817507759999</v>
      </c>
    </row>
    <row r="21" spans="1:20" x14ac:dyDescent="0.35">
      <c r="A21" s="201" t="s">
        <v>954</v>
      </c>
      <c r="B21" s="200">
        <v>0</v>
      </c>
      <c r="C21" s="200">
        <v>1.69701249603186</v>
      </c>
      <c r="D21" s="200">
        <v>2.825105317213231</v>
      </c>
      <c r="E21" s="200">
        <v>0</v>
      </c>
      <c r="F21" s="200">
        <v>0.2350462284036422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1.69701249603186</v>
      </c>
      <c r="R21" s="200">
        <v>1</v>
      </c>
      <c r="S21" s="200">
        <v>0</v>
      </c>
      <c r="T21" s="200">
        <v>1.69701249603186</v>
      </c>
    </row>
    <row r="22" spans="1:20" x14ac:dyDescent="0.35">
      <c r="A22" s="201" t="s">
        <v>953</v>
      </c>
      <c r="B22" s="200">
        <v>181.54467404397221</v>
      </c>
      <c r="C22" s="200">
        <v>0</v>
      </c>
      <c r="D22" s="200">
        <v>37.86710904111186</v>
      </c>
      <c r="E22" s="200">
        <v>13.5423278515843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181.54467404397221</v>
      </c>
      <c r="Q22" s="200">
        <v>0</v>
      </c>
      <c r="R22" s="200">
        <v>1</v>
      </c>
      <c r="S22" s="200">
        <v>181.54467404397221</v>
      </c>
      <c r="T22" s="200">
        <v>0</v>
      </c>
    </row>
    <row r="23" spans="1:20" x14ac:dyDescent="0.35">
      <c r="A23" s="201" t="s">
        <v>952</v>
      </c>
      <c r="B23" s="200">
        <v>0</v>
      </c>
      <c r="C23" s="200">
        <v>0</v>
      </c>
      <c r="D23" s="200">
        <v>0</v>
      </c>
      <c r="E23" s="200">
        <v>0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0</v>
      </c>
      <c r="R23" s="200">
        <v>1</v>
      </c>
      <c r="S23" s="200">
        <v>0</v>
      </c>
      <c r="T23" s="200">
        <v>0</v>
      </c>
    </row>
    <row r="24" spans="1:20" x14ac:dyDescent="0.35">
      <c r="A24" s="201" t="s">
        <v>951</v>
      </c>
      <c r="B24" s="200">
        <v>0</v>
      </c>
      <c r="C24" s="200">
        <v>224.65979480239321</v>
      </c>
      <c r="D24" s="200">
        <v>105.4134834476548</v>
      </c>
      <c r="E24" s="200">
        <v>0</v>
      </c>
      <c r="F24" s="200">
        <v>16.62222390810371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224.65979480239321</v>
      </c>
      <c r="R24" s="200">
        <v>1</v>
      </c>
      <c r="S24" s="200">
        <v>49.47776690784729</v>
      </c>
      <c r="T24" s="200">
        <v>274.1375617102405</v>
      </c>
    </row>
    <row r="25" spans="1:20" x14ac:dyDescent="0.35">
      <c r="A25" s="201" t="s">
        <v>950</v>
      </c>
      <c r="B25" s="200">
        <v>400.05345297020119</v>
      </c>
      <c r="C25" s="200">
        <v>0</v>
      </c>
      <c r="D25" s="200">
        <v>28.683324774993931</v>
      </c>
      <c r="E25" s="200">
        <v>13.253683277733341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400.05345297020119</v>
      </c>
      <c r="Q25" s="200">
        <v>0</v>
      </c>
      <c r="R25" s="200">
        <v>1</v>
      </c>
      <c r="S25" s="200">
        <v>418.91823156729691</v>
      </c>
      <c r="T25" s="200">
        <v>18.86477859709575</v>
      </c>
    </row>
    <row r="26" spans="1:20" x14ac:dyDescent="0.35">
      <c r="A26" s="201" t="s">
        <v>949</v>
      </c>
      <c r="B26" s="200">
        <v>0</v>
      </c>
      <c r="C26" s="200">
        <v>0</v>
      </c>
      <c r="D26" s="200">
        <v>0</v>
      </c>
      <c r="E26" s="200">
        <v>0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0</v>
      </c>
      <c r="R26" s="200">
        <v>1</v>
      </c>
      <c r="S26" s="200">
        <v>0</v>
      </c>
      <c r="T26" s="200">
        <v>0</v>
      </c>
    </row>
    <row r="27" spans="1:20" x14ac:dyDescent="0.35">
      <c r="A27" s="201" t="s">
        <v>948</v>
      </c>
      <c r="B27" s="200">
        <v>885.79774103674117</v>
      </c>
      <c r="C27" s="200">
        <v>0</v>
      </c>
      <c r="D27" s="200">
        <v>88.224162337162923</v>
      </c>
      <c r="E27" s="200">
        <v>221.98315044617411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885.79774103674117</v>
      </c>
      <c r="Q27" s="200">
        <v>0</v>
      </c>
      <c r="R27" s="200">
        <v>1</v>
      </c>
      <c r="S27" s="200">
        <v>885.79774103674117</v>
      </c>
      <c r="T27" s="200">
        <v>0</v>
      </c>
    </row>
    <row r="28" spans="1:20" x14ac:dyDescent="0.35">
      <c r="A28" s="201" t="s">
        <v>947</v>
      </c>
      <c r="B28" s="200">
        <v>0</v>
      </c>
      <c r="C28" s="200">
        <v>0</v>
      </c>
      <c r="D28" s="200">
        <v>0</v>
      </c>
      <c r="E28" s="200">
        <v>0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0</v>
      </c>
      <c r="R28" s="200">
        <v>1</v>
      </c>
      <c r="S28" s="200">
        <v>0</v>
      </c>
      <c r="T28" s="200">
        <v>0</v>
      </c>
    </row>
    <row r="29" spans="1:20" x14ac:dyDescent="0.35">
      <c r="A29" s="201" t="s">
        <v>946</v>
      </c>
      <c r="B29" s="200">
        <v>0</v>
      </c>
      <c r="C29" s="200">
        <v>49.237758264094637</v>
      </c>
      <c r="D29" s="200">
        <v>29.129271896276691</v>
      </c>
      <c r="E29" s="200">
        <v>0</v>
      </c>
      <c r="F29" s="200">
        <v>4.7582973864675706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49.237758264094637</v>
      </c>
      <c r="R29" s="200">
        <v>1</v>
      </c>
      <c r="S29" s="200">
        <v>0</v>
      </c>
      <c r="T29" s="200">
        <v>49.237758264094637</v>
      </c>
    </row>
    <row r="30" spans="1:20" x14ac:dyDescent="0.35">
      <c r="A30" s="201" t="s">
        <v>945</v>
      </c>
      <c r="B30" s="200">
        <v>0</v>
      </c>
      <c r="C30" s="200">
        <v>0</v>
      </c>
      <c r="D30" s="200">
        <v>0</v>
      </c>
      <c r="E30" s="200">
        <v>0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0</v>
      </c>
      <c r="R30" s="200">
        <v>1</v>
      </c>
      <c r="S30" s="200">
        <v>0</v>
      </c>
      <c r="T30" s="200">
        <v>0</v>
      </c>
    </row>
    <row r="31" spans="1:20" x14ac:dyDescent="0.35">
      <c r="A31" s="201" t="s">
        <v>944</v>
      </c>
      <c r="B31" s="200">
        <v>0</v>
      </c>
      <c r="C31" s="200">
        <v>20162.201778673381</v>
      </c>
      <c r="D31" s="200">
        <v>98.558465842573</v>
      </c>
      <c r="E31" s="200">
        <v>0</v>
      </c>
      <c r="F31" s="200">
        <v>5317.3014380652176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</v>
      </c>
      <c r="Q31" s="200">
        <v>20162.201778673381</v>
      </c>
      <c r="R31" s="200">
        <v>1</v>
      </c>
      <c r="S31" s="200">
        <v>19458.221851057151</v>
      </c>
      <c r="T31" s="200">
        <v>39620.423629730532</v>
      </c>
    </row>
    <row r="32" spans="1:20" x14ac:dyDescent="0.35">
      <c r="A32" s="201" t="s">
        <v>943</v>
      </c>
      <c r="B32" s="200">
        <v>0</v>
      </c>
      <c r="C32" s="200">
        <v>10881.35436904581</v>
      </c>
      <c r="D32" s="200">
        <v>76.758913908412453</v>
      </c>
      <c r="E32" s="200">
        <v>0</v>
      </c>
      <c r="F32" s="200">
        <v>700.72227346943657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0</v>
      </c>
      <c r="Q32" s="200">
        <v>10881.35436904581</v>
      </c>
      <c r="R32" s="200">
        <v>1</v>
      </c>
      <c r="S32" s="200">
        <v>15553.50957411228</v>
      </c>
      <c r="T32" s="200">
        <v>26434.863943158089</v>
      </c>
    </row>
    <row r="33" spans="1:20" x14ac:dyDescent="0.35">
      <c r="A33" s="201" t="s">
        <v>942</v>
      </c>
      <c r="B33" s="200">
        <v>0</v>
      </c>
      <c r="C33" s="200">
        <v>0</v>
      </c>
      <c r="D33" s="200">
        <v>0</v>
      </c>
      <c r="E33" s="200">
        <v>0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</v>
      </c>
      <c r="Q33" s="200">
        <v>0</v>
      </c>
      <c r="R33" s="200">
        <v>1</v>
      </c>
      <c r="S33" s="200">
        <v>0</v>
      </c>
      <c r="T33" s="200">
        <v>0</v>
      </c>
    </row>
    <row r="34" spans="1:20" x14ac:dyDescent="0.35">
      <c r="A34" s="201" t="s">
        <v>941</v>
      </c>
      <c r="B34" s="200">
        <v>0</v>
      </c>
      <c r="C34" s="200">
        <v>452.10010983483659</v>
      </c>
      <c r="D34" s="200">
        <v>21.336323453045651</v>
      </c>
      <c r="E34" s="200">
        <v>0</v>
      </c>
      <c r="F34" s="200">
        <v>12.400754493887529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452.10010983483659</v>
      </c>
      <c r="R34" s="200">
        <v>1</v>
      </c>
      <c r="S34" s="200">
        <v>84.525198930546296</v>
      </c>
      <c r="T34" s="200">
        <v>536.6253087653829</v>
      </c>
    </row>
    <row r="35" spans="1:20" x14ac:dyDescent="0.35">
      <c r="A35" s="201" t="s">
        <v>940</v>
      </c>
      <c r="B35" s="200">
        <v>0</v>
      </c>
      <c r="C35" s="200">
        <v>3771.0806481795848</v>
      </c>
      <c r="D35" s="200">
        <v>63.575118045682743</v>
      </c>
      <c r="E35" s="200">
        <v>0</v>
      </c>
      <c r="F35" s="200">
        <v>223.52667046011501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0</v>
      </c>
      <c r="Q35" s="200">
        <v>3771.0806481795848</v>
      </c>
      <c r="R35" s="200">
        <v>1</v>
      </c>
      <c r="S35" s="200">
        <v>1167.397969478395</v>
      </c>
      <c r="T35" s="200">
        <v>4938.4786176579801</v>
      </c>
    </row>
    <row r="36" spans="1:20" x14ac:dyDescent="0.35">
      <c r="A36" s="201" t="s">
        <v>939</v>
      </c>
      <c r="B36" s="200">
        <v>0</v>
      </c>
      <c r="C36" s="200">
        <v>4221.3189993717706</v>
      </c>
      <c r="D36" s="200">
        <v>97.274149434405558</v>
      </c>
      <c r="E36" s="200">
        <v>0</v>
      </c>
      <c r="F36" s="200">
        <v>298.57482481859819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0</v>
      </c>
      <c r="Q36" s="200">
        <v>4221.3189993717706</v>
      </c>
      <c r="R36" s="200">
        <v>1</v>
      </c>
      <c r="S36" s="200">
        <v>557.90898217596623</v>
      </c>
      <c r="T36" s="200">
        <v>4779.2279815477377</v>
      </c>
    </row>
    <row r="37" spans="1:20" x14ac:dyDescent="0.35">
      <c r="A37" s="201" t="s">
        <v>938</v>
      </c>
      <c r="B37" s="200">
        <v>4268.7678035650524</v>
      </c>
      <c r="C37" s="200">
        <v>0</v>
      </c>
      <c r="D37" s="200">
        <v>77.681155014250777</v>
      </c>
      <c r="E37" s="200">
        <v>153.92448020491881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4268.7678035650524</v>
      </c>
      <c r="Q37" s="200">
        <v>0</v>
      </c>
      <c r="R37" s="200">
        <v>1</v>
      </c>
      <c r="S37" s="200">
        <v>4520.2146704380839</v>
      </c>
      <c r="T37" s="200">
        <v>251.4468668730315</v>
      </c>
    </row>
    <row r="38" spans="1:20" x14ac:dyDescent="0.35">
      <c r="A38" s="201" t="s">
        <v>937</v>
      </c>
      <c r="B38" s="200">
        <v>0</v>
      </c>
      <c r="C38" s="200">
        <v>1738.3968090103699</v>
      </c>
      <c r="D38" s="200">
        <v>27.716144052357379</v>
      </c>
      <c r="E38" s="200">
        <v>0</v>
      </c>
      <c r="F38" s="200">
        <v>420.80329080961252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1738.3968090103699</v>
      </c>
      <c r="R38" s="200">
        <v>1</v>
      </c>
      <c r="S38" s="200">
        <v>928.79628396908163</v>
      </c>
      <c r="T38" s="200">
        <v>2667.1930929794521</v>
      </c>
    </row>
    <row r="39" spans="1:20" x14ac:dyDescent="0.35">
      <c r="A39" s="201" t="s">
        <v>936</v>
      </c>
      <c r="B39" s="200">
        <v>0</v>
      </c>
      <c r="C39" s="200">
        <v>344.94142520225478</v>
      </c>
      <c r="D39" s="200">
        <v>69.296175827997928</v>
      </c>
      <c r="E39" s="200">
        <v>0</v>
      </c>
      <c r="F39" s="200">
        <v>58.795155710897319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</v>
      </c>
      <c r="Q39" s="200">
        <v>344.94142520225478</v>
      </c>
      <c r="R39" s="200">
        <v>1</v>
      </c>
      <c r="S39" s="200">
        <v>1433.174077665778</v>
      </c>
      <c r="T39" s="200">
        <v>1778.115502868033</v>
      </c>
    </row>
    <row r="40" spans="1:20" x14ac:dyDescent="0.35">
      <c r="A40" s="201" t="s">
        <v>935</v>
      </c>
      <c r="B40" s="200">
        <v>0</v>
      </c>
      <c r="C40" s="200">
        <v>14.00402799607923</v>
      </c>
      <c r="D40" s="200">
        <v>46.584261934922083</v>
      </c>
      <c r="E40" s="200">
        <v>0</v>
      </c>
      <c r="F40" s="200">
        <v>7.431572700727024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14.00402799607923</v>
      </c>
      <c r="R40" s="200">
        <v>1</v>
      </c>
      <c r="S40" s="200">
        <v>1926.8232034829989</v>
      </c>
      <c r="T40" s="200">
        <v>1940.8272314790779</v>
      </c>
    </row>
    <row r="41" spans="1:20" x14ac:dyDescent="0.35">
      <c r="A41" s="201" t="s">
        <v>934</v>
      </c>
      <c r="B41" s="200">
        <v>3.7157048140127298</v>
      </c>
      <c r="C41" s="200">
        <v>0</v>
      </c>
      <c r="D41" s="200">
        <v>0.45616109795385362</v>
      </c>
      <c r="E41" s="200">
        <v>0.34260788282129218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3.7157048140127298</v>
      </c>
      <c r="Q41" s="200">
        <v>0</v>
      </c>
      <c r="R41" s="200">
        <v>1</v>
      </c>
      <c r="S41" s="200">
        <v>3.7157048140127298</v>
      </c>
      <c r="T41" s="200">
        <v>0</v>
      </c>
    </row>
    <row r="42" spans="1:20" x14ac:dyDescent="0.35">
      <c r="A42" s="201" t="s">
        <v>933</v>
      </c>
      <c r="B42" s="200">
        <v>745.80313308299435</v>
      </c>
      <c r="C42" s="200">
        <v>0</v>
      </c>
      <c r="D42" s="200">
        <v>11.3709416954802</v>
      </c>
      <c r="E42" s="200">
        <v>72.772751835906135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745.80313308299435</v>
      </c>
      <c r="Q42" s="200">
        <v>0</v>
      </c>
      <c r="R42" s="200">
        <v>1</v>
      </c>
      <c r="S42" s="200">
        <v>891.8903981274816</v>
      </c>
      <c r="T42" s="200">
        <v>146.08726504448731</v>
      </c>
    </row>
    <row r="43" spans="1:20" x14ac:dyDescent="0.35">
      <c r="A43" s="201" t="s">
        <v>932</v>
      </c>
      <c r="B43" s="200">
        <v>896.62265711027294</v>
      </c>
      <c r="C43" s="200">
        <v>0</v>
      </c>
      <c r="D43" s="200">
        <v>40.607517466560829</v>
      </c>
      <c r="E43" s="200">
        <v>84.591540863218341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896.62265711027294</v>
      </c>
      <c r="Q43" s="200">
        <v>0</v>
      </c>
      <c r="R43" s="200">
        <v>1</v>
      </c>
      <c r="S43" s="200">
        <v>1601.4250925443339</v>
      </c>
      <c r="T43" s="200">
        <v>704.80243543406095</v>
      </c>
    </row>
    <row r="44" spans="1:20" x14ac:dyDescent="0.35">
      <c r="A44" s="201" t="s">
        <v>931</v>
      </c>
      <c r="B44" s="200">
        <v>0</v>
      </c>
      <c r="C44" s="200">
        <v>197.53147533689261</v>
      </c>
      <c r="D44" s="200">
        <v>19.389152397340101</v>
      </c>
      <c r="E44" s="200">
        <v>0</v>
      </c>
      <c r="F44" s="200">
        <v>55.787855693300202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197.53147533689261</v>
      </c>
      <c r="R44" s="200">
        <v>1</v>
      </c>
      <c r="S44" s="200">
        <v>0</v>
      </c>
      <c r="T44" s="200">
        <v>197.53147533689261</v>
      </c>
    </row>
    <row r="45" spans="1:20" x14ac:dyDescent="0.35">
      <c r="A45" s="201" t="s">
        <v>930</v>
      </c>
      <c r="B45" s="200">
        <v>15.276508982788719</v>
      </c>
      <c r="C45" s="200">
        <v>0</v>
      </c>
      <c r="D45" s="200">
        <v>5.6164251137951364</v>
      </c>
      <c r="E45" s="200">
        <v>0.66363855823386819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15.276508982788719</v>
      </c>
      <c r="Q45" s="200">
        <v>0</v>
      </c>
      <c r="R45" s="200">
        <v>1</v>
      </c>
      <c r="S45" s="200">
        <v>15.276508982788719</v>
      </c>
      <c r="T45" s="200">
        <v>0</v>
      </c>
    </row>
    <row r="46" spans="1:20" x14ac:dyDescent="0.35">
      <c r="A46" s="201" t="s">
        <v>929</v>
      </c>
      <c r="B46" s="200">
        <v>0</v>
      </c>
      <c r="C46" s="200">
        <v>98.696312686534881</v>
      </c>
      <c r="D46" s="200">
        <v>13.16708890561754</v>
      </c>
      <c r="E46" s="200">
        <v>0</v>
      </c>
      <c r="F46" s="200">
        <v>7.4903849847056154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0</v>
      </c>
      <c r="Q46" s="200">
        <v>98.696312686534881</v>
      </c>
      <c r="R46" s="200">
        <v>1</v>
      </c>
      <c r="S46" s="200">
        <v>49.349321903605087</v>
      </c>
      <c r="T46" s="200">
        <v>148.04563459014</v>
      </c>
    </row>
    <row r="47" spans="1:20" x14ac:dyDescent="0.35">
      <c r="A47" s="201" t="s">
        <v>928</v>
      </c>
      <c r="B47" s="200">
        <v>0</v>
      </c>
      <c r="C47" s="200">
        <v>166.27923220807449</v>
      </c>
      <c r="D47" s="200">
        <v>24.750888731330459</v>
      </c>
      <c r="E47" s="200">
        <v>0</v>
      </c>
      <c r="F47" s="200">
        <v>27.257088451786419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0</v>
      </c>
      <c r="Q47" s="200">
        <v>166.27923220807449</v>
      </c>
      <c r="R47" s="200">
        <v>1</v>
      </c>
      <c r="S47" s="200">
        <v>66.443842798360308</v>
      </c>
      <c r="T47" s="200">
        <v>232.72307500643481</v>
      </c>
    </row>
    <row r="48" spans="1:20" x14ac:dyDescent="0.35">
      <c r="A48" s="201" t="s">
        <v>927</v>
      </c>
      <c r="B48" s="200">
        <v>1245.476424274337</v>
      </c>
      <c r="C48" s="200">
        <v>0</v>
      </c>
      <c r="D48" s="200">
        <v>71.988106944317451</v>
      </c>
      <c r="E48" s="200">
        <v>2160.5262602059288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1245.476424274337</v>
      </c>
      <c r="Q48" s="200">
        <v>0</v>
      </c>
      <c r="R48" s="200">
        <v>1</v>
      </c>
      <c r="S48" s="200">
        <v>1950.8916607754029</v>
      </c>
      <c r="T48" s="200">
        <v>705.41523650106626</v>
      </c>
    </row>
    <row r="49" spans="1:20" x14ac:dyDescent="0.35">
      <c r="A49" s="201" t="s">
        <v>926</v>
      </c>
      <c r="B49" s="200">
        <v>1745.1490224160691</v>
      </c>
      <c r="C49" s="200">
        <v>0</v>
      </c>
      <c r="D49" s="200">
        <v>76.027035022982759</v>
      </c>
      <c r="E49" s="200">
        <v>406.3488729107039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1745.1490224160691</v>
      </c>
      <c r="Q49" s="200">
        <v>0</v>
      </c>
      <c r="R49" s="200">
        <v>1</v>
      </c>
      <c r="S49" s="200">
        <v>2059.1929791191069</v>
      </c>
      <c r="T49" s="200">
        <v>314.04395670303859</v>
      </c>
    </row>
    <row r="50" spans="1:20" x14ac:dyDescent="0.35">
      <c r="A50" s="201" t="s">
        <v>925</v>
      </c>
      <c r="B50" s="200">
        <v>151.03195240443571</v>
      </c>
      <c r="C50" s="200">
        <v>0</v>
      </c>
      <c r="D50" s="200">
        <v>17.52236318972464</v>
      </c>
      <c r="E50" s="200">
        <v>67.893683075652376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151.03195240443571</v>
      </c>
      <c r="Q50" s="200">
        <v>0</v>
      </c>
      <c r="R50" s="200">
        <v>1</v>
      </c>
      <c r="S50" s="200">
        <v>281.89664673148548</v>
      </c>
      <c r="T50" s="200">
        <v>130.86469432704979</v>
      </c>
    </row>
    <row r="51" spans="1:20" x14ac:dyDescent="0.35">
      <c r="A51" s="201" t="s">
        <v>924</v>
      </c>
      <c r="B51" s="200">
        <v>0</v>
      </c>
      <c r="C51" s="200">
        <v>744.80977027608378</v>
      </c>
      <c r="D51" s="200">
        <v>55.459926814866542</v>
      </c>
      <c r="E51" s="200">
        <v>0</v>
      </c>
      <c r="F51" s="200">
        <v>231.67557117101151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744.80977027608378</v>
      </c>
      <c r="R51" s="200">
        <v>1</v>
      </c>
      <c r="S51" s="200">
        <v>47.3760390484398</v>
      </c>
      <c r="T51" s="200">
        <v>792.18580932452358</v>
      </c>
    </row>
    <row r="52" spans="1:20" x14ac:dyDescent="0.35">
      <c r="A52" s="201" t="s">
        <v>923</v>
      </c>
      <c r="B52" s="200">
        <v>499.66834178832062</v>
      </c>
      <c r="C52" s="200">
        <v>0</v>
      </c>
      <c r="D52" s="200">
        <v>23.15385468353297</v>
      </c>
      <c r="E52" s="200">
        <v>95.280824377224533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499.66834178832062</v>
      </c>
      <c r="Q52" s="200">
        <v>0</v>
      </c>
      <c r="R52" s="200">
        <v>1</v>
      </c>
      <c r="S52" s="200">
        <v>696.36594612410954</v>
      </c>
      <c r="T52" s="200">
        <v>196.6976043357889</v>
      </c>
    </row>
    <row r="53" spans="1:20" x14ac:dyDescent="0.35">
      <c r="A53" s="201" t="s">
        <v>922</v>
      </c>
      <c r="B53" s="200">
        <v>0</v>
      </c>
      <c r="C53" s="200">
        <v>14.485646091142129</v>
      </c>
      <c r="D53" s="200">
        <v>1.006353204846582</v>
      </c>
      <c r="E53" s="200">
        <v>0</v>
      </c>
      <c r="F53" s="200">
        <v>7.6994929792053117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14.485646091142129</v>
      </c>
      <c r="R53" s="200">
        <v>1</v>
      </c>
      <c r="S53" s="200">
        <v>0</v>
      </c>
      <c r="T53" s="200">
        <v>14.485646091142129</v>
      </c>
    </row>
    <row r="54" spans="1:20" x14ac:dyDescent="0.35">
      <c r="A54" s="201" t="s">
        <v>921</v>
      </c>
      <c r="B54" s="200">
        <v>0</v>
      </c>
      <c r="C54" s="200">
        <v>43.678308864517867</v>
      </c>
      <c r="D54" s="200">
        <v>8.9737797498951508</v>
      </c>
      <c r="E54" s="200">
        <v>0</v>
      </c>
      <c r="F54" s="200">
        <v>16.06384790941015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43.678308864517867</v>
      </c>
      <c r="R54" s="200">
        <v>1</v>
      </c>
      <c r="S54" s="200">
        <v>28.224876773567299</v>
      </c>
      <c r="T54" s="200">
        <v>71.903185638085176</v>
      </c>
    </row>
    <row r="55" spans="1:20" x14ac:dyDescent="0.35">
      <c r="A55" s="201" t="s">
        <v>920</v>
      </c>
      <c r="B55" s="200">
        <v>490.05461486598188</v>
      </c>
      <c r="C55" s="200">
        <v>0</v>
      </c>
      <c r="D55" s="200">
        <v>51.487580350210607</v>
      </c>
      <c r="E55" s="200">
        <v>81.149322391045203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490.05461486598188</v>
      </c>
      <c r="Q55" s="200">
        <v>0</v>
      </c>
      <c r="R55" s="200">
        <v>1</v>
      </c>
      <c r="S55" s="200">
        <v>721.18765880097726</v>
      </c>
      <c r="T55" s="200">
        <v>231.13304393499541</v>
      </c>
    </row>
    <row r="56" spans="1:20" x14ac:dyDescent="0.35">
      <c r="A56" s="201" t="s">
        <v>919</v>
      </c>
      <c r="B56" s="200">
        <v>0</v>
      </c>
      <c r="C56" s="200">
        <v>1945.2987918680151</v>
      </c>
      <c r="D56" s="200">
        <v>78.782866434988549</v>
      </c>
      <c r="E56" s="200">
        <v>0</v>
      </c>
      <c r="F56" s="200">
        <v>323.26628703675777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1945.2987918680151</v>
      </c>
      <c r="R56" s="200">
        <v>1</v>
      </c>
      <c r="S56" s="200">
        <v>71.060452009902633</v>
      </c>
      <c r="T56" s="200">
        <v>2016.3592438779181</v>
      </c>
    </row>
    <row r="57" spans="1:20" x14ac:dyDescent="0.35">
      <c r="A57" s="201" t="s">
        <v>918</v>
      </c>
      <c r="B57" s="200">
        <v>0</v>
      </c>
      <c r="C57" s="200">
        <v>217.4938727823818</v>
      </c>
      <c r="D57" s="200">
        <v>17.565446025132921</v>
      </c>
      <c r="E57" s="200">
        <v>0</v>
      </c>
      <c r="F57" s="200">
        <v>61.939362950088928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217.4938727823818</v>
      </c>
      <c r="R57" s="200">
        <v>1</v>
      </c>
      <c r="S57" s="200">
        <v>1.0836978687752661</v>
      </c>
      <c r="T57" s="200">
        <v>218.57757065115709</v>
      </c>
    </row>
    <row r="58" spans="1:20" x14ac:dyDescent="0.35">
      <c r="A58" s="201" t="s">
        <v>917</v>
      </c>
      <c r="B58" s="200">
        <v>0</v>
      </c>
      <c r="C58" s="200">
        <v>257.59426618861448</v>
      </c>
      <c r="D58" s="200">
        <v>51.128805745508373</v>
      </c>
      <c r="E58" s="200">
        <v>0</v>
      </c>
      <c r="F58" s="200">
        <v>276.13922468327411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257.59426618861448</v>
      </c>
      <c r="R58" s="200">
        <v>1</v>
      </c>
      <c r="S58" s="200">
        <v>335.84016731489868</v>
      </c>
      <c r="T58" s="200">
        <v>593.43443350351322</v>
      </c>
    </row>
    <row r="59" spans="1:20" x14ac:dyDescent="0.35">
      <c r="A59" s="201" t="s">
        <v>916</v>
      </c>
      <c r="B59" s="200">
        <v>350.23076366424391</v>
      </c>
      <c r="C59" s="200">
        <v>0</v>
      </c>
      <c r="D59" s="200">
        <v>11.874481223852859</v>
      </c>
      <c r="E59" s="200">
        <v>189.15953053067011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350.23076366424391</v>
      </c>
      <c r="Q59" s="200">
        <v>0</v>
      </c>
      <c r="R59" s="200">
        <v>1</v>
      </c>
      <c r="S59" s="200">
        <v>350.23076366424391</v>
      </c>
      <c r="T59" s="200">
        <v>0</v>
      </c>
    </row>
    <row r="60" spans="1:20" x14ac:dyDescent="0.35">
      <c r="A60" s="201" t="s">
        <v>915</v>
      </c>
      <c r="B60" s="200">
        <v>198.9705317233709</v>
      </c>
      <c r="C60" s="200">
        <v>0</v>
      </c>
      <c r="D60" s="200">
        <v>50.435981789963591</v>
      </c>
      <c r="E60" s="200">
        <v>200.96461507155669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198.9705317233709</v>
      </c>
      <c r="Q60" s="200">
        <v>0</v>
      </c>
      <c r="R60" s="200">
        <v>1</v>
      </c>
      <c r="S60" s="200">
        <v>424.58339653119248</v>
      </c>
      <c r="T60" s="200">
        <v>225.61286480782169</v>
      </c>
    </row>
    <row r="61" spans="1:20" x14ac:dyDescent="0.35">
      <c r="A61" s="201" t="s">
        <v>914</v>
      </c>
      <c r="B61" s="200">
        <v>0</v>
      </c>
      <c r="C61" s="200">
        <v>649.74254808619048</v>
      </c>
      <c r="D61" s="200">
        <v>62.395721776964841</v>
      </c>
      <c r="E61" s="200">
        <v>0</v>
      </c>
      <c r="F61" s="200">
        <v>193.47115178965271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649.74254808619048</v>
      </c>
      <c r="R61" s="200">
        <v>1</v>
      </c>
      <c r="S61" s="200">
        <v>23.831629670512019</v>
      </c>
      <c r="T61" s="200">
        <v>673.57417775670251</v>
      </c>
    </row>
    <row r="62" spans="1:20" x14ac:dyDescent="0.35">
      <c r="A62" s="201" t="s">
        <v>913</v>
      </c>
      <c r="B62" s="200">
        <v>245.8612713541244</v>
      </c>
      <c r="C62" s="200">
        <v>0</v>
      </c>
      <c r="D62" s="200">
        <v>17.44759454300512</v>
      </c>
      <c r="E62" s="200">
        <v>33.533902312352552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245.8612713541244</v>
      </c>
      <c r="Q62" s="200">
        <v>0</v>
      </c>
      <c r="R62" s="200">
        <v>1</v>
      </c>
      <c r="S62" s="200">
        <v>255.48343931831829</v>
      </c>
      <c r="T62" s="200">
        <v>9.6221679641938653</v>
      </c>
    </row>
    <row r="63" spans="1:20" x14ac:dyDescent="0.35">
      <c r="A63" s="201" t="s">
        <v>912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911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910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909</v>
      </c>
      <c r="B66" s="200">
        <v>0</v>
      </c>
      <c r="C66" s="200">
        <v>4.2358571778175289</v>
      </c>
      <c r="D66" s="200">
        <v>1.4614567296756329</v>
      </c>
      <c r="E66" s="200">
        <v>0</v>
      </c>
      <c r="F66" s="200">
        <v>8.4039056937455427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4.2358571778175289</v>
      </c>
      <c r="R66" s="200">
        <v>1</v>
      </c>
      <c r="S66" s="200">
        <v>0</v>
      </c>
      <c r="T66" s="200">
        <v>4.2358571778175289</v>
      </c>
    </row>
    <row r="67" spans="1:20" x14ac:dyDescent="0.35">
      <c r="A67" s="201" t="s">
        <v>908</v>
      </c>
      <c r="B67" s="200">
        <v>281.4199822194131</v>
      </c>
      <c r="C67" s="200">
        <v>0</v>
      </c>
      <c r="D67" s="200">
        <v>168.00458131060819</v>
      </c>
      <c r="E67" s="200">
        <v>259.67746804416129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281.4199822194131</v>
      </c>
      <c r="Q67" s="200">
        <v>0</v>
      </c>
      <c r="R67" s="200">
        <v>1</v>
      </c>
      <c r="S67" s="200">
        <v>569.77724529415491</v>
      </c>
      <c r="T67" s="200">
        <v>288.35726307474181</v>
      </c>
    </row>
    <row r="68" spans="1:20" x14ac:dyDescent="0.35">
      <c r="A68" s="201" t="s">
        <v>907</v>
      </c>
      <c r="B68" s="200">
        <v>97.605264684963345</v>
      </c>
      <c r="C68" s="200">
        <v>0</v>
      </c>
      <c r="D68" s="200">
        <v>28.563478876976632</v>
      </c>
      <c r="E68" s="200">
        <v>71.042299000877577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97.605264684963345</v>
      </c>
      <c r="Q68" s="200">
        <v>0</v>
      </c>
      <c r="R68" s="200">
        <v>1</v>
      </c>
      <c r="S68" s="200">
        <v>139.34977411104589</v>
      </c>
      <c r="T68" s="200">
        <v>41.744509426082537</v>
      </c>
    </row>
    <row r="69" spans="1:20" x14ac:dyDescent="0.35">
      <c r="A69" s="201" t="s">
        <v>906</v>
      </c>
      <c r="B69" s="200">
        <v>173.67265329478539</v>
      </c>
      <c r="C69" s="200">
        <v>0</v>
      </c>
      <c r="D69" s="200">
        <v>10.09704796335571</v>
      </c>
      <c r="E69" s="200">
        <v>33.296271160088118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173.67265329478539</v>
      </c>
      <c r="Q69" s="200">
        <v>0</v>
      </c>
      <c r="R69" s="200">
        <v>1</v>
      </c>
      <c r="S69" s="200">
        <v>173.67265329478539</v>
      </c>
      <c r="T69" s="200">
        <v>0</v>
      </c>
    </row>
    <row r="70" spans="1:20" x14ac:dyDescent="0.35">
      <c r="A70" s="201" t="s">
        <v>905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904</v>
      </c>
      <c r="B71" s="200">
        <v>97.493024843121788</v>
      </c>
      <c r="C71" s="200">
        <v>0</v>
      </c>
      <c r="D71" s="200">
        <v>32.769092090299281</v>
      </c>
      <c r="E71" s="200">
        <v>85.34689835472318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97.493024843121788</v>
      </c>
      <c r="Q71" s="200">
        <v>0</v>
      </c>
      <c r="R71" s="200">
        <v>1</v>
      </c>
      <c r="S71" s="200">
        <v>97.493024843121788</v>
      </c>
      <c r="T71" s="200">
        <v>0</v>
      </c>
    </row>
    <row r="72" spans="1:20" x14ac:dyDescent="0.35">
      <c r="A72" s="201" t="s">
        <v>903</v>
      </c>
      <c r="B72" s="200">
        <v>0</v>
      </c>
      <c r="C72" s="200">
        <v>0</v>
      </c>
      <c r="D72" s="200">
        <v>0</v>
      </c>
      <c r="E72" s="200">
        <v>0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0</v>
      </c>
      <c r="R72" s="200">
        <v>1</v>
      </c>
      <c r="S72" s="200">
        <v>0</v>
      </c>
      <c r="T72" s="200">
        <v>0</v>
      </c>
    </row>
    <row r="73" spans="1:20" x14ac:dyDescent="0.35">
      <c r="A73" s="201" t="s">
        <v>902</v>
      </c>
      <c r="B73" s="200">
        <v>0</v>
      </c>
      <c r="C73" s="200">
        <v>0</v>
      </c>
      <c r="D73" s="200">
        <v>0</v>
      </c>
      <c r="E73" s="200">
        <v>0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0</v>
      </c>
      <c r="R73" s="200">
        <v>1</v>
      </c>
      <c r="S73" s="200">
        <v>0</v>
      </c>
      <c r="T73" s="200">
        <v>0</v>
      </c>
    </row>
    <row r="74" spans="1:20" x14ac:dyDescent="0.35">
      <c r="A74" s="201" t="s">
        <v>901</v>
      </c>
      <c r="B74" s="200">
        <v>1406.895000378883</v>
      </c>
      <c r="C74" s="200">
        <v>0</v>
      </c>
      <c r="D74" s="200">
        <v>318.47904420513072</v>
      </c>
      <c r="E74" s="200">
        <v>725.31265947885743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1406.895000378883</v>
      </c>
      <c r="Q74" s="200">
        <v>0</v>
      </c>
      <c r="R74" s="200">
        <v>1</v>
      </c>
      <c r="S74" s="200">
        <v>1443.5167042909391</v>
      </c>
      <c r="T74" s="200">
        <v>36.621703912055239</v>
      </c>
    </row>
    <row r="75" spans="1:20" x14ac:dyDescent="0.35">
      <c r="A75" s="201" t="s">
        <v>900</v>
      </c>
      <c r="B75" s="200">
        <v>0</v>
      </c>
      <c r="C75" s="200">
        <v>97.648797433761487</v>
      </c>
      <c r="D75" s="200">
        <v>6.3593039232728508</v>
      </c>
      <c r="E75" s="200">
        <v>0</v>
      </c>
      <c r="F75" s="200">
        <v>21.10057499737977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97.648797433761487</v>
      </c>
      <c r="R75" s="200">
        <v>1</v>
      </c>
      <c r="S75" s="200">
        <v>0</v>
      </c>
      <c r="T75" s="200">
        <v>97.648797433761487</v>
      </c>
    </row>
    <row r="76" spans="1:20" x14ac:dyDescent="0.35">
      <c r="A76" s="201" t="s">
        <v>899</v>
      </c>
      <c r="B76" s="200">
        <v>0</v>
      </c>
      <c r="C76" s="200">
        <v>0</v>
      </c>
      <c r="D76" s="200">
        <v>0</v>
      </c>
      <c r="E76" s="200">
        <v>0</v>
      </c>
      <c r="F76" s="200">
        <v>0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0</v>
      </c>
      <c r="R76" s="200">
        <v>1</v>
      </c>
      <c r="S76" s="200">
        <v>0</v>
      </c>
      <c r="T76" s="200">
        <v>0</v>
      </c>
    </row>
    <row r="77" spans="1:20" x14ac:dyDescent="0.35">
      <c r="A77" s="201" t="s">
        <v>898</v>
      </c>
      <c r="B77" s="200">
        <v>0</v>
      </c>
      <c r="C77" s="200">
        <v>0</v>
      </c>
      <c r="D77" s="200">
        <v>0</v>
      </c>
      <c r="E77" s="200">
        <v>0</v>
      </c>
      <c r="F77" s="200">
        <v>0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0</v>
      </c>
      <c r="Q77" s="200">
        <v>0</v>
      </c>
      <c r="R77" s="200">
        <v>1</v>
      </c>
      <c r="S77" s="200">
        <v>0</v>
      </c>
      <c r="T77" s="200">
        <v>0</v>
      </c>
    </row>
    <row r="78" spans="1:20" x14ac:dyDescent="0.35">
      <c r="A78" s="201" t="s">
        <v>897</v>
      </c>
      <c r="B78" s="200">
        <v>0</v>
      </c>
      <c r="C78" s="200">
        <v>15858.81643668835</v>
      </c>
      <c r="D78" s="200">
        <v>797.33997653866822</v>
      </c>
      <c r="E78" s="200">
        <v>0</v>
      </c>
      <c r="F78" s="200">
        <v>2780332.0857506669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0</v>
      </c>
      <c r="Q78" s="200">
        <v>15858.81643668835</v>
      </c>
      <c r="R78" s="200">
        <v>1</v>
      </c>
      <c r="S78" s="200">
        <v>12963.414095692649</v>
      </c>
      <c r="T78" s="200">
        <v>28822.230532381011</v>
      </c>
    </row>
    <row r="79" spans="1:20" x14ac:dyDescent="0.35">
      <c r="A79" s="201" t="s">
        <v>896</v>
      </c>
      <c r="B79" s="200">
        <v>0</v>
      </c>
      <c r="C79" s="200">
        <v>0</v>
      </c>
      <c r="D79" s="200">
        <v>0</v>
      </c>
      <c r="E79" s="200">
        <v>0</v>
      </c>
      <c r="F79" s="200">
        <v>0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0</v>
      </c>
      <c r="Q79" s="200">
        <v>0</v>
      </c>
      <c r="R79" s="200">
        <v>1</v>
      </c>
      <c r="S79" s="200">
        <v>0</v>
      </c>
      <c r="T79" s="200">
        <v>0</v>
      </c>
    </row>
    <row r="80" spans="1:20" x14ac:dyDescent="0.35">
      <c r="A80" s="201" t="s">
        <v>895</v>
      </c>
      <c r="B80" s="200">
        <v>0</v>
      </c>
      <c r="C80" s="200">
        <v>503.68997825288761</v>
      </c>
      <c r="D80" s="200">
        <v>146.18562769187511</v>
      </c>
      <c r="E80" s="200">
        <v>0</v>
      </c>
      <c r="F80" s="200">
        <v>5754.9069657528744</v>
      </c>
      <c r="G80" s="200">
        <v>0</v>
      </c>
      <c r="H80" s="200">
        <v>1</v>
      </c>
      <c r="I80" s="200">
        <v>1</v>
      </c>
      <c r="J80" s="200">
        <v>1</v>
      </c>
      <c r="K80" s="200">
        <v>1</v>
      </c>
      <c r="L80" s="200">
        <v>0</v>
      </c>
      <c r="M80" s="200">
        <v>0</v>
      </c>
      <c r="N80" s="200">
        <v>0</v>
      </c>
      <c r="O80" s="200">
        <v>0</v>
      </c>
      <c r="P80" s="200">
        <v>0</v>
      </c>
      <c r="Q80" s="200">
        <v>503.68997825288761</v>
      </c>
      <c r="R80" s="200">
        <v>1</v>
      </c>
      <c r="S80" s="200">
        <v>1231.4162729619511</v>
      </c>
      <c r="T80" s="200">
        <v>1735.1062512148389</v>
      </c>
    </row>
    <row r="81" spans="1:20" x14ac:dyDescent="0.35">
      <c r="A81" s="201" t="s">
        <v>894</v>
      </c>
      <c r="B81" s="200">
        <v>6190.786457315844</v>
      </c>
      <c r="C81" s="200">
        <v>0</v>
      </c>
      <c r="D81" s="200">
        <v>165.4363714935495</v>
      </c>
      <c r="E81" s="200">
        <v>116168.11325595051</v>
      </c>
      <c r="F81" s="200">
        <v>0</v>
      </c>
      <c r="G81" s="200">
        <v>0</v>
      </c>
      <c r="H81" s="200">
        <v>1</v>
      </c>
      <c r="I81" s="200">
        <v>1</v>
      </c>
      <c r="J81" s="200">
        <v>1</v>
      </c>
      <c r="K81" s="200">
        <v>1</v>
      </c>
      <c r="L81" s="200">
        <v>0</v>
      </c>
      <c r="M81" s="200">
        <v>0</v>
      </c>
      <c r="N81" s="200">
        <v>0</v>
      </c>
      <c r="O81" s="200">
        <v>0</v>
      </c>
      <c r="P81" s="200">
        <v>6190.786457315844</v>
      </c>
      <c r="Q81" s="200">
        <v>0</v>
      </c>
      <c r="R81" s="200">
        <v>1</v>
      </c>
      <c r="S81" s="200">
        <v>46339.792960542043</v>
      </c>
      <c r="T81" s="200">
        <v>40149.006503226199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1F2553-A424-4414-BA48-DA8DC581038C}">
  <dimension ref="A1:Y81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965</v>
      </c>
    </row>
    <row r="6" spans="1:25" x14ac:dyDescent="0.35">
      <c r="A6" s="201" t="s">
        <v>873</v>
      </c>
      <c r="B6" s="200" t="s">
        <v>964</v>
      </c>
    </row>
    <row r="7" spans="1:25" x14ac:dyDescent="0.35">
      <c r="A7" s="201" t="s">
        <v>872</v>
      </c>
      <c r="B7" s="200">
        <v>16602</v>
      </c>
    </row>
    <row r="8" spans="1:25" x14ac:dyDescent="0.35">
      <c r="A8" s="201" t="s">
        <v>871</v>
      </c>
      <c r="B8" s="200">
        <v>8577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963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895</v>
      </c>
    </row>
    <row r="15" spans="1:25" s="202" customFormat="1" ht="50" customHeight="1" x14ac:dyDescent="0.35">
      <c r="A15" s="202" t="s">
        <v>4</v>
      </c>
      <c r="B15" s="202" t="s">
        <v>961</v>
      </c>
      <c r="C15" s="202" t="s">
        <v>960</v>
      </c>
      <c r="D15" s="202" t="s">
        <v>164</v>
      </c>
      <c r="E15" s="202" t="s">
        <v>287</v>
      </c>
      <c r="F15" s="202" t="s">
        <v>289</v>
      </c>
      <c r="G15" s="202" t="s">
        <v>977</v>
      </c>
      <c r="H15" s="202" t="s">
        <v>976</v>
      </c>
      <c r="I15" s="202" t="s">
        <v>975</v>
      </c>
      <c r="J15" s="202" t="s">
        <v>974</v>
      </c>
      <c r="K15" s="202" t="s">
        <v>973</v>
      </c>
      <c r="L15" s="202" t="s">
        <v>972</v>
      </c>
      <c r="M15" s="202" t="s">
        <v>971</v>
      </c>
      <c r="N15" s="202" t="s">
        <v>970</v>
      </c>
      <c r="O15" s="202" t="s">
        <v>969</v>
      </c>
      <c r="P15" s="202" t="s">
        <v>968</v>
      </c>
      <c r="Q15" s="202" t="s">
        <v>967</v>
      </c>
      <c r="R15" s="202" t="s">
        <v>966</v>
      </c>
      <c r="S15" s="202" t="s">
        <v>961</v>
      </c>
      <c r="T15" s="202" t="s">
        <v>960</v>
      </c>
      <c r="U15" s="202" t="s">
        <v>988</v>
      </c>
      <c r="V15" s="202" t="s">
        <v>987</v>
      </c>
      <c r="W15" s="202" t="s">
        <v>982</v>
      </c>
      <c r="X15" s="202" t="s">
        <v>985</v>
      </c>
      <c r="Y15" s="202" t="s">
        <v>980</v>
      </c>
    </row>
    <row r="16" spans="1:25" x14ac:dyDescent="0.35">
      <c r="A16" s="201" t="s">
        <v>478</v>
      </c>
      <c r="B16" s="200">
        <v>0</v>
      </c>
      <c r="C16" s="200">
        <v>118392.37609058571</v>
      </c>
      <c r="D16" s="200">
        <v>0</v>
      </c>
      <c r="E16" s="200">
        <v>0</v>
      </c>
      <c r="F16" s="200">
        <v>0</v>
      </c>
      <c r="G16" s="200">
        <v>-99591.558115236374</v>
      </c>
      <c r="H16" s="200">
        <v>1</v>
      </c>
      <c r="I16" s="200">
        <v>1</v>
      </c>
      <c r="J16" s="200">
        <v>1</v>
      </c>
      <c r="K16" s="200">
        <v>1</v>
      </c>
      <c r="L16" s="200">
        <v>1823.1502765057271</v>
      </c>
      <c r="M16" s="200">
        <v>374681.46812437673</v>
      </c>
      <c r="N16" s="200">
        <v>158520.6841950604</v>
      </c>
      <c r="O16" s="200">
        <v>-216160.7839293163</v>
      </c>
      <c r="P16" s="200">
        <v>20338.559153117771</v>
      </c>
      <c r="Q16" s="200">
        <v>138730.9352437034</v>
      </c>
      <c r="R16" s="200">
        <v>1</v>
      </c>
      <c r="S16" s="200">
        <v>104182.9633617982</v>
      </c>
      <c r="T16" s="200">
        <v>222575.33945238381</v>
      </c>
      <c r="U16" s="199">
        <v>8199.1614416172742</v>
      </c>
      <c r="V16" s="199">
        <v>143906.96723037559</v>
      </c>
      <c r="W16" s="199">
        <v>44315.409115139191</v>
      </c>
      <c r="X16" s="199">
        <v>0</v>
      </c>
      <c r="Y16" s="199">
        <v>1823.1502765057271</v>
      </c>
    </row>
    <row r="17" spans="1:20" x14ac:dyDescent="0.35">
      <c r="A17" s="201" t="s">
        <v>958</v>
      </c>
      <c r="B17" s="200">
        <v>0</v>
      </c>
      <c r="C17" s="200">
        <v>228.32480031598689</v>
      </c>
      <c r="D17" s="200">
        <v>14.42734218969832</v>
      </c>
      <c r="E17" s="200">
        <v>0</v>
      </c>
      <c r="F17" s="200">
        <v>0.45620739367415819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228.32480031598689</v>
      </c>
      <c r="R17" s="200">
        <v>1</v>
      </c>
      <c r="S17" s="200">
        <v>222.640290891825</v>
      </c>
      <c r="T17" s="200">
        <v>450.96509120781189</v>
      </c>
    </row>
    <row r="18" spans="1:20" x14ac:dyDescent="0.35">
      <c r="A18" s="201" t="s">
        <v>957</v>
      </c>
      <c r="B18" s="200">
        <v>0</v>
      </c>
      <c r="C18" s="200">
        <v>990.04888197218429</v>
      </c>
      <c r="D18" s="200">
        <v>23.80888073110653</v>
      </c>
      <c r="E18" s="200">
        <v>0</v>
      </c>
      <c r="F18" s="200">
        <v>2.4214007434595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990.04888197218429</v>
      </c>
      <c r="R18" s="200">
        <v>1</v>
      </c>
      <c r="S18" s="200">
        <v>13.762426193074971</v>
      </c>
      <c r="T18" s="200">
        <v>1003.811308165259</v>
      </c>
    </row>
    <row r="19" spans="1:20" x14ac:dyDescent="0.35">
      <c r="A19" s="201" t="s">
        <v>956</v>
      </c>
      <c r="B19" s="200">
        <v>0</v>
      </c>
      <c r="C19" s="200">
        <v>163.0330302367706</v>
      </c>
      <c r="D19" s="200">
        <v>6.7197115495998077</v>
      </c>
      <c r="E19" s="200">
        <v>0</v>
      </c>
      <c r="F19" s="200">
        <v>2.6953817794574602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163.0330302367706</v>
      </c>
      <c r="R19" s="200">
        <v>1</v>
      </c>
      <c r="S19" s="200">
        <v>29.00082962860786</v>
      </c>
      <c r="T19" s="200">
        <v>192.0338598653785</v>
      </c>
    </row>
    <row r="20" spans="1:20" x14ac:dyDescent="0.35">
      <c r="A20" s="201" t="s">
        <v>955</v>
      </c>
      <c r="B20" s="200">
        <v>0</v>
      </c>
      <c r="C20" s="200">
        <v>0</v>
      </c>
      <c r="D20" s="200">
        <v>0</v>
      </c>
      <c r="E20" s="200">
        <v>0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0</v>
      </c>
      <c r="R20" s="200">
        <v>1</v>
      </c>
      <c r="S20" s="200">
        <v>0</v>
      </c>
      <c r="T20" s="200">
        <v>0</v>
      </c>
    </row>
    <row r="21" spans="1:20" x14ac:dyDescent="0.35">
      <c r="A21" s="201" t="s">
        <v>954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953</v>
      </c>
      <c r="B22" s="200">
        <v>0</v>
      </c>
      <c r="C22" s="200">
        <v>69.518652470477861</v>
      </c>
      <c r="D22" s="200">
        <v>13.645544833908991</v>
      </c>
      <c r="E22" s="200">
        <v>0</v>
      </c>
      <c r="F22" s="200">
        <v>2.8372136144490301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69.518652470477861</v>
      </c>
      <c r="R22" s="200">
        <v>1</v>
      </c>
      <c r="S22" s="200">
        <v>0</v>
      </c>
      <c r="T22" s="200">
        <v>69.518652470477861</v>
      </c>
    </row>
    <row r="23" spans="1:20" x14ac:dyDescent="0.35">
      <c r="A23" s="201" t="s">
        <v>952</v>
      </c>
      <c r="B23" s="200">
        <v>0</v>
      </c>
      <c r="C23" s="200">
        <v>0</v>
      </c>
      <c r="D23" s="200">
        <v>0</v>
      </c>
      <c r="E23" s="200">
        <v>0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0</v>
      </c>
      <c r="R23" s="200">
        <v>1</v>
      </c>
      <c r="S23" s="200">
        <v>0</v>
      </c>
      <c r="T23" s="200">
        <v>0</v>
      </c>
    </row>
    <row r="24" spans="1:20" x14ac:dyDescent="0.35">
      <c r="A24" s="201" t="s">
        <v>951</v>
      </c>
      <c r="B24" s="200">
        <v>0</v>
      </c>
      <c r="C24" s="200">
        <v>0</v>
      </c>
      <c r="D24" s="200">
        <v>0</v>
      </c>
      <c r="E24" s="200">
        <v>0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0</v>
      </c>
      <c r="R24" s="200">
        <v>1</v>
      </c>
      <c r="S24" s="200">
        <v>0</v>
      </c>
      <c r="T24" s="200">
        <v>0</v>
      </c>
    </row>
    <row r="25" spans="1:20" x14ac:dyDescent="0.35">
      <c r="A25" s="201" t="s">
        <v>950</v>
      </c>
      <c r="B25" s="200">
        <v>0</v>
      </c>
      <c r="C25" s="200">
        <v>147.27735502191581</v>
      </c>
      <c r="D25" s="200">
        <v>60.985320253537218</v>
      </c>
      <c r="E25" s="200">
        <v>0</v>
      </c>
      <c r="F25" s="200">
        <v>2.7730721567618399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147.27735502191581</v>
      </c>
      <c r="R25" s="200">
        <v>1</v>
      </c>
      <c r="S25" s="200">
        <v>476.94989311780728</v>
      </c>
      <c r="T25" s="200">
        <v>624.22724813972309</v>
      </c>
    </row>
    <row r="26" spans="1:20" x14ac:dyDescent="0.35">
      <c r="A26" s="201" t="s">
        <v>949</v>
      </c>
      <c r="B26" s="200">
        <v>0</v>
      </c>
      <c r="C26" s="200">
        <v>0</v>
      </c>
      <c r="D26" s="200">
        <v>0</v>
      </c>
      <c r="E26" s="200">
        <v>0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0</v>
      </c>
      <c r="R26" s="200">
        <v>1</v>
      </c>
      <c r="S26" s="200">
        <v>0</v>
      </c>
      <c r="T26" s="200">
        <v>0</v>
      </c>
    </row>
    <row r="27" spans="1:20" x14ac:dyDescent="0.35">
      <c r="A27" s="201" t="s">
        <v>948</v>
      </c>
      <c r="B27" s="200">
        <v>0</v>
      </c>
      <c r="C27" s="200">
        <v>33.223267272652834</v>
      </c>
      <c r="D27" s="200">
        <v>28.14899536271777</v>
      </c>
      <c r="E27" s="200">
        <v>0</v>
      </c>
      <c r="F27" s="200">
        <v>5.0965668240963957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33.223267272652834</v>
      </c>
      <c r="R27" s="200">
        <v>1</v>
      </c>
      <c r="S27" s="200">
        <v>133.7493183400818</v>
      </c>
      <c r="T27" s="200">
        <v>166.9725856127346</v>
      </c>
    </row>
    <row r="28" spans="1:20" x14ac:dyDescent="0.35">
      <c r="A28" s="201" t="s">
        <v>947</v>
      </c>
      <c r="B28" s="200">
        <v>0</v>
      </c>
      <c r="C28" s="200">
        <v>0</v>
      </c>
      <c r="D28" s="200">
        <v>0</v>
      </c>
      <c r="E28" s="200">
        <v>0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0</v>
      </c>
      <c r="R28" s="200">
        <v>1</v>
      </c>
      <c r="S28" s="200">
        <v>0</v>
      </c>
      <c r="T28" s="200">
        <v>0</v>
      </c>
    </row>
    <row r="29" spans="1:20" x14ac:dyDescent="0.35">
      <c r="A29" s="201" t="s">
        <v>946</v>
      </c>
      <c r="B29" s="200">
        <v>2.840136770924242</v>
      </c>
      <c r="C29" s="200">
        <v>0</v>
      </c>
      <c r="D29" s="200">
        <v>1.438642088808213</v>
      </c>
      <c r="E29" s="200">
        <v>0.14525116906874999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2.840136770924242</v>
      </c>
      <c r="Q29" s="200">
        <v>0</v>
      </c>
      <c r="R29" s="200">
        <v>1</v>
      </c>
      <c r="S29" s="200">
        <v>2.840136770924242</v>
      </c>
      <c r="T29" s="200">
        <v>0</v>
      </c>
    </row>
    <row r="30" spans="1:20" x14ac:dyDescent="0.35">
      <c r="A30" s="201" t="s">
        <v>945</v>
      </c>
      <c r="B30" s="200">
        <v>0</v>
      </c>
      <c r="C30" s="200">
        <v>0</v>
      </c>
      <c r="D30" s="200">
        <v>0</v>
      </c>
      <c r="E30" s="200">
        <v>0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0</v>
      </c>
      <c r="R30" s="200">
        <v>1</v>
      </c>
      <c r="S30" s="200">
        <v>0</v>
      </c>
      <c r="T30" s="200">
        <v>0</v>
      </c>
    </row>
    <row r="31" spans="1:20" x14ac:dyDescent="0.35">
      <c r="A31" s="201" t="s">
        <v>944</v>
      </c>
      <c r="B31" s="200">
        <v>0</v>
      </c>
      <c r="C31" s="200">
        <v>30858.867237027451</v>
      </c>
      <c r="D31" s="200">
        <v>78.177220017910514</v>
      </c>
      <c r="E31" s="200">
        <v>0</v>
      </c>
      <c r="F31" s="200">
        <v>4003.9561157065491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</v>
      </c>
      <c r="Q31" s="200">
        <v>30858.867237027451</v>
      </c>
      <c r="R31" s="200">
        <v>1</v>
      </c>
      <c r="S31" s="200">
        <v>11855.76235406</v>
      </c>
      <c r="T31" s="200">
        <v>42714.629591087447</v>
      </c>
    </row>
    <row r="32" spans="1:20" x14ac:dyDescent="0.35">
      <c r="A32" s="201" t="s">
        <v>943</v>
      </c>
      <c r="B32" s="200">
        <v>0</v>
      </c>
      <c r="C32" s="200">
        <v>9840.3871603103144</v>
      </c>
      <c r="D32" s="200">
        <v>68.884392019451838</v>
      </c>
      <c r="E32" s="200">
        <v>0</v>
      </c>
      <c r="F32" s="200">
        <v>311.76772825918181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0</v>
      </c>
      <c r="Q32" s="200">
        <v>9840.3871603103144</v>
      </c>
      <c r="R32" s="200">
        <v>1</v>
      </c>
      <c r="S32" s="200">
        <v>16789.89927437915</v>
      </c>
      <c r="T32" s="200">
        <v>26630.28643468946</v>
      </c>
    </row>
    <row r="33" spans="1:20" x14ac:dyDescent="0.35">
      <c r="A33" s="201" t="s">
        <v>942</v>
      </c>
      <c r="B33" s="200">
        <v>0</v>
      </c>
      <c r="C33" s="200">
        <v>0</v>
      </c>
      <c r="D33" s="200">
        <v>0</v>
      </c>
      <c r="E33" s="200">
        <v>0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</v>
      </c>
      <c r="Q33" s="200">
        <v>0</v>
      </c>
      <c r="R33" s="200">
        <v>1</v>
      </c>
      <c r="S33" s="200">
        <v>0</v>
      </c>
      <c r="T33" s="200">
        <v>0</v>
      </c>
    </row>
    <row r="34" spans="1:20" x14ac:dyDescent="0.35">
      <c r="A34" s="201" t="s">
        <v>941</v>
      </c>
      <c r="B34" s="200">
        <v>0</v>
      </c>
      <c r="C34" s="200">
        <v>697.56870448228574</v>
      </c>
      <c r="D34" s="200">
        <v>83.845968990587906</v>
      </c>
      <c r="E34" s="200">
        <v>0</v>
      </c>
      <c r="F34" s="200">
        <v>9.4136162415868796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697.56870448228574</v>
      </c>
      <c r="R34" s="200">
        <v>1</v>
      </c>
      <c r="S34" s="200">
        <v>1072.468456265537</v>
      </c>
      <c r="T34" s="200">
        <v>1770.0371607478221</v>
      </c>
    </row>
    <row r="35" spans="1:20" x14ac:dyDescent="0.35">
      <c r="A35" s="201" t="s">
        <v>940</v>
      </c>
      <c r="B35" s="200">
        <v>0</v>
      </c>
      <c r="C35" s="200">
        <v>19449.762422725871</v>
      </c>
      <c r="D35" s="200">
        <v>181.0686067543667</v>
      </c>
      <c r="E35" s="200">
        <v>0</v>
      </c>
      <c r="F35" s="200">
        <v>567.19688108696675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0</v>
      </c>
      <c r="Q35" s="200">
        <v>19449.762422725871</v>
      </c>
      <c r="R35" s="200">
        <v>1</v>
      </c>
      <c r="S35" s="200">
        <v>618.15881552894666</v>
      </c>
      <c r="T35" s="200">
        <v>20067.92123825481</v>
      </c>
    </row>
    <row r="36" spans="1:20" x14ac:dyDescent="0.35">
      <c r="A36" s="201" t="s">
        <v>939</v>
      </c>
      <c r="B36" s="200">
        <v>995.65813225882175</v>
      </c>
      <c r="C36" s="200">
        <v>0</v>
      </c>
      <c r="D36" s="200">
        <v>140.12355490193491</v>
      </c>
      <c r="E36" s="200">
        <v>29.472606268668152</v>
      </c>
      <c r="F36" s="200">
        <v>0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995.65813225882175</v>
      </c>
      <c r="Q36" s="200">
        <v>0</v>
      </c>
      <c r="R36" s="200">
        <v>1</v>
      </c>
      <c r="S36" s="200">
        <v>4877.2589053062566</v>
      </c>
      <c r="T36" s="200">
        <v>3881.6007730474362</v>
      </c>
    </row>
    <row r="37" spans="1:20" x14ac:dyDescent="0.35">
      <c r="A37" s="201" t="s">
        <v>938</v>
      </c>
      <c r="B37" s="200">
        <v>9476.0506406062777</v>
      </c>
      <c r="C37" s="200">
        <v>0</v>
      </c>
      <c r="D37" s="200">
        <v>177.69163538169741</v>
      </c>
      <c r="E37" s="200">
        <v>216.50263931597479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9476.0506406062777</v>
      </c>
      <c r="Q37" s="200">
        <v>0</v>
      </c>
      <c r="R37" s="200">
        <v>1</v>
      </c>
      <c r="S37" s="200">
        <v>10447.026349808209</v>
      </c>
      <c r="T37" s="200">
        <v>970.97570920193448</v>
      </c>
    </row>
    <row r="38" spans="1:20" x14ac:dyDescent="0.35">
      <c r="A38" s="201" t="s">
        <v>937</v>
      </c>
      <c r="B38" s="200">
        <v>0</v>
      </c>
      <c r="C38" s="200">
        <v>9770.6468440045592</v>
      </c>
      <c r="D38" s="200">
        <v>87.152910347485999</v>
      </c>
      <c r="E38" s="200">
        <v>0</v>
      </c>
      <c r="F38" s="200">
        <v>1163.6155918832831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9770.6468440045592</v>
      </c>
      <c r="R38" s="200">
        <v>1</v>
      </c>
      <c r="S38" s="200">
        <v>2030.7453776463631</v>
      </c>
      <c r="T38" s="200">
        <v>11801.39222165092</v>
      </c>
    </row>
    <row r="39" spans="1:20" x14ac:dyDescent="0.35">
      <c r="A39" s="201" t="s">
        <v>936</v>
      </c>
      <c r="B39" s="200">
        <v>0</v>
      </c>
      <c r="C39" s="200">
        <v>37.306785674930687</v>
      </c>
      <c r="D39" s="200">
        <v>5.0122678444317206</v>
      </c>
      <c r="E39" s="200">
        <v>0</v>
      </c>
      <c r="F39" s="200">
        <v>3.128527869057891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</v>
      </c>
      <c r="Q39" s="200">
        <v>37.306785674930687</v>
      </c>
      <c r="R39" s="200">
        <v>1</v>
      </c>
      <c r="S39" s="200">
        <v>110.9078245097682</v>
      </c>
      <c r="T39" s="200">
        <v>148.2146101846989</v>
      </c>
    </row>
    <row r="40" spans="1:20" x14ac:dyDescent="0.35">
      <c r="A40" s="201" t="s">
        <v>935</v>
      </c>
      <c r="B40" s="200">
        <v>176.33898096920171</v>
      </c>
      <c r="C40" s="200">
        <v>0</v>
      </c>
      <c r="D40" s="200">
        <v>50.274568798901058</v>
      </c>
      <c r="E40" s="200">
        <v>51.987933924945871</v>
      </c>
      <c r="F40" s="200">
        <v>0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176.33898096920171</v>
      </c>
      <c r="Q40" s="200">
        <v>0</v>
      </c>
      <c r="R40" s="200">
        <v>1</v>
      </c>
      <c r="S40" s="200">
        <v>2521.1567585334919</v>
      </c>
      <c r="T40" s="200">
        <v>2344.8177775642912</v>
      </c>
    </row>
    <row r="41" spans="1:20" x14ac:dyDescent="0.35">
      <c r="A41" s="201" t="s">
        <v>934</v>
      </c>
      <c r="B41" s="200">
        <v>51.149113832040207</v>
      </c>
      <c r="C41" s="200">
        <v>0</v>
      </c>
      <c r="D41" s="200">
        <v>6.3782781830528599</v>
      </c>
      <c r="E41" s="200">
        <v>2.9883049804713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51.149113832040207</v>
      </c>
      <c r="Q41" s="200">
        <v>0</v>
      </c>
      <c r="R41" s="200">
        <v>1</v>
      </c>
      <c r="S41" s="200">
        <v>54.977509081834988</v>
      </c>
      <c r="T41" s="200">
        <v>3.8283952497947769</v>
      </c>
    </row>
    <row r="42" spans="1:20" x14ac:dyDescent="0.35">
      <c r="A42" s="201" t="s">
        <v>933</v>
      </c>
      <c r="B42" s="200">
        <v>0</v>
      </c>
      <c r="C42" s="200">
        <v>301.34048057921689</v>
      </c>
      <c r="D42" s="200">
        <v>8.3964281143105133</v>
      </c>
      <c r="E42" s="200">
        <v>0</v>
      </c>
      <c r="F42" s="200">
        <v>11.173736415051399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301.34048057921689</v>
      </c>
      <c r="R42" s="200">
        <v>1</v>
      </c>
      <c r="S42" s="200">
        <v>291.547459454266</v>
      </c>
      <c r="T42" s="200">
        <v>592.88794003348289</v>
      </c>
    </row>
    <row r="43" spans="1:20" x14ac:dyDescent="0.35">
      <c r="A43" s="201" t="s">
        <v>932</v>
      </c>
      <c r="B43" s="200">
        <v>577.03614277894189</v>
      </c>
      <c r="C43" s="200">
        <v>0</v>
      </c>
      <c r="D43" s="200">
        <v>26.509296809119011</v>
      </c>
      <c r="E43" s="200">
        <v>34.494583200872398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577.03614277894189</v>
      </c>
      <c r="Q43" s="200">
        <v>0</v>
      </c>
      <c r="R43" s="200">
        <v>1</v>
      </c>
      <c r="S43" s="200">
        <v>1114.2477329123469</v>
      </c>
      <c r="T43" s="200">
        <v>537.21159013340548</v>
      </c>
    </row>
    <row r="44" spans="1:20" x14ac:dyDescent="0.35">
      <c r="A44" s="201" t="s">
        <v>931</v>
      </c>
      <c r="B44" s="200">
        <v>0</v>
      </c>
      <c r="C44" s="200">
        <v>194.12942606415331</v>
      </c>
      <c r="D44" s="200">
        <v>15.571648062513759</v>
      </c>
      <c r="E44" s="200">
        <v>0</v>
      </c>
      <c r="F44" s="200">
        <v>26.97433435428395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194.12942606415331</v>
      </c>
      <c r="R44" s="200">
        <v>1</v>
      </c>
      <c r="S44" s="200">
        <v>0</v>
      </c>
      <c r="T44" s="200">
        <v>194.12942606415331</v>
      </c>
    </row>
    <row r="45" spans="1:20" x14ac:dyDescent="0.35">
      <c r="A45" s="201" t="s">
        <v>930</v>
      </c>
      <c r="B45" s="200">
        <v>0</v>
      </c>
      <c r="C45" s="200">
        <v>3.0207353463244679</v>
      </c>
      <c r="D45" s="200">
        <v>0.9536072741165269</v>
      </c>
      <c r="E45" s="200">
        <v>0</v>
      </c>
      <c r="F45" s="200">
        <v>8.7405097191914388E-2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3.0207353463244679</v>
      </c>
      <c r="R45" s="200">
        <v>1</v>
      </c>
      <c r="S45" s="200">
        <v>0</v>
      </c>
      <c r="T45" s="200">
        <v>3.0207353463244679</v>
      </c>
    </row>
    <row r="46" spans="1:20" x14ac:dyDescent="0.35">
      <c r="A46" s="201" t="s">
        <v>929</v>
      </c>
      <c r="B46" s="200">
        <v>0</v>
      </c>
      <c r="C46" s="200">
        <v>463.63180739286793</v>
      </c>
      <c r="D46" s="200">
        <v>34.016516578961777</v>
      </c>
      <c r="E46" s="200">
        <v>0</v>
      </c>
      <c r="F46" s="200">
        <v>17.311409894346511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0</v>
      </c>
      <c r="Q46" s="200">
        <v>463.63180739286793</v>
      </c>
      <c r="R46" s="200">
        <v>1</v>
      </c>
      <c r="S46" s="200">
        <v>57.579598144981759</v>
      </c>
      <c r="T46" s="200">
        <v>521.21140553784971</v>
      </c>
    </row>
    <row r="47" spans="1:20" x14ac:dyDescent="0.35">
      <c r="A47" s="201" t="s">
        <v>928</v>
      </c>
      <c r="B47" s="200">
        <v>44.477140132685847</v>
      </c>
      <c r="C47" s="200">
        <v>0</v>
      </c>
      <c r="D47" s="200">
        <v>17.175305950740171</v>
      </c>
      <c r="E47" s="200">
        <v>3.6756669516394118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44.477140132685847</v>
      </c>
      <c r="Q47" s="200">
        <v>0</v>
      </c>
      <c r="R47" s="200">
        <v>1</v>
      </c>
      <c r="S47" s="200">
        <v>142.32268482870529</v>
      </c>
      <c r="T47" s="200">
        <v>97.845544696019417</v>
      </c>
    </row>
    <row r="48" spans="1:20" x14ac:dyDescent="0.35">
      <c r="A48" s="201" t="s">
        <v>927</v>
      </c>
      <c r="B48" s="200">
        <v>4601.2752086765086</v>
      </c>
      <c r="C48" s="200">
        <v>0</v>
      </c>
      <c r="D48" s="200">
        <v>131.99073939115399</v>
      </c>
      <c r="E48" s="200">
        <v>5057.4652422574227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4601.2752086765086</v>
      </c>
      <c r="Q48" s="200">
        <v>0</v>
      </c>
      <c r="R48" s="200">
        <v>1</v>
      </c>
      <c r="S48" s="200">
        <v>5070.8417593664608</v>
      </c>
      <c r="T48" s="200">
        <v>469.5665506899511</v>
      </c>
    </row>
    <row r="49" spans="1:20" x14ac:dyDescent="0.35">
      <c r="A49" s="201" t="s">
        <v>926</v>
      </c>
      <c r="B49" s="200">
        <v>0</v>
      </c>
      <c r="C49" s="200">
        <v>269.46276771811188</v>
      </c>
      <c r="D49" s="200">
        <v>36.123897521046651</v>
      </c>
      <c r="E49" s="200">
        <v>0</v>
      </c>
      <c r="F49" s="200">
        <v>76.485791320486086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269.46276771811188</v>
      </c>
      <c r="R49" s="200">
        <v>1</v>
      </c>
      <c r="S49" s="200">
        <v>529.05270716417999</v>
      </c>
      <c r="T49" s="200">
        <v>798.51547488229187</v>
      </c>
    </row>
    <row r="50" spans="1:20" x14ac:dyDescent="0.35">
      <c r="A50" s="201" t="s">
        <v>925</v>
      </c>
      <c r="B50" s="200">
        <v>400.63471362791631</v>
      </c>
      <c r="C50" s="200">
        <v>0</v>
      </c>
      <c r="D50" s="200">
        <v>70.36931238346456</v>
      </c>
      <c r="E50" s="200">
        <v>114.1142204157607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400.63471362791631</v>
      </c>
      <c r="Q50" s="200">
        <v>0</v>
      </c>
      <c r="R50" s="200">
        <v>1</v>
      </c>
      <c r="S50" s="200">
        <v>1098.04607488134</v>
      </c>
      <c r="T50" s="200">
        <v>697.41136125342325</v>
      </c>
    </row>
    <row r="51" spans="1:20" x14ac:dyDescent="0.35">
      <c r="A51" s="201" t="s">
        <v>924</v>
      </c>
      <c r="B51" s="200">
        <v>0</v>
      </c>
      <c r="C51" s="200">
        <v>58.508446855597747</v>
      </c>
      <c r="D51" s="200">
        <v>25.19798379692125</v>
      </c>
      <c r="E51" s="200">
        <v>0</v>
      </c>
      <c r="F51" s="200">
        <v>8.9538425139643056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58.508446855597747</v>
      </c>
      <c r="R51" s="200">
        <v>1</v>
      </c>
      <c r="S51" s="200">
        <v>189.8991759334917</v>
      </c>
      <c r="T51" s="200">
        <v>248.4076227890894</v>
      </c>
    </row>
    <row r="52" spans="1:20" x14ac:dyDescent="0.35">
      <c r="A52" s="201" t="s">
        <v>923</v>
      </c>
      <c r="B52" s="200">
        <v>0</v>
      </c>
      <c r="C52" s="200">
        <v>521.77764105752294</v>
      </c>
      <c r="D52" s="200">
        <v>25.661618959785269</v>
      </c>
      <c r="E52" s="200">
        <v>0</v>
      </c>
      <c r="F52" s="200">
        <v>56.615399701695637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521.77764105752294</v>
      </c>
      <c r="R52" s="200">
        <v>1</v>
      </c>
      <c r="S52" s="200">
        <v>321.29292377139728</v>
      </c>
      <c r="T52" s="200">
        <v>843.07056482892028</v>
      </c>
    </row>
    <row r="53" spans="1:20" x14ac:dyDescent="0.35">
      <c r="A53" s="201" t="s">
        <v>922</v>
      </c>
      <c r="B53" s="200">
        <v>447.4229772014279</v>
      </c>
      <c r="C53" s="200">
        <v>0</v>
      </c>
      <c r="D53" s="200">
        <v>27.07550480998546</v>
      </c>
      <c r="E53" s="200">
        <v>107.2552490404742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447.4229772014279</v>
      </c>
      <c r="Q53" s="200">
        <v>0</v>
      </c>
      <c r="R53" s="200">
        <v>1</v>
      </c>
      <c r="S53" s="200">
        <v>447.4229772014279</v>
      </c>
      <c r="T53" s="200">
        <v>0</v>
      </c>
    </row>
    <row r="54" spans="1:20" x14ac:dyDescent="0.35">
      <c r="A54" s="201" t="s">
        <v>921</v>
      </c>
      <c r="B54" s="200">
        <v>704.01815174334513</v>
      </c>
      <c r="C54" s="200">
        <v>0</v>
      </c>
      <c r="D54" s="200">
        <v>56.404468937126772</v>
      </c>
      <c r="E54" s="200">
        <v>89.825899191702547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704.01815174334513</v>
      </c>
      <c r="Q54" s="200">
        <v>0</v>
      </c>
      <c r="R54" s="200">
        <v>1</v>
      </c>
      <c r="S54" s="200">
        <v>704.01815174334513</v>
      </c>
      <c r="T54" s="200">
        <v>0</v>
      </c>
    </row>
    <row r="55" spans="1:20" x14ac:dyDescent="0.35">
      <c r="A55" s="201" t="s">
        <v>920</v>
      </c>
      <c r="B55" s="200">
        <v>0</v>
      </c>
      <c r="C55" s="200">
        <v>1766.875442440946</v>
      </c>
      <c r="D55" s="200">
        <v>90.764697410729838</v>
      </c>
      <c r="E55" s="200">
        <v>0</v>
      </c>
      <c r="F55" s="200">
        <v>142.59836045030701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1766.875442440946</v>
      </c>
      <c r="R55" s="200">
        <v>1</v>
      </c>
      <c r="S55" s="200">
        <v>93.112798543164615</v>
      </c>
      <c r="T55" s="200">
        <v>1859.9882409841109</v>
      </c>
    </row>
    <row r="56" spans="1:20" x14ac:dyDescent="0.35">
      <c r="A56" s="201" t="s">
        <v>919</v>
      </c>
      <c r="B56" s="200">
        <v>846.60669276197768</v>
      </c>
      <c r="C56" s="200">
        <v>0</v>
      </c>
      <c r="D56" s="200">
        <v>80.321540549265109</v>
      </c>
      <c r="E56" s="200">
        <v>59.528453035143123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846.60669276197768</v>
      </c>
      <c r="Q56" s="200">
        <v>0</v>
      </c>
      <c r="R56" s="200">
        <v>1</v>
      </c>
      <c r="S56" s="200">
        <v>1713.2663351030151</v>
      </c>
      <c r="T56" s="200">
        <v>866.65964234103717</v>
      </c>
    </row>
    <row r="57" spans="1:20" x14ac:dyDescent="0.35">
      <c r="A57" s="201" t="s">
        <v>918</v>
      </c>
      <c r="B57" s="200">
        <v>0</v>
      </c>
      <c r="C57" s="200">
        <v>30.387663074177059</v>
      </c>
      <c r="D57" s="200">
        <v>2.8386982881674778</v>
      </c>
      <c r="E57" s="200">
        <v>0</v>
      </c>
      <c r="F57" s="200">
        <v>4.2576799721293241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30.387663074177059</v>
      </c>
      <c r="R57" s="200">
        <v>1</v>
      </c>
      <c r="S57" s="200">
        <v>4.2560364817507086</v>
      </c>
      <c r="T57" s="200">
        <v>34.643699555927768</v>
      </c>
    </row>
    <row r="58" spans="1:20" x14ac:dyDescent="0.35">
      <c r="A58" s="201" t="s">
        <v>917</v>
      </c>
      <c r="B58" s="200">
        <v>88.252438997048543</v>
      </c>
      <c r="C58" s="200">
        <v>0</v>
      </c>
      <c r="D58" s="200">
        <v>4.1838730308435954</v>
      </c>
      <c r="E58" s="200">
        <v>13.248656541319921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88.252438997048543</v>
      </c>
      <c r="Q58" s="200">
        <v>0</v>
      </c>
      <c r="R58" s="200">
        <v>1</v>
      </c>
      <c r="S58" s="200">
        <v>88.252438997048543</v>
      </c>
      <c r="T58" s="200">
        <v>0</v>
      </c>
    </row>
    <row r="59" spans="1:20" x14ac:dyDescent="0.35">
      <c r="A59" s="201" t="s">
        <v>916</v>
      </c>
      <c r="B59" s="200">
        <v>17.426826718489441</v>
      </c>
      <c r="C59" s="200">
        <v>0</v>
      </c>
      <c r="D59" s="200">
        <v>1.818201251453359</v>
      </c>
      <c r="E59" s="200">
        <v>5.963797766317402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17.426826718489441</v>
      </c>
      <c r="Q59" s="200">
        <v>0</v>
      </c>
      <c r="R59" s="200">
        <v>1</v>
      </c>
      <c r="S59" s="200">
        <v>39.088942151968247</v>
      </c>
      <c r="T59" s="200">
        <v>21.66211543347881</v>
      </c>
    </row>
    <row r="60" spans="1:20" x14ac:dyDescent="0.35">
      <c r="A60" s="201" t="s">
        <v>915</v>
      </c>
      <c r="B60" s="200">
        <v>0</v>
      </c>
      <c r="C60" s="200">
        <v>1334.767244973948</v>
      </c>
      <c r="D60" s="200">
        <v>156.43514142477611</v>
      </c>
      <c r="E60" s="200">
        <v>0</v>
      </c>
      <c r="F60" s="200">
        <v>881.42103105780211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1334.767244973948</v>
      </c>
      <c r="R60" s="200">
        <v>1</v>
      </c>
      <c r="S60" s="200">
        <v>482.62553902313027</v>
      </c>
      <c r="T60" s="200">
        <v>1817.3927839970791</v>
      </c>
    </row>
    <row r="61" spans="1:20" x14ac:dyDescent="0.35">
      <c r="A61" s="201" t="s">
        <v>914</v>
      </c>
      <c r="B61" s="200">
        <v>0</v>
      </c>
      <c r="C61" s="200">
        <v>29.322252198358349</v>
      </c>
      <c r="D61" s="200">
        <v>2.4417662130013391</v>
      </c>
      <c r="E61" s="200">
        <v>0</v>
      </c>
      <c r="F61" s="200">
        <v>4.2956435735563732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29.322252198358349</v>
      </c>
      <c r="R61" s="200">
        <v>1</v>
      </c>
      <c r="S61" s="200">
        <v>0</v>
      </c>
      <c r="T61" s="200">
        <v>29.322252198358349</v>
      </c>
    </row>
    <row r="62" spans="1:20" x14ac:dyDescent="0.35">
      <c r="A62" s="201" t="s">
        <v>913</v>
      </c>
      <c r="B62" s="200">
        <v>0</v>
      </c>
      <c r="C62" s="200">
        <v>1886.18548527302</v>
      </c>
      <c r="D62" s="200">
        <v>104.39108777910469</v>
      </c>
      <c r="E62" s="200">
        <v>0</v>
      </c>
      <c r="F62" s="200">
        <v>184.92762381359259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1886.18548527302</v>
      </c>
      <c r="R62" s="200">
        <v>1</v>
      </c>
      <c r="S62" s="200">
        <v>0</v>
      </c>
      <c r="T62" s="200">
        <v>1886.18548527302</v>
      </c>
    </row>
    <row r="63" spans="1:20" x14ac:dyDescent="0.35">
      <c r="A63" s="201" t="s">
        <v>912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911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910</v>
      </c>
      <c r="B65" s="200">
        <v>0</v>
      </c>
      <c r="C65" s="200">
        <v>31.63694059379111</v>
      </c>
      <c r="D65" s="200">
        <v>2.2184862196660569</v>
      </c>
      <c r="E65" s="200">
        <v>0</v>
      </c>
      <c r="F65" s="200">
        <v>45.32788242228014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31.63694059379111</v>
      </c>
      <c r="R65" s="200">
        <v>1</v>
      </c>
      <c r="S65" s="200">
        <v>0</v>
      </c>
      <c r="T65" s="200">
        <v>31.63694059379111</v>
      </c>
    </row>
    <row r="66" spans="1:20" x14ac:dyDescent="0.35">
      <c r="A66" s="201" t="s">
        <v>909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908</v>
      </c>
      <c r="B67" s="200">
        <v>0</v>
      </c>
      <c r="C67" s="200">
        <v>162.38929609485129</v>
      </c>
      <c r="D67" s="200">
        <v>25.806911286820629</v>
      </c>
      <c r="E67" s="200">
        <v>0</v>
      </c>
      <c r="F67" s="200">
        <v>114.9673635390137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162.38929609485129</v>
      </c>
      <c r="R67" s="200">
        <v>1</v>
      </c>
      <c r="S67" s="200">
        <v>0</v>
      </c>
      <c r="T67" s="200">
        <v>162.38929609485129</v>
      </c>
    </row>
    <row r="68" spans="1:20" x14ac:dyDescent="0.35">
      <c r="A68" s="201" t="s">
        <v>907</v>
      </c>
      <c r="B68" s="200">
        <v>3.1436392560969848</v>
      </c>
      <c r="C68" s="200">
        <v>0</v>
      </c>
      <c r="D68" s="200">
        <v>0.43253956464667381</v>
      </c>
      <c r="E68" s="200">
        <v>1.449796763273816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3.1436392560969848</v>
      </c>
      <c r="Q68" s="200">
        <v>0</v>
      </c>
      <c r="R68" s="200">
        <v>1</v>
      </c>
      <c r="S68" s="200">
        <v>3.1436392560969848</v>
      </c>
      <c r="T68" s="200">
        <v>0</v>
      </c>
    </row>
    <row r="69" spans="1:20" x14ac:dyDescent="0.35">
      <c r="A69" s="201" t="s">
        <v>906</v>
      </c>
      <c r="B69" s="200">
        <v>1376.1320961341751</v>
      </c>
      <c r="C69" s="200">
        <v>0</v>
      </c>
      <c r="D69" s="200">
        <v>131.72945170112999</v>
      </c>
      <c r="E69" s="200">
        <v>167.16869162428659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1376.1320961341751</v>
      </c>
      <c r="Q69" s="200">
        <v>0</v>
      </c>
      <c r="R69" s="200">
        <v>1</v>
      </c>
      <c r="S69" s="200">
        <v>1935.9709761104459</v>
      </c>
      <c r="T69" s="200">
        <v>559.83887997627119</v>
      </c>
    </row>
    <row r="70" spans="1:20" x14ac:dyDescent="0.35">
      <c r="A70" s="201" t="s">
        <v>905</v>
      </c>
      <c r="B70" s="200">
        <v>0</v>
      </c>
      <c r="C70" s="200">
        <v>58.708915687114747</v>
      </c>
      <c r="D70" s="200">
        <v>2264.6580160524759</v>
      </c>
      <c r="E70" s="200">
        <v>0</v>
      </c>
      <c r="F70" s="200">
        <v>5.8815570091424032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58.708915687114747</v>
      </c>
      <c r="R70" s="200">
        <v>1</v>
      </c>
      <c r="S70" s="200">
        <v>0</v>
      </c>
      <c r="T70" s="200">
        <v>58.708915687114747</v>
      </c>
    </row>
    <row r="71" spans="1:20" x14ac:dyDescent="0.35">
      <c r="A71" s="201" t="s">
        <v>904</v>
      </c>
      <c r="B71" s="200">
        <v>0</v>
      </c>
      <c r="C71" s="200">
        <v>0</v>
      </c>
      <c r="D71" s="200">
        <v>0</v>
      </c>
      <c r="E71" s="200">
        <v>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0</v>
      </c>
      <c r="R71" s="200">
        <v>1</v>
      </c>
      <c r="S71" s="200">
        <v>0</v>
      </c>
      <c r="T71" s="200">
        <v>0</v>
      </c>
    </row>
    <row r="72" spans="1:20" x14ac:dyDescent="0.35">
      <c r="A72" s="201" t="s">
        <v>903</v>
      </c>
      <c r="B72" s="200">
        <v>0</v>
      </c>
      <c r="C72" s="200">
        <v>134.61404545211349</v>
      </c>
      <c r="D72" s="200">
        <v>196.28800483093619</v>
      </c>
      <c r="E72" s="200">
        <v>0</v>
      </c>
      <c r="F72" s="200">
        <v>340.36067327275049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134.61404545211349</v>
      </c>
      <c r="R72" s="200">
        <v>1</v>
      </c>
      <c r="S72" s="200">
        <v>0</v>
      </c>
      <c r="T72" s="200">
        <v>134.61404545211349</v>
      </c>
    </row>
    <row r="73" spans="1:20" x14ac:dyDescent="0.35">
      <c r="A73" s="201" t="s">
        <v>902</v>
      </c>
      <c r="B73" s="200">
        <v>19.53641691576895</v>
      </c>
      <c r="C73" s="200">
        <v>0</v>
      </c>
      <c r="D73" s="200">
        <v>2.7165377575953391</v>
      </c>
      <c r="E73" s="200">
        <v>3.373500112842152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19.53641691576895</v>
      </c>
      <c r="Q73" s="200">
        <v>0</v>
      </c>
      <c r="R73" s="200">
        <v>1</v>
      </c>
      <c r="S73" s="200">
        <v>19.53641691576895</v>
      </c>
      <c r="T73" s="200">
        <v>0</v>
      </c>
    </row>
    <row r="74" spans="1:20" x14ac:dyDescent="0.35">
      <c r="A74" s="201" t="s">
        <v>901</v>
      </c>
      <c r="B74" s="200">
        <v>0</v>
      </c>
      <c r="C74" s="200">
        <v>0</v>
      </c>
      <c r="D74" s="200">
        <v>0</v>
      </c>
      <c r="E74" s="200">
        <v>0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0</v>
      </c>
      <c r="R74" s="200">
        <v>1</v>
      </c>
      <c r="S74" s="200">
        <v>0</v>
      </c>
      <c r="T74" s="200">
        <v>0</v>
      </c>
    </row>
    <row r="75" spans="1:20" x14ac:dyDescent="0.35">
      <c r="A75" s="201" t="s">
        <v>900</v>
      </c>
      <c r="B75" s="200">
        <v>0</v>
      </c>
      <c r="C75" s="200">
        <v>0</v>
      </c>
      <c r="D75" s="200">
        <v>0</v>
      </c>
      <c r="E75" s="200">
        <v>0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0</v>
      </c>
      <c r="R75" s="200">
        <v>1</v>
      </c>
      <c r="S75" s="200">
        <v>0</v>
      </c>
      <c r="T75" s="200">
        <v>0</v>
      </c>
    </row>
    <row r="76" spans="1:20" x14ac:dyDescent="0.35">
      <c r="A76" s="201" t="s">
        <v>899</v>
      </c>
      <c r="B76" s="200">
        <v>3.980338611731657</v>
      </c>
      <c r="C76" s="200">
        <v>0</v>
      </c>
      <c r="D76" s="200">
        <v>0.50671483050156452</v>
      </c>
      <c r="E76" s="200">
        <v>16.266186987125941</v>
      </c>
      <c r="F76" s="200">
        <v>0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3.980338611731657</v>
      </c>
      <c r="Q76" s="200">
        <v>0</v>
      </c>
      <c r="R76" s="200">
        <v>1</v>
      </c>
      <c r="S76" s="200">
        <v>3.980338611731657</v>
      </c>
      <c r="T76" s="200">
        <v>0</v>
      </c>
    </row>
    <row r="77" spans="1:20" x14ac:dyDescent="0.35">
      <c r="A77" s="201" t="s">
        <v>898</v>
      </c>
      <c r="B77" s="200">
        <v>2.8893868714977011</v>
      </c>
      <c r="C77" s="200">
        <v>0</v>
      </c>
      <c r="D77" s="200">
        <v>0.86267872110578248</v>
      </c>
      <c r="E77" s="200" t="s">
        <v>990</v>
      </c>
      <c r="F77" s="200">
        <v>0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2.8893868714977011</v>
      </c>
      <c r="Q77" s="200">
        <v>0</v>
      </c>
      <c r="R77" s="200">
        <v>1</v>
      </c>
      <c r="S77" s="200">
        <v>2.8893868714977011</v>
      </c>
      <c r="T77" s="200">
        <v>0</v>
      </c>
    </row>
    <row r="78" spans="1:20" x14ac:dyDescent="0.35">
      <c r="A78" s="201" t="s">
        <v>897</v>
      </c>
      <c r="B78" s="200">
        <v>0</v>
      </c>
      <c r="C78" s="200">
        <v>280.77819656720021</v>
      </c>
      <c r="D78" s="200">
        <v>357.36102587756488</v>
      </c>
      <c r="E78" s="200">
        <v>0</v>
      </c>
      <c r="F78" s="200">
        <v>24218.390862125289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0</v>
      </c>
      <c r="Q78" s="200">
        <v>280.77819656720021</v>
      </c>
      <c r="R78" s="200">
        <v>1</v>
      </c>
      <c r="S78" s="200">
        <v>9983.872177130992</v>
      </c>
      <c r="T78" s="200">
        <v>10264.65037369819</v>
      </c>
    </row>
    <row r="79" spans="1:20" x14ac:dyDescent="0.35">
      <c r="A79" s="201" t="s">
        <v>896</v>
      </c>
      <c r="B79" s="200">
        <v>503.68997825288761</v>
      </c>
      <c r="C79" s="200">
        <v>0</v>
      </c>
      <c r="D79" s="200">
        <v>146.18562769187511</v>
      </c>
      <c r="E79" s="200">
        <v>1846.338421874987</v>
      </c>
      <c r="F79" s="200">
        <v>0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503.68997825288761</v>
      </c>
      <c r="Q79" s="200">
        <v>0</v>
      </c>
      <c r="R79" s="200">
        <v>1</v>
      </c>
      <c r="S79" s="200">
        <v>1735.1062512148389</v>
      </c>
      <c r="T79" s="200">
        <v>1231.4162729619511</v>
      </c>
    </row>
    <row r="80" spans="1:20" x14ac:dyDescent="0.35">
      <c r="A80" s="201" t="s">
        <v>895</v>
      </c>
      <c r="B80" s="200">
        <v>0</v>
      </c>
      <c r="C80" s="200">
        <v>0</v>
      </c>
      <c r="D80" s="200">
        <v>0</v>
      </c>
      <c r="E80" s="200">
        <v>0</v>
      </c>
      <c r="F80" s="200">
        <v>0</v>
      </c>
      <c r="G80" s="200">
        <v>0</v>
      </c>
      <c r="H80" s="200">
        <v>1</v>
      </c>
      <c r="I80" s="200">
        <v>1</v>
      </c>
      <c r="J80" s="200">
        <v>1</v>
      </c>
      <c r="K80" s="200">
        <v>1</v>
      </c>
      <c r="L80" s="200">
        <v>0</v>
      </c>
      <c r="M80" s="200">
        <v>0</v>
      </c>
      <c r="N80" s="200">
        <v>0</v>
      </c>
      <c r="O80" s="200">
        <v>0</v>
      </c>
      <c r="P80" s="200">
        <v>0</v>
      </c>
      <c r="Q80" s="200">
        <v>0</v>
      </c>
      <c r="R80" s="200">
        <v>1</v>
      </c>
      <c r="S80" s="200">
        <v>0</v>
      </c>
      <c r="T80" s="200">
        <v>0</v>
      </c>
    </row>
    <row r="81" spans="1:20" x14ac:dyDescent="0.35">
      <c r="A81" s="201" t="s">
        <v>894</v>
      </c>
      <c r="B81" s="200">
        <v>0</v>
      </c>
      <c r="C81" s="200">
        <v>58917.433314818729</v>
      </c>
      <c r="D81" s="200">
        <v>189.54218115549071</v>
      </c>
      <c r="E81" s="200">
        <v>0</v>
      </c>
      <c r="F81" s="200" t="s">
        <v>990</v>
      </c>
      <c r="G81" s="200">
        <v>0</v>
      </c>
      <c r="H81" s="200">
        <v>1</v>
      </c>
      <c r="I81" s="200">
        <v>1</v>
      </c>
      <c r="J81" s="200">
        <v>1</v>
      </c>
      <c r="K81" s="200">
        <v>1</v>
      </c>
      <c r="L81" s="200">
        <v>0</v>
      </c>
      <c r="M81" s="200">
        <v>0</v>
      </c>
      <c r="N81" s="200">
        <v>0</v>
      </c>
      <c r="O81" s="200">
        <v>0</v>
      </c>
      <c r="P81" s="200">
        <v>0</v>
      </c>
      <c r="Q81" s="200">
        <v>58917.433314818729</v>
      </c>
      <c r="R81" s="200">
        <v>1</v>
      </c>
      <c r="S81" s="200">
        <v>26854.286319922889</v>
      </c>
      <c r="T81" s="200">
        <v>85771.719634741617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227D85-E0EB-4019-AA39-68EAB622B83B}">
  <dimension ref="A1:Y81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965</v>
      </c>
    </row>
    <row r="6" spans="1:25" x14ac:dyDescent="0.35">
      <c r="A6" s="201" t="s">
        <v>873</v>
      </c>
      <c r="B6" s="200" t="s">
        <v>964</v>
      </c>
    </row>
    <row r="7" spans="1:25" x14ac:dyDescent="0.35">
      <c r="A7" s="201" t="s">
        <v>872</v>
      </c>
      <c r="B7" s="200">
        <v>16602</v>
      </c>
    </row>
    <row r="8" spans="1:25" x14ac:dyDescent="0.35">
      <c r="A8" s="201" t="s">
        <v>871</v>
      </c>
      <c r="B8" s="200">
        <v>8577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963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894</v>
      </c>
    </row>
    <row r="15" spans="1:25" s="202" customFormat="1" ht="50" customHeight="1" x14ac:dyDescent="0.35">
      <c r="A15" s="202" t="s">
        <v>4</v>
      </c>
      <c r="B15" s="202" t="s">
        <v>961</v>
      </c>
      <c r="C15" s="202" t="s">
        <v>960</v>
      </c>
      <c r="D15" s="202" t="s">
        <v>164</v>
      </c>
      <c r="E15" s="202" t="s">
        <v>287</v>
      </c>
      <c r="F15" s="202" t="s">
        <v>289</v>
      </c>
      <c r="G15" s="202" t="s">
        <v>977</v>
      </c>
      <c r="H15" s="202" t="s">
        <v>976</v>
      </c>
      <c r="I15" s="202" t="s">
        <v>975</v>
      </c>
      <c r="J15" s="202" t="s">
        <v>974</v>
      </c>
      <c r="K15" s="202" t="s">
        <v>973</v>
      </c>
      <c r="L15" s="202" t="s">
        <v>972</v>
      </c>
      <c r="M15" s="202" t="s">
        <v>971</v>
      </c>
      <c r="N15" s="202" t="s">
        <v>970</v>
      </c>
      <c r="O15" s="202" t="s">
        <v>969</v>
      </c>
      <c r="P15" s="202" t="s">
        <v>968</v>
      </c>
      <c r="Q15" s="202" t="s">
        <v>967</v>
      </c>
      <c r="R15" s="202" t="s">
        <v>966</v>
      </c>
      <c r="S15" s="202" t="s">
        <v>961</v>
      </c>
      <c r="T15" s="202" t="s">
        <v>960</v>
      </c>
      <c r="U15" s="202" t="s">
        <v>988</v>
      </c>
      <c r="V15" s="202" t="s">
        <v>987</v>
      </c>
      <c r="W15" s="202" t="s">
        <v>982</v>
      </c>
      <c r="X15" s="202" t="s">
        <v>985</v>
      </c>
      <c r="Y15" s="202" t="s">
        <v>980</v>
      </c>
    </row>
    <row r="16" spans="1:25" x14ac:dyDescent="0.35">
      <c r="A16" s="201" t="s">
        <v>478</v>
      </c>
      <c r="B16" s="200">
        <v>0</v>
      </c>
      <c r="C16" s="200">
        <v>484124.15691530303</v>
      </c>
      <c r="D16" s="200">
        <v>0</v>
      </c>
      <c r="E16" s="200">
        <v>0</v>
      </c>
      <c r="F16" s="200">
        <v>0</v>
      </c>
      <c r="G16" s="200">
        <v>345857.79614816047</v>
      </c>
      <c r="H16" s="200">
        <v>1</v>
      </c>
      <c r="I16" s="200">
        <v>1</v>
      </c>
      <c r="J16" s="200">
        <v>1</v>
      </c>
      <c r="K16" s="200">
        <v>1</v>
      </c>
      <c r="L16" s="200">
        <v>13422.96357765555</v>
      </c>
      <c r="M16" s="200">
        <v>12756670.27647656</v>
      </c>
      <c r="N16" s="200">
        <v>12631826.87928707</v>
      </c>
      <c r="O16" s="200">
        <v>-124843.39718948861</v>
      </c>
      <c r="P16" s="200">
        <v>427643.31731914188</v>
      </c>
      <c r="Q16" s="200">
        <v>911767.4742344449</v>
      </c>
      <c r="R16" s="200">
        <v>1</v>
      </c>
      <c r="S16" s="200">
        <v>3421128.5364676639</v>
      </c>
      <c r="T16" s="200">
        <v>3905252.6933829682</v>
      </c>
      <c r="U16" s="199">
        <v>5668170.4547991753</v>
      </c>
      <c r="V16" s="199">
        <v>3106191.9087866992</v>
      </c>
      <c r="W16" s="199">
        <v>3452049.7049348601</v>
      </c>
      <c r="X16" s="199">
        <v>77055.219507719623</v>
      </c>
      <c r="Y16" s="199">
        <v>90478.183085375174</v>
      </c>
    </row>
    <row r="17" spans="1:20" x14ac:dyDescent="0.35">
      <c r="A17" s="201" t="s">
        <v>958</v>
      </c>
      <c r="B17" s="200">
        <v>0</v>
      </c>
      <c r="C17" s="200">
        <v>47695.886679858959</v>
      </c>
      <c r="D17" s="200">
        <v>78.945968343647252</v>
      </c>
      <c r="E17" s="200">
        <v>0</v>
      </c>
      <c r="F17" s="200">
        <v>15.599954441643231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47695.886679858959</v>
      </c>
      <c r="R17" s="200">
        <v>1</v>
      </c>
      <c r="S17" s="200">
        <v>17791.35551187348</v>
      </c>
      <c r="T17" s="200">
        <v>65487.242191732439</v>
      </c>
    </row>
    <row r="18" spans="1:20" x14ac:dyDescent="0.35">
      <c r="A18" s="201" t="s">
        <v>957</v>
      </c>
      <c r="B18" s="200">
        <v>0</v>
      </c>
      <c r="C18" s="200">
        <v>11112.9784854929</v>
      </c>
      <c r="D18" s="200">
        <v>67.089064303889529</v>
      </c>
      <c r="E18" s="200">
        <v>0</v>
      </c>
      <c r="F18" s="200">
        <v>4.4491154711811429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11112.9784854929</v>
      </c>
      <c r="R18" s="200">
        <v>1</v>
      </c>
      <c r="S18" s="200">
        <v>27712.361856899461</v>
      </c>
      <c r="T18" s="200">
        <v>38825.340342392359</v>
      </c>
    </row>
    <row r="19" spans="1:20" x14ac:dyDescent="0.35">
      <c r="A19" s="201" t="s">
        <v>956</v>
      </c>
      <c r="B19" s="200">
        <v>0</v>
      </c>
      <c r="C19" s="200">
        <v>2774.7884293988609</v>
      </c>
      <c r="D19" s="200">
        <v>86.328896084615124</v>
      </c>
      <c r="E19" s="200">
        <v>0</v>
      </c>
      <c r="F19" s="200">
        <v>7.5094431281590017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2774.7884293988609</v>
      </c>
      <c r="R19" s="200">
        <v>1</v>
      </c>
      <c r="S19" s="200">
        <v>34107.497506211308</v>
      </c>
      <c r="T19" s="200">
        <v>36882.285935610169</v>
      </c>
    </row>
    <row r="20" spans="1:20" x14ac:dyDescent="0.35">
      <c r="A20" s="201" t="s">
        <v>955</v>
      </c>
      <c r="B20" s="200">
        <v>0</v>
      </c>
      <c r="C20" s="200">
        <v>4380.6711180276698</v>
      </c>
      <c r="D20" s="200">
        <v>39.27968502473059</v>
      </c>
      <c r="E20" s="200">
        <v>0</v>
      </c>
      <c r="F20" s="200">
        <v>77.266453506734806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4380.6711180276698</v>
      </c>
      <c r="R20" s="200">
        <v>1</v>
      </c>
      <c r="S20" s="200">
        <v>5195.0501738590274</v>
      </c>
      <c r="T20" s="200">
        <v>9575.7212918866971</v>
      </c>
    </row>
    <row r="21" spans="1:20" x14ac:dyDescent="0.35">
      <c r="A21" s="201" t="s">
        <v>954</v>
      </c>
      <c r="B21" s="200">
        <v>1554.752341106624</v>
      </c>
      <c r="C21" s="200">
        <v>0</v>
      </c>
      <c r="D21" s="200">
        <v>123.59790179049401</v>
      </c>
      <c r="E21" s="200">
        <v>24.445298244819568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1554.752341106624</v>
      </c>
      <c r="Q21" s="200">
        <v>0</v>
      </c>
      <c r="R21" s="200">
        <v>1</v>
      </c>
      <c r="S21" s="200">
        <v>1844.4012600315871</v>
      </c>
      <c r="T21" s="200">
        <v>289.64891892496252</v>
      </c>
    </row>
    <row r="22" spans="1:20" x14ac:dyDescent="0.35">
      <c r="A22" s="201" t="s">
        <v>953</v>
      </c>
      <c r="B22" s="200">
        <v>556.47705132769261</v>
      </c>
      <c r="C22" s="200">
        <v>0</v>
      </c>
      <c r="D22" s="200">
        <v>93.748583214583618</v>
      </c>
      <c r="E22" s="200">
        <v>5.3045160570121794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556.47705132769261</v>
      </c>
      <c r="Q22" s="200">
        <v>0</v>
      </c>
      <c r="R22" s="200">
        <v>1</v>
      </c>
      <c r="S22" s="200">
        <v>6848.7842605859878</v>
      </c>
      <c r="T22" s="200">
        <v>6292.3072092582952</v>
      </c>
    </row>
    <row r="23" spans="1:20" x14ac:dyDescent="0.35">
      <c r="A23" s="201" t="s">
        <v>952</v>
      </c>
      <c r="B23" s="200">
        <v>0</v>
      </c>
      <c r="C23" s="200">
        <v>411.9963304939306</v>
      </c>
      <c r="D23" s="200">
        <v>70.765863812364884</v>
      </c>
      <c r="E23" s="200">
        <v>0</v>
      </c>
      <c r="F23" s="200">
        <v>82.270822547473713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411.9963304939306</v>
      </c>
      <c r="R23" s="200">
        <v>1</v>
      </c>
      <c r="S23" s="200">
        <v>2461.022057308307</v>
      </c>
      <c r="T23" s="200">
        <v>2873.0183878022372</v>
      </c>
    </row>
    <row r="24" spans="1:20" x14ac:dyDescent="0.35">
      <c r="A24" s="201" t="s">
        <v>951</v>
      </c>
      <c r="B24" s="200">
        <v>0</v>
      </c>
      <c r="C24" s="200">
        <v>317.21573044778461</v>
      </c>
      <c r="D24" s="200">
        <v>61.748715568203281</v>
      </c>
      <c r="E24" s="200">
        <v>0</v>
      </c>
      <c r="F24" s="200">
        <v>1.8901995711547499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317.21573044778461</v>
      </c>
      <c r="R24" s="200">
        <v>1</v>
      </c>
      <c r="S24" s="200">
        <v>2540.5632889633248</v>
      </c>
      <c r="T24" s="200">
        <v>2857.7790194111099</v>
      </c>
    </row>
    <row r="25" spans="1:20" x14ac:dyDescent="0.35">
      <c r="A25" s="201" t="s">
        <v>950</v>
      </c>
      <c r="B25" s="200">
        <v>4789.2219392549941</v>
      </c>
      <c r="C25" s="200">
        <v>0</v>
      </c>
      <c r="D25" s="200">
        <v>85.057128442219678</v>
      </c>
      <c r="E25" s="200">
        <v>20.275530512342328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4789.2219392549941</v>
      </c>
      <c r="Q25" s="200">
        <v>0</v>
      </c>
      <c r="R25" s="200">
        <v>1</v>
      </c>
      <c r="S25" s="200">
        <v>20554.013101758639</v>
      </c>
      <c r="T25" s="200">
        <v>15764.79116250365</v>
      </c>
    </row>
    <row r="26" spans="1:20" x14ac:dyDescent="0.35">
      <c r="A26" s="201" t="s">
        <v>949</v>
      </c>
      <c r="B26" s="200">
        <v>189.40322836769349</v>
      </c>
      <c r="C26" s="200">
        <v>0</v>
      </c>
      <c r="D26" s="200">
        <v>150.56879113504289</v>
      </c>
      <c r="E26" s="200">
        <v>6.7863843937601767E-2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189.40322836769349</v>
      </c>
      <c r="Q26" s="200">
        <v>0</v>
      </c>
      <c r="R26" s="200">
        <v>1</v>
      </c>
      <c r="S26" s="200">
        <v>212.85491662306211</v>
      </c>
      <c r="T26" s="200">
        <v>23.451688255368541</v>
      </c>
    </row>
    <row r="27" spans="1:20" x14ac:dyDescent="0.35">
      <c r="A27" s="201" t="s">
        <v>948</v>
      </c>
      <c r="B27" s="200">
        <v>8449.4588135020931</v>
      </c>
      <c r="C27" s="200">
        <v>0</v>
      </c>
      <c r="D27" s="200">
        <v>56.521641434230382</v>
      </c>
      <c r="E27" s="200">
        <v>270.58457404549512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8449.4588135020931</v>
      </c>
      <c r="Q27" s="200">
        <v>0</v>
      </c>
      <c r="R27" s="200">
        <v>1</v>
      </c>
      <c r="S27" s="200">
        <v>12516.14054503463</v>
      </c>
      <c r="T27" s="200">
        <v>4066.6817315325361</v>
      </c>
    </row>
    <row r="28" spans="1:20" x14ac:dyDescent="0.35">
      <c r="A28" s="201" t="s">
        <v>947</v>
      </c>
      <c r="B28" s="200">
        <v>0</v>
      </c>
      <c r="C28" s="200">
        <v>1820.3903769837841</v>
      </c>
      <c r="D28" s="200">
        <v>127.49233785266171</v>
      </c>
      <c r="E28" s="200">
        <v>0</v>
      </c>
      <c r="F28" s="200">
        <v>3.3252355800699829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1820.3903769837841</v>
      </c>
      <c r="R28" s="200">
        <v>1</v>
      </c>
      <c r="S28" s="200">
        <v>1334.0191871014031</v>
      </c>
      <c r="T28" s="200">
        <v>3154.409564085187</v>
      </c>
    </row>
    <row r="29" spans="1:20" x14ac:dyDescent="0.35">
      <c r="A29" s="201" t="s">
        <v>946</v>
      </c>
      <c r="B29" s="200">
        <v>0</v>
      </c>
      <c r="C29" s="200">
        <v>3715.4962046810492</v>
      </c>
      <c r="D29" s="200">
        <v>112.804956076181</v>
      </c>
      <c r="E29" s="200">
        <v>0</v>
      </c>
      <c r="F29" s="200">
        <v>28.917404240402881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3715.4962046810492</v>
      </c>
      <c r="R29" s="200">
        <v>1</v>
      </c>
      <c r="S29" s="200">
        <v>825.05030242354201</v>
      </c>
      <c r="T29" s="200">
        <v>4540.546507104591</v>
      </c>
    </row>
    <row r="30" spans="1:20" x14ac:dyDescent="0.35">
      <c r="A30" s="201" t="s">
        <v>945</v>
      </c>
      <c r="B30" s="200">
        <v>208.6699511688069</v>
      </c>
      <c r="C30" s="200">
        <v>0</v>
      </c>
      <c r="D30" s="200">
        <v>114.6542226010309</v>
      </c>
      <c r="E30" s="200">
        <v>2.9935468532311842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208.6699511688069</v>
      </c>
      <c r="Q30" s="200">
        <v>0</v>
      </c>
      <c r="R30" s="200">
        <v>1</v>
      </c>
      <c r="S30" s="200">
        <v>208.6699511688069</v>
      </c>
      <c r="T30" s="200">
        <v>0</v>
      </c>
    </row>
    <row r="31" spans="1:20" x14ac:dyDescent="0.35">
      <c r="A31" s="201" t="s">
        <v>944</v>
      </c>
      <c r="B31" s="200">
        <v>0</v>
      </c>
      <c r="C31" s="200">
        <v>284180.56694291602</v>
      </c>
      <c r="D31" s="200">
        <v>101.95112928583259</v>
      </c>
      <c r="E31" s="200">
        <v>0</v>
      </c>
      <c r="F31" s="200">
        <v>6035.8282773344336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</v>
      </c>
      <c r="Q31" s="200">
        <v>284180.56694291602</v>
      </c>
      <c r="R31" s="200">
        <v>1</v>
      </c>
      <c r="S31" s="200">
        <v>711057.82270913478</v>
      </c>
      <c r="T31" s="200">
        <v>995238.3896520508</v>
      </c>
    </row>
    <row r="32" spans="1:20" x14ac:dyDescent="0.35">
      <c r="A32" s="201" t="s">
        <v>943</v>
      </c>
      <c r="B32" s="200">
        <v>0</v>
      </c>
      <c r="C32" s="200">
        <v>191264.69689702129</v>
      </c>
      <c r="D32" s="200">
        <v>103.7937057542745</v>
      </c>
      <c r="E32" s="200">
        <v>0</v>
      </c>
      <c r="F32" s="200">
        <v>991.94355382574633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0</v>
      </c>
      <c r="Q32" s="200">
        <v>191264.69689702129</v>
      </c>
      <c r="R32" s="200">
        <v>1</v>
      </c>
      <c r="S32" s="200">
        <v>701109.71399916604</v>
      </c>
      <c r="T32" s="200">
        <v>892374.4108961873</v>
      </c>
    </row>
    <row r="33" spans="1:20" x14ac:dyDescent="0.35">
      <c r="A33" s="201" t="s">
        <v>942</v>
      </c>
      <c r="B33" s="200">
        <v>0</v>
      </c>
      <c r="C33" s="200">
        <v>1441.919642950304</v>
      </c>
      <c r="D33" s="200">
        <v>90.133518296467599</v>
      </c>
      <c r="E33" s="200">
        <v>0</v>
      </c>
      <c r="F33" s="200">
        <v>20.160878781999081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</v>
      </c>
      <c r="Q33" s="200">
        <v>1441.919642950304</v>
      </c>
      <c r="R33" s="200">
        <v>1</v>
      </c>
      <c r="S33" s="200">
        <v>141.04950758489611</v>
      </c>
      <c r="T33" s="200">
        <v>1582.9691505352</v>
      </c>
    </row>
    <row r="34" spans="1:20" x14ac:dyDescent="0.35">
      <c r="A34" s="201" t="s">
        <v>941</v>
      </c>
      <c r="B34" s="200">
        <v>0</v>
      </c>
      <c r="C34" s="200">
        <v>5280.1306456092752</v>
      </c>
      <c r="D34" s="200">
        <v>82.310490699179383</v>
      </c>
      <c r="E34" s="200">
        <v>0</v>
      </c>
      <c r="F34" s="200">
        <v>11.66399540696586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5280.1306456092752</v>
      </c>
      <c r="R34" s="200">
        <v>1</v>
      </c>
      <c r="S34" s="200">
        <v>31103.680795940891</v>
      </c>
      <c r="T34" s="200">
        <v>36383.81144155017</v>
      </c>
    </row>
    <row r="35" spans="1:20" x14ac:dyDescent="0.35">
      <c r="A35" s="201" t="s">
        <v>940</v>
      </c>
      <c r="B35" s="200">
        <v>0</v>
      </c>
      <c r="C35" s="200">
        <v>84796.485282946975</v>
      </c>
      <c r="D35" s="200">
        <v>105.8771365334127</v>
      </c>
      <c r="E35" s="200">
        <v>0</v>
      </c>
      <c r="F35" s="200">
        <v>404.7907269589727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0</v>
      </c>
      <c r="Q35" s="200">
        <v>84796.485282946975</v>
      </c>
      <c r="R35" s="200">
        <v>1</v>
      </c>
      <c r="S35" s="200">
        <v>99331.660675976324</v>
      </c>
      <c r="T35" s="200">
        <v>184128.1459589233</v>
      </c>
    </row>
    <row r="36" spans="1:20" x14ac:dyDescent="0.35">
      <c r="A36" s="201" t="s">
        <v>939</v>
      </c>
      <c r="B36" s="200">
        <v>0</v>
      </c>
      <c r="C36" s="200">
        <v>1164.1865714780581</v>
      </c>
      <c r="D36" s="200">
        <v>121.0178348208254</v>
      </c>
      <c r="E36" s="200">
        <v>0</v>
      </c>
      <c r="F36" s="200">
        <v>6.631576346395847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0</v>
      </c>
      <c r="Q36" s="200">
        <v>1164.1865714780581</v>
      </c>
      <c r="R36" s="200">
        <v>1</v>
      </c>
      <c r="S36" s="200">
        <v>93755.567042052746</v>
      </c>
      <c r="T36" s="200">
        <v>94919.753613530804</v>
      </c>
    </row>
    <row r="37" spans="1:20" x14ac:dyDescent="0.35">
      <c r="A37" s="201" t="s">
        <v>938</v>
      </c>
      <c r="B37" s="200">
        <v>139877.48084235689</v>
      </c>
      <c r="C37" s="200">
        <v>0</v>
      </c>
      <c r="D37" s="200">
        <v>196.5253516838988</v>
      </c>
      <c r="E37" s="200">
        <v>644.52781421843531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139877.48084235689</v>
      </c>
      <c r="Q37" s="200">
        <v>0</v>
      </c>
      <c r="R37" s="200">
        <v>1</v>
      </c>
      <c r="S37" s="200">
        <v>247317.36112901059</v>
      </c>
      <c r="T37" s="200">
        <v>107439.8802866537</v>
      </c>
    </row>
    <row r="38" spans="1:20" x14ac:dyDescent="0.35">
      <c r="A38" s="201" t="s">
        <v>937</v>
      </c>
      <c r="B38" s="200">
        <v>0</v>
      </c>
      <c r="C38" s="200">
        <v>67392.213802700018</v>
      </c>
      <c r="D38" s="200">
        <v>79.432184323485828</v>
      </c>
      <c r="E38" s="200">
        <v>0</v>
      </c>
      <c r="F38" s="200">
        <v>1313.7995503795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67392.213802700018</v>
      </c>
      <c r="R38" s="200">
        <v>1</v>
      </c>
      <c r="S38" s="200">
        <v>108089.2760505492</v>
      </c>
      <c r="T38" s="200">
        <v>175481.48985324919</v>
      </c>
    </row>
    <row r="39" spans="1:20" x14ac:dyDescent="0.35">
      <c r="A39" s="201" t="s">
        <v>936</v>
      </c>
      <c r="B39" s="200">
        <v>1720.953842612653</v>
      </c>
      <c r="C39" s="200">
        <v>0</v>
      </c>
      <c r="D39" s="200">
        <v>81.061613044978628</v>
      </c>
      <c r="E39" s="200">
        <v>18.48891547166442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1720.953842612653</v>
      </c>
      <c r="Q39" s="200">
        <v>0</v>
      </c>
      <c r="R39" s="200">
        <v>1</v>
      </c>
      <c r="S39" s="200">
        <v>54703.366790789703</v>
      </c>
      <c r="T39" s="200">
        <v>52982.412948177051</v>
      </c>
    </row>
    <row r="40" spans="1:20" x14ac:dyDescent="0.35">
      <c r="A40" s="201" t="s">
        <v>935</v>
      </c>
      <c r="B40" s="200">
        <v>0</v>
      </c>
      <c r="C40" s="200">
        <v>31292.052120219741</v>
      </c>
      <c r="D40" s="200">
        <v>82.076643685613291</v>
      </c>
      <c r="E40" s="200">
        <v>0</v>
      </c>
      <c r="F40" s="200">
        <v>1337.36816183523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31292.052120219741</v>
      </c>
      <c r="R40" s="200">
        <v>1</v>
      </c>
      <c r="S40" s="200">
        <v>80189.707174332725</v>
      </c>
      <c r="T40" s="200">
        <v>111481.7592945525</v>
      </c>
    </row>
    <row r="41" spans="1:20" x14ac:dyDescent="0.35">
      <c r="A41" s="201" t="s">
        <v>934</v>
      </c>
      <c r="B41" s="200">
        <v>0</v>
      </c>
      <c r="C41" s="200">
        <v>12344.202589913621</v>
      </c>
      <c r="D41" s="200">
        <v>78.163337980055687</v>
      </c>
      <c r="E41" s="200">
        <v>0</v>
      </c>
      <c r="F41" s="200">
        <v>81.172515187019712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12344.202589913621</v>
      </c>
      <c r="R41" s="200">
        <v>1</v>
      </c>
      <c r="S41" s="200">
        <v>2904.9916950735578</v>
      </c>
      <c r="T41" s="200">
        <v>15249.19428498717</v>
      </c>
    </row>
    <row r="42" spans="1:20" x14ac:dyDescent="0.35">
      <c r="A42" s="201" t="s">
        <v>933</v>
      </c>
      <c r="B42" s="200">
        <v>0</v>
      </c>
      <c r="C42" s="200">
        <v>18473.95540094758</v>
      </c>
      <c r="D42" s="200">
        <v>80.698152415063944</v>
      </c>
      <c r="E42" s="200">
        <v>0</v>
      </c>
      <c r="F42" s="200">
        <v>112.1331459607333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18473.95540094758</v>
      </c>
      <c r="R42" s="200">
        <v>1</v>
      </c>
      <c r="S42" s="200">
        <v>94801.570645132189</v>
      </c>
      <c r="T42" s="200">
        <v>113275.5260460798</v>
      </c>
    </row>
    <row r="43" spans="1:20" x14ac:dyDescent="0.35">
      <c r="A43" s="201" t="s">
        <v>932</v>
      </c>
      <c r="B43" s="200">
        <v>0</v>
      </c>
      <c r="C43" s="200">
        <v>8718.2922985361292</v>
      </c>
      <c r="D43" s="200">
        <v>78.703257751525626</v>
      </c>
      <c r="E43" s="200">
        <v>0</v>
      </c>
      <c r="F43" s="200">
        <v>105.8459657134977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8718.2922985361292</v>
      </c>
      <c r="R43" s="200">
        <v>1</v>
      </c>
      <c r="S43" s="200">
        <v>60132.680940908809</v>
      </c>
      <c r="T43" s="200">
        <v>68850.973239444938</v>
      </c>
    </row>
    <row r="44" spans="1:20" x14ac:dyDescent="0.35">
      <c r="A44" s="201" t="s">
        <v>931</v>
      </c>
      <c r="B44" s="200">
        <v>0</v>
      </c>
      <c r="C44" s="200">
        <v>27847.418660533069</v>
      </c>
      <c r="D44" s="200">
        <v>189.9142585167574</v>
      </c>
      <c r="E44" s="200">
        <v>0</v>
      </c>
      <c r="F44" s="200">
        <v>633.39915560774114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27847.418660533069</v>
      </c>
      <c r="R44" s="200">
        <v>1</v>
      </c>
      <c r="S44" s="200">
        <v>12732.36088784749</v>
      </c>
      <c r="T44" s="200">
        <v>40579.779548380553</v>
      </c>
    </row>
    <row r="45" spans="1:20" x14ac:dyDescent="0.35">
      <c r="A45" s="201" t="s">
        <v>930</v>
      </c>
      <c r="B45" s="200">
        <v>2136.328252648133</v>
      </c>
      <c r="C45" s="200">
        <v>0</v>
      </c>
      <c r="D45" s="200">
        <v>106.94266514214731</v>
      </c>
      <c r="E45" s="200">
        <v>11.859439766395189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2136.328252648133</v>
      </c>
      <c r="Q45" s="200">
        <v>0</v>
      </c>
      <c r="R45" s="200">
        <v>1</v>
      </c>
      <c r="S45" s="200">
        <v>5165.8180558711874</v>
      </c>
      <c r="T45" s="200">
        <v>3029.489803223054</v>
      </c>
    </row>
    <row r="46" spans="1:20" x14ac:dyDescent="0.35">
      <c r="A46" s="201" t="s">
        <v>929</v>
      </c>
      <c r="B46" s="200">
        <v>0</v>
      </c>
      <c r="C46" s="200">
        <v>3076.615795127198</v>
      </c>
      <c r="D46" s="200">
        <v>80.629204390140885</v>
      </c>
      <c r="E46" s="200">
        <v>0</v>
      </c>
      <c r="F46" s="200">
        <v>18.804667211691381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0</v>
      </c>
      <c r="Q46" s="200">
        <v>3076.615795127198</v>
      </c>
      <c r="R46" s="200">
        <v>1</v>
      </c>
      <c r="S46" s="200">
        <v>15673.173564835381</v>
      </c>
      <c r="T46" s="200">
        <v>18749.789359962579</v>
      </c>
    </row>
    <row r="47" spans="1:20" x14ac:dyDescent="0.35">
      <c r="A47" s="201" t="s">
        <v>928</v>
      </c>
      <c r="B47" s="200">
        <v>0</v>
      </c>
      <c r="C47" s="200">
        <v>7870.8583889881866</v>
      </c>
      <c r="D47" s="200">
        <v>116.2033693360052</v>
      </c>
      <c r="E47" s="200">
        <v>0</v>
      </c>
      <c r="F47" s="200">
        <v>103.9088949729172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0</v>
      </c>
      <c r="Q47" s="200">
        <v>7870.8583889881866</v>
      </c>
      <c r="R47" s="200">
        <v>1</v>
      </c>
      <c r="S47" s="200">
        <v>15904.51240460951</v>
      </c>
      <c r="T47" s="200">
        <v>23775.370793597689</v>
      </c>
    </row>
    <row r="48" spans="1:20" x14ac:dyDescent="0.35">
      <c r="A48" s="201" t="s">
        <v>927</v>
      </c>
      <c r="B48" s="200">
        <v>0</v>
      </c>
      <c r="C48" s="200">
        <v>6279.8633450124107</v>
      </c>
      <c r="D48" s="200">
        <v>68.459116991089246</v>
      </c>
      <c r="E48" s="200">
        <v>0</v>
      </c>
      <c r="F48" s="200">
        <v>177.48564605284579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6279.8633450124107</v>
      </c>
      <c r="R48" s="200">
        <v>1</v>
      </c>
      <c r="S48" s="200">
        <v>32782.428986945779</v>
      </c>
      <c r="T48" s="200">
        <v>39062.29233195819</v>
      </c>
    </row>
    <row r="49" spans="1:20" x14ac:dyDescent="0.35">
      <c r="A49" s="201" t="s">
        <v>926</v>
      </c>
      <c r="B49" s="200">
        <v>0</v>
      </c>
      <c r="C49" s="200">
        <v>15512.20017840559</v>
      </c>
      <c r="D49" s="200">
        <v>134.10501787742689</v>
      </c>
      <c r="E49" s="200">
        <v>0</v>
      </c>
      <c r="F49" s="200">
        <v>720.75650166447542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15512.20017840559</v>
      </c>
      <c r="R49" s="200">
        <v>1</v>
      </c>
      <c r="S49" s="200">
        <v>50912.29256493313</v>
      </c>
      <c r="T49" s="200">
        <v>66424.49274333872</v>
      </c>
    </row>
    <row r="50" spans="1:20" x14ac:dyDescent="0.35">
      <c r="A50" s="201" t="s">
        <v>925</v>
      </c>
      <c r="B50" s="200">
        <v>34598.850420743169</v>
      </c>
      <c r="C50" s="200">
        <v>0</v>
      </c>
      <c r="D50" s="200">
        <v>87.552040289499587</v>
      </c>
      <c r="E50" s="200">
        <v>1987.517218003117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34598.850420743169</v>
      </c>
      <c r="Q50" s="200">
        <v>0</v>
      </c>
      <c r="R50" s="200">
        <v>1</v>
      </c>
      <c r="S50" s="200">
        <v>47220.170668699837</v>
      </c>
      <c r="T50" s="200">
        <v>12621.320247956681</v>
      </c>
    </row>
    <row r="51" spans="1:20" x14ac:dyDescent="0.35">
      <c r="A51" s="201" t="s">
        <v>924</v>
      </c>
      <c r="B51" s="200">
        <v>0</v>
      </c>
      <c r="C51" s="200">
        <v>17694.140395097271</v>
      </c>
      <c r="D51" s="200">
        <v>137.03340372575821</v>
      </c>
      <c r="E51" s="200">
        <v>0</v>
      </c>
      <c r="F51" s="200">
        <v>443.25487510656461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17694.140395097271</v>
      </c>
      <c r="R51" s="200">
        <v>1</v>
      </c>
      <c r="S51" s="200">
        <v>20538.38076819187</v>
      </c>
      <c r="T51" s="200">
        <v>38232.521163289137</v>
      </c>
    </row>
    <row r="52" spans="1:20" x14ac:dyDescent="0.35">
      <c r="A52" s="201" t="s">
        <v>923</v>
      </c>
      <c r="B52" s="200">
        <v>0</v>
      </c>
      <c r="C52" s="200">
        <v>22467.63249650909</v>
      </c>
      <c r="D52" s="200">
        <v>104.3072833902561</v>
      </c>
      <c r="E52" s="200">
        <v>0</v>
      </c>
      <c r="F52" s="200">
        <v>399.06128291582792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22467.63249650909</v>
      </c>
      <c r="R52" s="200">
        <v>1</v>
      </c>
      <c r="S52" s="200">
        <v>45163.974353463738</v>
      </c>
      <c r="T52" s="200">
        <v>67631.606849972828</v>
      </c>
    </row>
    <row r="53" spans="1:20" x14ac:dyDescent="0.35">
      <c r="A53" s="201" t="s">
        <v>922</v>
      </c>
      <c r="B53" s="200">
        <v>270.38140999591269</v>
      </c>
      <c r="C53" s="200">
        <v>0</v>
      </c>
      <c r="D53" s="200">
        <v>81.681840812913933</v>
      </c>
      <c r="E53" s="200">
        <v>13.071792349634009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270.38140999591269</v>
      </c>
      <c r="Q53" s="200">
        <v>0</v>
      </c>
      <c r="R53" s="200">
        <v>1</v>
      </c>
      <c r="S53" s="200">
        <v>16796.656348896409</v>
      </c>
      <c r="T53" s="200">
        <v>16526.274938900489</v>
      </c>
    </row>
    <row r="54" spans="1:20" x14ac:dyDescent="0.35">
      <c r="A54" s="201" t="s">
        <v>921</v>
      </c>
      <c r="B54" s="200">
        <v>5852.8720376667616</v>
      </c>
      <c r="C54" s="200">
        <v>0</v>
      </c>
      <c r="D54" s="200">
        <v>143.86085299647911</v>
      </c>
      <c r="E54" s="200">
        <v>150.60687085310701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5852.8720376667616</v>
      </c>
      <c r="Q54" s="200">
        <v>0</v>
      </c>
      <c r="R54" s="200">
        <v>1</v>
      </c>
      <c r="S54" s="200">
        <v>25920.797425124769</v>
      </c>
      <c r="T54" s="200">
        <v>20067.925387457999</v>
      </c>
    </row>
    <row r="55" spans="1:20" x14ac:dyDescent="0.35">
      <c r="A55" s="201" t="s">
        <v>920</v>
      </c>
      <c r="B55" s="200">
        <v>0</v>
      </c>
      <c r="C55" s="200">
        <v>1616.834513088173</v>
      </c>
      <c r="D55" s="200">
        <v>42.05282899042772</v>
      </c>
      <c r="E55" s="200">
        <v>0</v>
      </c>
      <c r="F55" s="200">
        <v>21.36029955106893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1616.834513088173</v>
      </c>
      <c r="R55" s="200">
        <v>1</v>
      </c>
      <c r="S55" s="200">
        <v>10150.964746899859</v>
      </c>
      <c r="T55" s="200">
        <v>11767.79925998804</v>
      </c>
    </row>
    <row r="56" spans="1:20" x14ac:dyDescent="0.35">
      <c r="A56" s="201" t="s">
        <v>919</v>
      </c>
      <c r="B56" s="200">
        <v>0</v>
      </c>
      <c r="C56" s="200">
        <v>12554.879701221589</v>
      </c>
      <c r="D56" s="200">
        <v>83.029768449176871</v>
      </c>
      <c r="E56" s="200">
        <v>0</v>
      </c>
      <c r="F56" s="200">
        <v>168.0257444620062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12554.879701221589</v>
      </c>
      <c r="R56" s="200">
        <v>1</v>
      </c>
      <c r="S56" s="200">
        <v>24156.13912207626</v>
      </c>
      <c r="T56" s="200">
        <v>36711.018823297847</v>
      </c>
    </row>
    <row r="57" spans="1:20" x14ac:dyDescent="0.35">
      <c r="A57" s="201" t="s">
        <v>918</v>
      </c>
      <c r="B57" s="200">
        <v>0</v>
      </c>
      <c r="C57" s="200">
        <v>3611.5833323103761</v>
      </c>
      <c r="D57" s="200">
        <v>162.14742752428029</v>
      </c>
      <c r="E57" s="200">
        <v>0</v>
      </c>
      <c r="F57" s="200">
        <v>82.833597310731278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3611.5833323103761</v>
      </c>
      <c r="R57" s="200">
        <v>1</v>
      </c>
      <c r="S57" s="200">
        <v>27482.45084198031</v>
      </c>
      <c r="T57" s="200">
        <v>31094.034174290678</v>
      </c>
    </row>
    <row r="58" spans="1:20" x14ac:dyDescent="0.35">
      <c r="A58" s="201" t="s">
        <v>917</v>
      </c>
      <c r="B58" s="200">
        <v>0</v>
      </c>
      <c r="C58" s="200">
        <v>5820.3127504964377</v>
      </c>
      <c r="D58" s="200">
        <v>44.727971891122984</v>
      </c>
      <c r="E58" s="200">
        <v>0</v>
      </c>
      <c r="F58" s="200">
        <v>502.48997962115629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5820.3127504964377</v>
      </c>
      <c r="R58" s="200">
        <v>1</v>
      </c>
      <c r="S58" s="200">
        <v>8556.1691049014426</v>
      </c>
      <c r="T58" s="200">
        <v>14376.48185539788</v>
      </c>
    </row>
    <row r="59" spans="1:20" x14ac:dyDescent="0.35">
      <c r="A59" s="201" t="s">
        <v>916</v>
      </c>
      <c r="B59" s="200">
        <v>1604.8792246778389</v>
      </c>
      <c r="C59" s="200">
        <v>0</v>
      </c>
      <c r="D59" s="200">
        <v>104.0257490093083</v>
      </c>
      <c r="E59" s="200">
        <v>110.7656217879951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1604.8792246778389</v>
      </c>
      <c r="Q59" s="200">
        <v>0</v>
      </c>
      <c r="R59" s="200">
        <v>1</v>
      </c>
      <c r="S59" s="200">
        <v>44514.299955217313</v>
      </c>
      <c r="T59" s="200">
        <v>42909.420730539467</v>
      </c>
    </row>
    <row r="60" spans="1:20" x14ac:dyDescent="0.35">
      <c r="A60" s="201" t="s">
        <v>915</v>
      </c>
      <c r="B60" s="200">
        <v>1725.6009896118919</v>
      </c>
      <c r="C60" s="200">
        <v>0</v>
      </c>
      <c r="D60" s="200">
        <v>64.930336714345543</v>
      </c>
      <c r="E60" s="200">
        <v>222.72035720935099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1725.6009896118919</v>
      </c>
      <c r="Q60" s="200">
        <v>0</v>
      </c>
      <c r="R60" s="200">
        <v>1</v>
      </c>
      <c r="S60" s="200">
        <v>12757.841141383329</v>
      </c>
      <c r="T60" s="200">
        <v>11032.240151771441</v>
      </c>
    </row>
    <row r="61" spans="1:20" x14ac:dyDescent="0.35">
      <c r="A61" s="201" t="s">
        <v>914</v>
      </c>
      <c r="B61" s="200">
        <v>2728.930684743646</v>
      </c>
      <c r="C61" s="200">
        <v>0</v>
      </c>
      <c r="D61" s="200">
        <v>30.821693112144398</v>
      </c>
      <c r="E61" s="200">
        <v>54.262235703497687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2728.930684743646</v>
      </c>
      <c r="Q61" s="200">
        <v>0</v>
      </c>
      <c r="R61" s="200">
        <v>1</v>
      </c>
      <c r="S61" s="200">
        <v>6379.0503551907304</v>
      </c>
      <c r="T61" s="200">
        <v>3650.1196704470831</v>
      </c>
    </row>
    <row r="62" spans="1:20" x14ac:dyDescent="0.35">
      <c r="A62" s="201" t="s">
        <v>913</v>
      </c>
      <c r="B62" s="200">
        <v>2798.4720167716368</v>
      </c>
      <c r="C62" s="200">
        <v>0</v>
      </c>
      <c r="D62" s="200">
        <v>121.2878987577717</v>
      </c>
      <c r="E62" s="200">
        <v>48.775714354414902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2798.4720167716368</v>
      </c>
      <c r="Q62" s="200">
        <v>0</v>
      </c>
      <c r="R62" s="200">
        <v>1</v>
      </c>
      <c r="S62" s="200">
        <v>27119.389795810908</v>
      </c>
      <c r="T62" s="200">
        <v>24320.917779039279</v>
      </c>
    </row>
    <row r="63" spans="1:20" x14ac:dyDescent="0.35">
      <c r="A63" s="201" t="s">
        <v>912</v>
      </c>
      <c r="B63" s="200">
        <v>3424.1369365223959</v>
      </c>
      <c r="C63" s="200">
        <v>0</v>
      </c>
      <c r="D63" s="200">
        <v>67.592399851318945</v>
      </c>
      <c r="E63" s="200">
        <v>48.189630263012297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3424.1369365223959</v>
      </c>
      <c r="Q63" s="200">
        <v>0</v>
      </c>
      <c r="R63" s="200">
        <v>1</v>
      </c>
      <c r="S63" s="200">
        <v>8215.0451901972538</v>
      </c>
      <c r="T63" s="200">
        <v>4790.9082536748574</v>
      </c>
    </row>
    <row r="64" spans="1:20" x14ac:dyDescent="0.35">
      <c r="A64" s="201" t="s">
        <v>911</v>
      </c>
      <c r="B64" s="200">
        <v>0</v>
      </c>
      <c r="C64" s="200">
        <v>957.34749230289083</v>
      </c>
      <c r="D64" s="200">
        <v>62.926187265300427</v>
      </c>
      <c r="E64" s="200">
        <v>0</v>
      </c>
      <c r="F64" s="200">
        <v>109.259207942497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957.34749230289083</v>
      </c>
      <c r="R64" s="200">
        <v>1</v>
      </c>
      <c r="S64" s="200">
        <v>0</v>
      </c>
      <c r="T64" s="200">
        <v>957.34749230289083</v>
      </c>
    </row>
    <row r="65" spans="1:20" x14ac:dyDescent="0.35">
      <c r="A65" s="201" t="s">
        <v>910</v>
      </c>
      <c r="B65" s="200">
        <v>751.65429426033825</v>
      </c>
      <c r="C65" s="200">
        <v>0</v>
      </c>
      <c r="D65" s="200">
        <v>25.574500733504671</v>
      </c>
      <c r="E65" s="200">
        <v>391.20296130480739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751.65429426033825</v>
      </c>
      <c r="Q65" s="200">
        <v>0</v>
      </c>
      <c r="R65" s="200">
        <v>1</v>
      </c>
      <c r="S65" s="200">
        <v>4941.6015413915666</v>
      </c>
      <c r="T65" s="200">
        <v>4189.9472471312283</v>
      </c>
    </row>
    <row r="66" spans="1:20" x14ac:dyDescent="0.35">
      <c r="A66" s="201" t="s">
        <v>909</v>
      </c>
      <c r="B66" s="200">
        <v>0</v>
      </c>
      <c r="C66" s="200">
        <v>243.37966768721211</v>
      </c>
      <c r="D66" s="200">
        <v>74.439483816737521</v>
      </c>
      <c r="E66" s="200">
        <v>0</v>
      </c>
      <c r="F66" s="200">
        <v>38.887796033350213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243.37966768721211</v>
      </c>
      <c r="R66" s="200">
        <v>1</v>
      </c>
      <c r="S66" s="200">
        <v>3043.0861298011391</v>
      </c>
      <c r="T66" s="200">
        <v>3286.4657974883512</v>
      </c>
    </row>
    <row r="67" spans="1:20" x14ac:dyDescent="0.35">
      <c r="A67" s="201" t="s">
        <v>908</v>
      </c>
      <c r="B67" s="200">
        <v>7522.8773379932754</v>
      </c>
      <c r="C67" s="200">
        <v>0</v>
      </c>
      <c r="D67" s="200">
        <v>80.374356849018639</v>
      </c>
      <c r="E67" s="200">
        <v>887.05799722929578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7522.8773379932754</v>
      </c>
      <c r="Q67" s="200">
        <v>0</v>
      </c>
      <c r="R67" s="200">
        <v>1</v>
      </c>
      <c r="S67" s="200">
        <v>9400.2549283199369</v>
      </c>
      <c r="T67" s="200">
        <v>1877.377590326663</v>
      </c>
    </row>
    <row r="68" spans="1:20" x14ac:dyDescent="0.35">
      <c r="A68" s="201" t="s">
        <v>907</v>
      </c>
      <c r="B68" s="200">
        <v>2210.4996952451238</v>
      </c>
      <c r="C68" s="200">
        <v>0</v>
      </c>
      <c r="D68" s="200">
        <v>122.04829712195431</v>
      </c>
      <c r="E68" s="200">
        <v>205.59991054113499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2210.4996952451238</v>
      </c>
      <c r="Q68" s="200">
        <v>0</v>
      </c>
      <c r="R68" s="200">
        <v>1</v>
      </c>
      <c r="S68" s="200">
        <v>12078.89118867973</v>
      </c>
      <c r="T68" s="200">
        <v>9868.391493434603</v>
      </c>
    </row>
    <row r="69" spans="1:20" x14ac:dyDescent="0.35">
      <c r="A69" s="201" t="s">
        <v>906</v>
      </c>
      <c r="B69" s="200">
        <v>12617.71631062095</v>
      </c>
      <c r="C69" s="200">
        <v>0</v>
      </c>
      <c r="D69" s="200">
        <v>138.97057158013561</v>
      </c>
      <c r="E69" s="200">
        <v>309.12463563007333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12617.71631062095</v>
      </c>
      <c r="Q69" s="200">
        <v>0</v>
      </c>
      <c r="R69" s="200">
        <v>1</v>
      </c>
      <c r="S69" s="200">
        <v>40761.225306947483</v>
      </c>
      <c r="T69" s="200">
        <v>28143.508996326531</v>
      </c>
    </row>
    <row r="70" spans="1:20" x14ac:dyDescent="0.35">
      <c r="A70" s="201" t="s">
        <v>905</v>
      </c>
      <c r="B70" s="200">
        <v>71.181145262430647</v>
      </c>
      <c r="C70" s="200">
        <v>0</v>
      </c>
      <c r="D70" s="200">
        <v>311.70902910679467</v>
      </c>
      <c r="E70" s="200">
        <v>1.5666317222851209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71.181145262430647</v>
      </c>
      <c r="Q70" s="200">
        <v>0</v>
      </c>
      <c r="R70" s="200">
        <v>1</v>
      </c>
      <c r="S70" s="200">
        <v>141.8402907578303</v>
      </c>
      <c r="T70" s="200">
        <v>70.659145495399628</v>
      </c>
    </row>
    <row r="71" spans="1:20" x14ac:dyDescent="0.35">
      <c r="A71" s="201" t="s">
        <v>904</v>
      </c>
      <c r="B71" s="200">
        <v>1860.0946906749839</v>
      </c>
      <c r="C71" s="200">
        <v>0</v>
      </c>
      <c r="D71" s="200">
        <v>62.805594537411707</v>
      </c>
      <c r="E71" s="200">
        <v>208.083646091048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1860.0946906749839</v>
      </c>
      <c r="Q71" s="200">
        <v>0</v>
      </c>
      <c r="R71" s="200">
        <v>1</v>
      </c>
      <c r="S71" s="200">
        <v>3580.1092893112182</v>
      </c>
      <c r="T71" s="200">
        <v>1720.014598636234</v>
      </c>
    </row>
    <row r="72" spans="1:20" x14ac:dyDescent="0.35">
      <c r="A72" s="201" t="s">
        <v>903</v>
      </c>
      <c r="B72" s="200">
        <v>0</v>
      </c>
      <c r="C72" s="200">
        <v>231.1525390464044</v>
      </c>
      <c r="D72" s="200">
        <v>141.64064660076659</v>
      </c>
      <c r="E72" s="200">
        <v>0</v>
      </c>
      <c r="F72" s="200">
        <v>95.671115218233169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231.1525390464044</v>
      </c>
      <c r="R72" s="200">
        <v>1</v>
      </c>
      <c r="S72" s="200">
        <v>1084.002214460206</v>
      </c>
      <c r="T72" s="200">
        <v>1315.1547535066099</v>
      </c>
    </row>
    <row r="73" spans="1:20" x14ac:dyDescent="0.35">
      <c r="A73" s="201" t="s">
        <v>902</v>
      </c>
      <c r="B73" s="200">
        <v>10904.756264085619</v>
      </c>
      <c r="C73" s="200">
        <v>0</v>
      </c>
      <c r="D73" s="200">
        <v>122.8257814651694</v>
      </c>
      <c r="E73" s="200">
        <v>379.760522959208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10904.756264085619</v>
      </c>
      <c r="Q73" s="200">
        <v>0</v>
      </c>
      <c r="R73" s="200">
        <v>1</v>
      </c>
      <c r="S73" s="200">
        <v>18434.100710623919</v>
      </c>
      <c r="T73" s="200">
        <v>7529.3444465383018</v>
      </c>
    </row>
    <row r="74" spans="1:20" x14ac:dyDescent="0.35">
      <c r="A74" s="201" t="s">
        <v>901</v>
      </c>
      <c r="B74" s="200">
        <v>4327.7379823750416</v>
      </c>
      <c r="C74" s="200">
        <v>0</v>
      </c>
      <c r="D74" s="200">
        <v>151.41768674355521</v>
      </c>
      <c r="E74" s="200">
        <v>285.11051112559937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4327.7379823750416</v>
      </c>
      <c r="Q74" s="200">
        <v>0</v>
      </c>
      <c r="R74" s="200">
        <v>1</v>
      </c>
      <c r="S74" s="200">
        <v>12156.788177863151</v>
      </c>
      <c r="T74" s="200">
        <v>7829.0501954881092</v>
      </c>
    </row>
    <row r="75" spans="1:20" x14ac:dyDescent="0.35">
      <c r="A75" s="201" t="s">
        <v>900</v>
      </c>
      <c r="B75" s="200">
        <v>62556.241429575268</v>
      </c>
      <c r="C75" s="200">
        <v>0</v>
      </c>
      <c r="D75" s="200">
        <v>402.21678126401912</v>
      </c>
      <c r="E75" s="200">
        <v>1221.00054385055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62556.241429575268</v>
      </c>
      <c r="Q75" s="200">
        <v>0</v>
      </c>
      <c r="R75" s="200">
        <v>1</v>
      </c>
      <c r="S75" s="200">
        <v>120769.73843276501</v>
      </c>
      <c r="T75" s="200">
        <v>58213.497003189746</v>
      </c>
    </row>
    <row r="76" spans="1:20" x14ac:dyDescent="0.35">
      <c r="A76" s="201" t="s">
        <v>899</v>
      </c>
      <c r="B76" s="200">
        <v>0</v>
      </c>
      <c r="C76" s="200">
        <v>1214.3429706791851</v>
      </c>
      <c r="D76" s="200">
        <v>40.45393806312282</v>
      </c>
      <c r="E76" s="200">
        <v>0</v>
      </c>
      <c r="F76" s="200">
        <v>380.10293330501241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1214.3429706791851</v>
      </c>
      <c r="R76" s="200">
        <v>1</v>
      </c>
      <c r="S76" s="200">
        <v>2648.4320285471881</v>
      </c>
      <c r="T76" s="200">
        <v>3862.774999226373</v>
      </c>
    </row>
    <row r="77" spans="1:20" x14ac:dyDescent="0.35">
      <c r="A77" s="201" t="s">
        <v>898</v>
      </c>
      <c r="B77" s="200">
        <v>10522.94884631373</v>
      </c>
      <c r="C77" s="200">
        <v>0</v>
      </c>
      <c r="D77" s="200">
        <v>142.3579517080978</v>
      </c>
      <c r="E77" s="200" t="s">
        <v>990</v>
      </c>
      <c r="F77" s="200">
        <v>0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10522.94884631373</v>
      </c>
      <c r="Q77" s="200">
        <v>0</v>
      </c>
      <c r="R77" s="200">
        <v>1</v>
      </c>
      <c r="S77" s="200">
        <v>12674.835437911121</v>
      </c>
      <c r="T77" s="200">
        <v>2151.8865915973888</v>
      </c>
    </row>
    <row r="78" spans="1:20" x14ac:dyDescent="0.35">
      <c r="A78" s="201" t="s">
        <v>897</v>
      </c>
      <c r="B78" s="200">
        <v>42893.30602483757</v>
      </c>
      <c r="C78" s="200">
        <v>0</v>
      </c>
      <c r="D78" s="200">
        <v>203.96392205529861</v>
      </c>
      <c r="E78" s="200">
        <v>724282.5606846991</v>
      </c>
      <c r="F78" s="200">
        <v>0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42893.30602483757</v>
      </c>
      <c r="Q78" s="200">
        <v>0</v>
      </c>
      <c r="R78" s="200">
        <v>1</v>
      </c>
      <c r="S78" s="200">
        <v>176560.75529374561</v>
      </c>
      <c r="T78" s="200">
        <v>133667.44926890801</v>
      </c>
    </row>
    <row r="79" spans="1:20" x14ac:dyDescent="0.35">
      <c r="A79" s="201" t="s">
        <v>896</v>
      </c>
      <c r="B79" s="200">
        <v>0</v>
      </c>
      <c r="C79" s="200">
        <v>6190.786457315844</v>
      </c>
      <c r="D79" s="200">
        <v>165.4363714935495</v>
      </c>
      <c r="E79" s="200">
        <v>0</v>
      </c>
      <c r="F79" s="200">
        <v>3486.6466614785322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0</v>
      </c>
      <c r="Q79" s="200">
        <v>6190.786457315844</v>
      </c>
      <c r="R79" s="200">
        <v>1</v>
      </c>
      <c r="S79" s="200">
        <v>40149.006503226199</v>
      </c>
      <c r="T79" s="200">
        <v>46339.792960542043</v>
      </c>
    </row>
    <row r="80" spans="1:20" x14ac:dyDescent="0.35">
      <c r="A80" s="201" t="s">
        <v>895</v>
      </c>
      <c r="B80" s="200">
        <v>58917.433314818729</v>
      </c>
      <c r="C80" s="200">
        <v>0</v>
      </c>
      <c r="D80" s="200">
        <v>189.54218115549071</v>
      </c>
      <c r="E80" s="200">
        <v>347954.67070398491</v>
      </c>
      <c r="F80" s="200">
        <v>0</v>
      </c>
      <c r="G80" s="200">
        <v>0</v>
      </c>
      <c r="H80" s="200">
        <v>1</v>
      </c>
      <c r="I80" s="200">
        <v>1</v>
      </c>
      <c r="J80" s="200">
        <v>1</v>
      </c>
      <c r="K80" s="200">
        <v>1</v>
      </c>
      <c r="L80" s="200">
        <v>0</v>
      </c>
      <c r="M80" s="200">
        <v>0</v>
      </c>
      <c r="N80" s="200">
        <v>0</v>
      </c>
      <c r="O80" s="200">
        <v>0</v>
      </c>
      <c r="P80" s="200">
        <v>58917.433314818729</v>
      </c>
      <c r="Q80" s="200">
        <v>0</v>
      </c>
      <c r="R80" s="200">
        <v>1</v>
      </c>
      <c r="S80" s="200">
        <v>85771.719634741617</v>
      </c>
      <c r="T80" s="200">
        <v>26854.286319922889</v>
      </c>
    </row>
    <row r="81" spans="1:20" x14ac:dyDescent="0.35">
      <c r="A81" s="201" t="s">
        <v>894</v>
      </c>
      <c r="B81" s="200">
        <v>0</v>
      </c>
      <c r="C81" s="200">
        <v>0</v>
      </c>
      <c r="D81" s="200">
        <v>0</v>
      </c>
      <c r="E81" s="200">
        <v>0</v>
      </c>
      <c r="F81" s="200">
        <v>0</v>
      </c>
      <c r="G81" s="200">
        <v>0</v>
      </c>
      <c r="H81" s="200">
        <v>1</v>
      </c>
      <c r="I81" s="200">
        <v>1</v>
      </c>
      <c r="J81" s="200">
        <v>1</v>
      </c>
      <c r="K81" s="200">
        <v>1</v>
      </c>
      <c r="L81" s="200">
        <v>0</v>
      </c>
      <c r="M81" s="200">
        <v>0</v>
      </c>
      <c r="N81" s="200">
        <v>0</v>
      </c>
      <c r="O81" s="200">
        <v>0</v>
      </c>
      <c r="P81" s="200">
        <v>0</v>
      </c>
      <c r="Q81" s="200">
        <v>0</v>
      </c>
      <c r="R81" s="200">
        <v>1</v>
      </c>
      <c r="S81" s="200">
        <v>0</v>
      </c>
      <c r="T81" s="200">
        <v>0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B5867B-61D8-47AB-B4CF-AF98A21A608D}">
  <dimension ref="A1:D383"/>
  <sheetViews>
    <sheetView zoomScale="85" zoomScaleNormal="85" workbookViewId="0"/>
  </sheetViews>
  <sheetFormatPr defaultRowHeight="14.5" x14ac:dyDescent="0.35"/>
  <cols>
    <col min="1" max="2" width="25.7265625" style="201" customWidth="1"/>
    <col min="3" max="16384" width="8.7265625" style="199"/>
  </cols>
  <sheetData>
    <row r="1" spans="1:2" x14ac:dyDescent="0.35">
      <c r="A1" s="201" t="s">
        <v>878</v>
      </c>
      <c r="B1" s="201" t="s">
        <v>474</v>
      </c>
    </row>
    <row r="2" spans="1:2" x14ac:dyDescent="0.35">
      <c r="A2" s="201" t="s">
        <v>877</v>
      </c>
      <c r="B2" s="201" t="s">
        <v>475</v>
      </c>
    </row>
    <row r="3" spans="1:2" x14ac:dyDescent="0.35">
      <c r="A3" s="201" t="s">
        <v>876</v>
      </c>
      <c r="B3" s="201" t="s">
        <v>859</v>
      </c>
    </row>
    <row r="4" spans="1:2" x14ac:dyDescent="0.35">
      <c r="A4" s="201" t="s">
        <v>7</v>
      </c>
      <c r="B4" s="201" t="s">
        <v>875</v>
      </c>
    </row>
    <row r="5" spans="1:2" x14ac:dyDescent="0.35">
      <c r="A5" s="201" t="s">
        <v>874</v>
      </c>
      <c r="B5" s="201" t="s">
        <v>965</v>
      </c>
    </row>
    <row r="6" spans="1:2" x14ac:dyDescent="0.35">
      <c r="A6" s="201" t="s">
        <v>873</v>
      </c>
      <c r="B6" s="201" t="s">
        <v>964</v>
      </c>
    </row>
    <row r="7" spans="1:2" x14ac:dyDescent="0.35">
      <c r="A7" s="201" t="s">
        <v>872</v>
      </c>
      <c r="B7" s="201">
        <v>16602</v>
      </c>
    </row>
    <row r="8" spans="1:2" x14ac:dyDescent="0.35">
      <c r="A8" s="201" t="s">
        <v>871</v>
      </c>
      <c r="B8" s="201">
        <v>8577</v>
      </c>
    </row>
    <row r="9" spans="1:2" x14ac:dyDescent="0.35">
      <c r="A9" s="201" t="s">
        <v>6</v>
      </c>
      <c r="B9" s="201" t="s">
        <v>214</v>
      </c>
    </row>
    <row r="10" spans="1:2" x14ac:dyDescent="0.35">
      <c r="A10" s="201" t="s">
        <v>476</v>
      </c>
      <c r="B10" s="201" t="s">
        <v>963</v>
      </c>
    </row>
    <row r="11" spans="1:2" x14ac:dyDescent="0.35">
      <c r="A11" s="201" t="s">
        <v>477</v>
      </c>
      <c r="B11" s="201" t="s">
        <v>890</v>
      </c>
    </row>
    <row r="12" spans="1:2" x14ac:dyDescent="0.35">
      <c r="A12" s="201" t="s">
        <v>891</v>
      </c>
      <c r="B12" s="201" t="s">
        <v>479</v>
      </c>
    </row>
    <row r="13" spans="1:2" x14ac:dyDescent="0.35">
      <c r="A13" s="201" t="s">
        <v>480</v>
      </c>
      <c r="B13" s="201" t="s">
        <v>890</v>
      </c>
    </row>
    <row r="14" spans="1:2" x14ac:dyDescent="0.35">
      <c r="A14" s="201" t="s">
        <v>889</v>
      </c>
      <c r="B14" s="201">
        <v>15</v>
      </c>
    </row>
    <row r="15" spans="1:2" x14ac:dyDescent="0.35">
      <c r="A15" s="201" t="s">
        <v>888</v>
      </c>
      <c r="B15" s="201">
        <v>16</v>
      </c>
    </row>
    <row r="16" spans="1:2" x14ac:dyDescent="0.35">
      <c r="A16" s="201" t="s">
        <v>887</v>
      </c>
      <c r="B16" s="201">
        <v>2</v>
      </c>
    </row>
    <row r="17" spans="1:4" x14ac:dyDescent="0.35">
      <c r="A17" s="201" t="s">
        <v>892</v>
      </c>
      <c r="B17" s="201">
        <v>99</v>
      </c>
    </row>
    <row r="19" spans="1:4" x14ac:dyDescent="0.35">
      <c r="A19" s="201" t="s">
        <v>481</v>
      </c>
      <c r="B19" s="201" t="s">
        <v>237</v>
      </c>
    </row>
    <row r="20" spans="1:4" x14ac:dyDescent="0.35">
      <c r="A20" s="201" t="s">
        <v>482</v>
      </c>
      <c r="B20" s="201" t="s">
        <v>962</v>
      </c>
    </row>
    <row r="21" spans="1:4" x14ac:dyDescent="0.35">
      <c r="A21" s="201" t="s">
        <v>483</v>
      </c>
      <c r="B21" s="201">
        <v>1</v>
      </c>
    </row>
    <row r="22" spans="1:4" x14ac:dyDescent="0.35">
      <c r="A22" s="201" t="s">
        <v>484</v>
      </c>
      <c r="B22" s="201">
        <v>1000</v>
      </c>
    </row>
    <row r="23" spans="1:4" x14ac:dyDescent="0.35">
      <c r="A23" s="201" t="s">
        <v>485</v>
      </c>
      <c r="B23" s="201" t="b">
        <v>0</v>
      </c>
      <c r="C23" s="199" t="s">
        <v>486</v>
      </c>
      <c r="D23" s="199" t="s">
        <v>487</v>
      </c>
    </row>
    <row r="24" spans="1:4" x14ac:dyDescent="0.35">
      <c r="A24" s="201" t="s">
        <v>488</v>
      </c>
      <c r="B24" s="201" t="s">
        <v>239</v>
      </c>
    </row>
    <row r="25" spans="1:4" x14ac:dyDescent="0.35">
      <c r="A25" s="201" t="s">
        <v>489</v>
      </c>
      <c r="B25" s="201" t="s">
        <v>870</v>
      </c>
    </row>
    <row r="26" spans="1:4" x14ac:dyDescent="0.35">
      <c r="A26" s="201" t="s">
        <v>490</v>
      </c>
      <c r="B26" s="201">
        <v>1</v>
      </c>
    </row>
    <row r="27" spans="1:4" x14ac:dyDescent="0.35">
      <c r="A27" s="201" t="s">
        <v>491</v>
      </c>
      <c r="B27" s="201">
        <v>0.01</v>
      </c>
    </row>
    <row r="28" spans="1:4" x14ac:dyDescent="0.35">
      <c r="A28" s="201" t="s">
        <v>492</v>
      </c>
      <c r="B28" s="201" t="b">
        <v>1</v>
      </c>
      <c r="C28" s="199" t="s">
        <v>486</v>
      </c>
      <c r="D28" s="199" t="s">
        <v>487</v>
      </c>
    </row>
    <row r="29" spans="1:4" x14ac:dyDescent="0.35">
      <c r="A29" s="201" t="s">
        <v>493</v>
      </c>
      <c r="B29" s="201" t="s">
        <v>241</v>
      </c>
    </row>
    <row r="30" spans="1:4" x14ac:dyDescent="0.35">
      <c r="A30" s="201" t="s">
        <v>494</v>
      </c>
      <c r="B30" s="201" t="s">
        <v>961</v>
      </c>
    </row>
    <row r="31" spans="1:4" x14ac:dyDescent="0.35">
      <c r="A31" s="201" t="s">
        <v>495</v>
      </c>
      <c r="B31" s="201">
        <v>1</v>
      </c>
    </row>
    <row r="32" spans="1:4" x14ac:dyDescent="0.35">
      <c r="A32" s="201" t="s">
        <v>496</v>
      </c>
      <c r="B32" s="201">
        <v>1000</v>
      </c>
    </row>
    <row r="33" spans="1:4" x14ac:dyDescent="0.35">
      <c r="A33" s="201" t="s">
        <v>497</v>
      </c>
      <c r="B33" s="201" t="b">
        <v>0</v>
      </c>
      <c r="C33" s="199" t="s">
        <v>486</v>
      </c>
      <c r="D33" s="199" t="s">
        <v>487</v>
      </c>
    </row>
    <row r="34" spans="1:4" x14ac:dyDescent="0.35">
      <c r="A34" s="201" t="s">
        <v>498</v>
      </c>
      <c r="B34" s="201" t="s">
        <v>242</v>
      </c>
    </row>
    <row r="35" spans="1:4" x14ac:dyDescent="0.35">
      <c r="A35" s="201" t="s">
        <v>499</v>
      </c>
      <c r="B35" s="201" t="s">
        <v>243</v>
      </c>
    </row>
    <row r="36" spans="1:4" x14ac:dyDescent="0.35">
      <c r="A36" s="201" t="s">
        <v>500</v>
      </c>
      <c r="B36" s="201">
        <v>1</v>
      </c>
    </row>
    <row r="37" spans="1:4" x14ac:dyDescent="0.35">
      <c r="A37" s="201" t="s">
        <v>501</v>
      </c>
      <c r="B37" s="201">
        <v>0.01</v>
      </c>
    </row>
    <row r="38" spans="1:4" x14ac:dyDescent="0.35">
      <c r="A38" s="201" t="s">
        <v>502</v>
      </c>
      <c r="B38" s="201" t="b">
        <v>1</v>
      </c>
      <c r="C38" s="199" t="s">
        <v>486</v>
      </c>
      <c r="D38" s="199" t="s">
        <v>487</v>
      </c>
    </row>
    <row r="39" spans="1:4" x14ac:dyDescent="0.35">
      <c r="A39" s="201" t="s">
        <v>503</v>
      </c>
      <c r="B39" s="201" t="s">
        <v>244</v>
      </c>
    </row>
    <row r="40" spans="1:4" x14ac:dyDescent="0.35">
      <c r="A40" s="201" t="s">
        <v>504</v>
      </c>
      <c r="B40" s="201" t="s">
        <v>960</v>
      </c>
    </row>
    <row r="41" spans="1:4" x14ac:dyDescent="0.35">
      <c r="A41" s="201" t="s">
        <v>505</v>
      </c>
      <c r="B41" s="201">
        <v>1</v>
      </c>
    </row>
    <row r="42" spans="1:4" x14ac:dyDescent="0.35">
      <c r="A42" s="201" t="s">
        <v>506</v>
      </c>
      <c r="B42" s="201">
        <v>1000</v>
      </c>
    </row>
    <row r="43" spans="1:4" x14ac:dyDescent="0.35">
      <c r="A43" s="201" t="s">
        <v>507</v>
      </c>
      <c r="B43" s="201" t="b">
        <v>0</v>
      </c>
      <c r="C43" s="199" t="s">
        <v>486</v>
      </c>
      <c r="D43" s="199" t="s">
        <v>487</v>
      </c>
    </row>
    <row r="44" spans="1:4" x14ac:dyDescent="0.35">
      <c r="A44" s="201" t="s">
        <v>508</v>
      </c>
      <c r="B44" s="201" t="s">
        <v>245</v>
      </c>
    </row>
    <row r="45" spans="1:4" x14ac:dyDescent="0.35">
      <c r="A45" s="201" t="s">
        <v>509</v>
      </c>
      <c r="B45" s="201" t="s">
        <v>246</v>
      </c>
    </row>
    <row r="46" spans="1:4" x14ac:dyDescent="0.35">
      <c r="A46" s="201" t="s">
        <v>510</v>
      </c>
      <c r="B46" s="201">
        <v>1</v>
      </c>
    </row>
    <row r="47" spans="1:4" x14ac:dyDescent="0.35">
      <c r="A47" s="201" t="s">
        <v>511</v>
      </c>
      <c r="B47" s="201">
        <v>0.01</v>
      </c>
    </row>
    <row r="48" spans="1:4" x14ac:dyDescent="0.35">
      <c r="A48" s="201" t="s">
        <v>512</v>
      </c>
      <c r="B48" s="201" t="b">
        <v>1</v>
      </c>
      <c r="C48" s="199" t="s">
        <v>486</v>
      </c>
      <c r="D48" s="199" t="s">
        <v>487</v>
      </c>
    </row>
    <row r="49" spans="1:4" x14ac:dyDescent="0.35">
      <c r="A49" s="201" t="s">
        <v>513</v>
      </c>
      <c r="B49" s="201" t="s">
        <v>247</v>
      </c>
    </row>
    <row r="50" spans="1:4" x14ac:dyDescent="0.35">
      <c r="A50" s="201" t="s">
        <v>514</v>
      </c>
      <c r="B50" s="201" t="s">
        <v>959</v>
      </c>
    </row>
    <row r="51" spans="1:4" x14ac:dyDescent="0.35">
      <c r="A51" s="201" t="s">
        <v>515</v>
      </c>
      <c r="B51" s="201">
        <v>1</v>
      </c>
    </row>
    <row r="52" spans="1:4" x14ac:dyDescent="0.35">
      <c r="A52" s="201" t="s">
        <v>516</v>
      </c>
      <c r="B52" s="201">
        <v>1000</v>
      </c>
    </row>
    <row r="53" spans="1:4" x14ac:dyDescent="0.35">
      <c r="A53" s="201" t="s">
        <v>517</v>
      </c>
      <c r="B53" s="201" t="b">
        <v>0</v>
      </c>
      <c r="C53" s="199" t="s">
        <v>486</v>
      </c>
      <c r="D53" s="199" t="s">
        <v>487</v>
      </c>
    </row>
    <row r="54" spans="1:4" x14ac:dyDescent="0.35">
      <c r="A54" s="201" t="s">
        <v>518</v>
      </c>
      <c r="B54" s="201" t="s">
        <v>249</v>
      </c>
    </row>
    <row r="55" spans="1:4" x14ac:dyDescent="0.35">
      <c r="A55" s="201" t="s">
        <v>519</v>
      </c>
      <c r="B55" s="201" t="s">
        <v>250</v>
      </c>
    </row>
    <row r="56" spans="1:4" x14ac:dyDescent="0.35">
      <c r="A56" s="201" t="s">
        <v>520</v>
      </c>
      <c r="B56" s="201">
        <v>1</v>
      </c>
    </row>
    <row r="57" spans="1:4" x14ac:dyDescent="0.35">
      <c r="A57" s="201" t="s">
        <v>521</v>
      </c>
      <c r="B57" s="201">
        <v>0.01</v>
      </c>
    </row>
    <row r="58" spans="1:4" x14ac:dyDescent="0.35">
      <c r="A58" s="201" t="s">
        <v>522</v>
      </c>
      <c r="B58" s="201" t="b">
        <v>1</v>
      </c>
      <c r="C58" s="199" t="s">
        <v>486</v>
      </c>
      <c r="D58" s="199" t="s">
        <v>487</v>
      </c>
    </row>
    <row r="59" spans="1:4" x14ac:dyDescent="0.35">
      <c r="A59" s="201" t="s">
        <v>523</v>
      </c>
      <c r="B59" s="201" t="s">
        <v>251</v>
      </c>
    </row>
    <row r="60" spans="1:4" x14ac:dyDescent="0.35">
      <c r="A60" s="201" t="s">
        <v>524</v>
      </c>
      <c r="B60" s="201" t="s">
        <v>164</v>
      </c>
    </row>
    <row r="61" spans="1:4" x14ac:dyDescent="0.35">
      <c r="A61" s="201" t="s">
        <v>525</v>
      </c>
      <c r="B61" s="201">
        <v>0</v>
      </c>
    </row>
    <row r="62" spans="1:4" x14ac:dyDescent="0.35">
      <c r="A62" s="201" t="s">
        <v>526</v>
      </c>
      <c r="B62" s="201">
        <v>0.01</v>
      </c>
    </row>
    <row r="63" spans="1:4" x14ac:dyDescent="0.35">
      <c r="A63" s="201" t="s">
        <v>527</v>
      </c>
      <c r="B63" s="201" t="b">
        <v>1</v>
      </c>
      <c r="C63" s="199" t="s">
        <v>486</v>
      </c>
      <c r="D63" s="199" t="s">
        <v>487</v>
      </c>
    </row>
    <row r="64" spans="1:4" x14ac:dyDescent="0.35">
      <c r="A64" s="201" t="s">
        <v>528</v>
      </c>
      <c r="B64" s="201" t="s">
        <v>252</v>
      </c>
    </row>
    <row r="65" spans="1:4" x14ac:dyDescent="0.35">
      <c r="A65" s="201" t="s">
        <v>529</v>
      </c>
      <c r="B65" s="201" t="s">
        <v>960</v>
      </c>
    </row>
    <row r="66" spans="1:4" x14ac:dyDescent="0.35">
      <c r="A66" s="201" t="s">
        <v>530</v>
      </c>
      <c r="B66" s="201">
        <v>1</v>
      </c>
    </row>
    <row r="67" spans="1:4" x14ac:dyDescent="0.35">
      <c r="A67" s="201" t="s">
        <v>531</v>
      </c>
      <c r="B67" s="201">
        <v>1000</v>
      </c>
    </row>
    <row r="68" spans="1:4" x14ac:dyDescent="0.35">
      <c r="A68" s="201" t="s">
        <v>532</v>
      </c>
      <c r="B68" s="201" t="b">
        <v>0</v>
      </c>
      <c r="C68" s="199" t="s">
        <v>486</v>
      </c>
      <c r="D68" s="199" t="s">
        <v>487</v>
      </c>
    </row>
    <row r="69" spans="1:4" x14ac:dyDescent="0.35">
      <c r="A69" s="201" t="s">
        <v>533</v>
      </c>
      <c r="B69" s="201" t="s">
        <v>253</v>
      </c>
    </row>
    <row r="70" spans="1:4" x14ac:dyDescent="0.35">
      <c r="A70" s="201" t="s">
        <v>534</v>
      </c>
      <c r="B70" s="201" t="s">
        <v>246</v>
      </c>
    </row>
    <row r="71" spans="1:4" x14ac:dyDescent="0.35">
      <c r="A71" s="201" t="s">
        <v>535</v>
      </c>
      <c r="B71" s="201">
        <v>1</v>
      </c>
    </row>
    <row r="72" spans="1:4" x14ac:dyDescent="0.35">
      <c r="A72" s="201" t="s">
        <v>536</v>
      </c>
      <c r="B72" s="201">
        <v>0.01</v>
      </c>
    </row>
    <row r="73" spans="1:4" x14ac:dyDescent="0.35">
      <c r="A73" s="201" t="s">
        <v>537</v>
      </c>
      <c r="B73" s="201" t="b">
        <v>1</v>
      </c>
      <c r="C73" s="199" t="s">
        <v>486</v>
      </c>
      <c r="D73" s="199" t="s">
        <v>487</v>
      </c>
    </row>
    <row r="74" spans="1:4" x14ac:dyDescent="0.35">
      <c r="A74" s="201" t="s">
        <v>538</v>
      </c>
      <c r="B74" s="201" t="s">
        <v>539</v>
      </c>
    </row>
    <row r="75" spans="1:4" x14ac:dyDescent="0.35">
      <c r="A75" s="201" t="s">
        <v>540</v>
      </c>
      <c r="B75" s="201" t="s">
        <v>988</v>
      </c>
    </row>
    <row r="76" spans="1:4" x14ac:dyDescent="0.35">
      <c r="A76" s="201" t="s">
        <v>541</v>
      </c>
      <c r="B76" s="201">
        <v>1</v>
      </c>
    </row>
    <row r="77" spans="1:4" x14ac:dyDescent="0.35">
      <c r="A77" s="201" t="s">
        <v>542</v>
      </c>
      <c r="B77" s="201">
        <v>1000</v>
      </c>
    </row>
    <row r="78" spans="1:4" x14ac:dyDescent="0.35">
      <c r="A78" s="201" t="s">
        <v>543</v>
      </c>
      <c r="B78" s="201" t="b">
        <v>0</v>
      </c>
      <c r="C78" s="199" t="s">
        <v>486</v>
      </c>
      <c r="D78" s="199" t="s">
        <v>487</v>
      </c>
    </row>
    <row r="79" spans="1:4" x14ac:dyDescent="0.35">
      <c r="A79" s="201" t="s">
        <v>544</v>
      </c>
      <c r="B79" s="201" t="s">
        <v>545</v>
      </c>
    </row>
    <row r="80" spans="1:4" x14ac:dyDescent="0.35">
      <c r="A80" s="201" t="s">
        <v>546</v>
      </c>
      <c r="B80" s="201" t="s">
        <v>886</v>
      </c>
    </row>
    <row r="81" spans="1:4" x14ac:dyDescent="0.35">
      <c r="A81" s="201" t="s">
        <v>547</v>
      </c>
      <c r="B81" s="201">
        <v>1</v>
      </c>
    </row>
    <row r="82" spans="1:4" x14ac:dyDescent="0.35">
      <c r="A82" s="201" t="s">
        <v>548</v>
      </c>
      <c r="B82" s="201">
        <v>0.01</v>
      </c>
    </row>
    <row r="83" spans="1:4" x14ac:dyDescent="0.35">
      <c r="A83" s="201" t="s">
        <v>549</v>
      </c>
      <c r="B83" s="201" t="b">
        <v>1</v>
      </c>
      <c r="C83" s="199" t="s">
        <v>486</v>
      </c>
      <c r="D83" s="199" t="s">
        <v>487</v>
      </c>
    </row>
    <row r="84" spans="1:4" x14ac:dyDescent="0.35">
      <c r="A84" s="201" t="s">
        <v>550</v>
      </c>
      <c r="B84" s="201" t="s">
        <v>258</v>
      </c>
    </row>
    <row r="85" spans="1:4" x14ac:dyDescent="0.35">
      <c r="A85" s="201" t="s">
        <v>551</v>
      </c>
      <c r="B85" s="201" t="s">
        <v>983</v>
      </c>
    </row>
    <row r="86" spans="1:4" x14ac:dyDescent="0.35">
      <c r="A86" s="201" t="s">
        <v>552</v>
      </c>
      <c r="B86" s="201">
        <v>1</v>
      </c>
    </row>
    <row r="87" spans="1:4" x14ac:dyDescent="0.35">
      <c r="A87" s="201" t="s">
        <v>553</v>
      </c>
      <c r="B87" s="201">
        <v>1000</v>
      </c>
    </row>
    <row r="88" spans="1:4" x14ac:dyDescent="0.35">
      <c r="A88" s="201" t="s">
        <v>554</v>
      </c>
      <c r="B88" s="201" t="b">
        <v>0</v>
      </c>
      <c r="C88" s="199" t="s">
        <v>486</v>
      </c>
      <c r="D88" s="199" t="s">
        <v>487</v>
      </c>
    </row>
    <row r="89" spans="1:4" x14ac:dyDescent="0.35">
      <c r="A89" s="201" t="s">
        <v>555</v>
      </c>
      <c r="B89" s="201" t="s">
        <v>260</v>
      </c>
    </row>
    <row r="90" spans="1:4" x14ac:dyDescent="0.35">
      <c r="A90" s="201" t="s">
        <v>556</v>
      </c>
      <c r="B90" s="201" t="s">
        <v>882</v>
      </c>
    </row>
    <row r="91" spans="1:4" x14ac:dyDescent="0.35">
      <c r="A91" s="201" t="s">
        <v>557</v>
      </c>
      <c r="B91" s="201">
        <v>1</v>
      </c>
    </row>
    <row r="92" spans="1:4" x14ac:dyDescent="0.35">
      <c r="A92" s="201" t="s">
        <v>558</v>
      </c>
      <c r="B92" s="201">
        <v>0.01</v>
      </c>
    </row>
    <row r="93" spans="1:4" x14ac:dyDescent="0.35">
      <c r="A93" s="201" t="s">
        <v>559</v>
      </c>
      <c r="B93" s="201" t="b">
        <v>1</v>
      </c>
      <c r="C93" s="199" t="s">
        <v>486</v>
      </c>
      <c r="D93" s="199" t="s">
        <v>487</v>
      </c>
    </row>
    <row r="94" spans="1:4" x14ac:dyDescent="0.35">
      <c r="A94" s="201" t="s">
        <v>560</v>
      </c>
      <c r="B94" s="201" t="s">
        <v>262</v>
      </c>
    </row>
    <row r="95" spans="1:4" x14ac:dyDescent="0.35">
      <c r="A95" s="201" t="s">
        <v>561</v>
      </c>
      <c r="B95" s="201" t="s">
        <v>987</v>
      </c>
    </row>
    <row r="96" spans="1:4" x14ac:dyDescent="0.35">
      <c r="A96" s="201" t="s">
        <v>562</v>
      </c>
      <c r="B96" s="201">
        <v>1</v>
      </c>
    </row>
    <row r="97" spans="1:4" x14ac:dyDescent="0.35">
      <c r="A97" s="201" t="s">
        <v>563</v>
      </c>
      <c r="B97" s="201">
        <v>1000</v>
      </c>
    </row>
    <row r="98" spans="1:4" x14ac:dyDescent="0.35">
      <c r="A98" s="201" t="s">
        <v>564</v>
      </c>
      <c r="B98" s="201" t="b">
        <v>0</v>
      </c>
      <c r="C98" s="199" t="s">
        <v>486</v>
      </c>
      <c r="D98" s="199" t="s">
        <v>487</v>
      </c>
    </row>
    <row r="99" spans="1:4" x14ac:dyDescent="0.35">
      <c r="A99" s="201" t="s">
        <v>565</v>
      </c>
      <c r="B99" s="201" t="s">
        <v>264</v>
      </c>
    </row>
    <row r="100" spans="1:4" x14ac:dyDescent="0.35">
      <c r="A100" s="201" t="s">
        <v>566</v>
      </c>
      <c r="B100" s="201" t="s">
        <v>885</v>
      </c>
    </row>
    <row r="101" spans="1:4" x14ac:dyDescent="0.35">
      <c r="A101" s="201" t="s">
        <v>567</v>
      </c>
      <c r="B101" s="201">
        <v>1</v>
      </c>
    </row>
    <row r="102" spans="1:4" x14ac:dyDescent="0.35">
      <c r="A102" s="201" t="s">
        <v>568</v>
      </c>
      <c r="B102" s="201">
        <v>0.01</v>
      </c>
    </row>
    <row r="103" spans="1:4" x14ac:dyDescent="0.35">
      <c r="A103" s="201" t="s">
        <v>569</v>
      </c>
      <c r="B103" s="201" t="b">
        <v>1</v>
      </c>
      <c r="C103" s="199" t="s">
        <v>486</v>
      </c>
      <c r="D103" s="199" t="s">
        <v>487</v>
      </c>
    </row>
    <row r="104" spans="1:4" x14ac:dyDescent="0.35">
      <c r="A104" s="201" t="s">
        <v>570</v>
      </c>
      <c r="B104" s="201" t="s">
        <v>266</v>
      </c>
    </row>
    <row r="105" spans="1:4" x14ac:dyDescent="0.35">
      <c r="A105" s="201" t="s">
        <v>571</v>
      </c>
      <c r="B105" s="201" t="s">
        <v>986</v>
      </c>
    </row>
    <row r="106" spans="1:4" x14ac:dyDescent="0.35">
      <c r="A106" s="201" t="s">
        <v>572</v>
      </c>
      <c r="B106" s="201">
        <v>1</v>
      </c>
    </row>
    <row r="107" spans="1:4" x14ac:dyDescent="0.35">
      <c r="A107" s="201" t="s">
        <v>573</v>
      </c>
      <c r="B107" s="201">
        <v>1000</v>
      </c>
    </row>
    <row r="108" spans="1:4" x14ac:dyDescent="0.35">
      <c r="A108" s="201" t="s">
        <v>574</v>
      </c>
      <c r="B108" s="201" t="b">
        <v>0</v>
      </c>
      <c r="C108" s="199" t="s">
        <v>486</v>
      </c>
      <c r="D108" s="199" t="s">
        <v>487</v>
      </c>
    </row>
    <row r="109" spans="1:4" x14ac:dyDescent="0.35">
      <c r="A109" s="201" t="s">
        <v>575</v>
      </c>
      <c r="B109" s="201" t="s">
        <v>268</v>
      </c>
    </row>
    <row r="110" spans="1:4" x14ac:dyDescent="0.35">
      <c r="A110" s="201" t="s">
        <v>576</v>
      </c>
      <c r="B110" s="201" t="s">
        <v>884</v>
      </c>
    </row>
    <row r="111" spans="1:4" x14ac:dyDescent="0.35">
      <c r="A111" s="201" t="s">
        <v>577</v>
      </c>
      <c r="B111" s="201">
        <v>1</v>
      </c>
    </row>
    <row r="112" spans="1:4" x14ac:dyDescent="0.35">
      <c r="A112" s="201" t="s">
        <v>578</v>
      </c>
      <c r="B112" s="201">
        <v>0.01</v>
      </c>
    </row>
    <row r="113" spans="1:4" x14ac:dyDescent="0.35">
      <c r="A113" s="201" t="s">
        <v>579</v>
      </c>
      <c r="B113" s="201" t="b">
        <v>1</v>
      </c>
      <c r="C113" s="199" t="s">
        <v>486</v>
      </c>
      <c r="D113" s="199" t="s">
        <v>487</v>
      </c>
    </row>
    <row r="114" spans="1:4" x14ac:dyDescent="0.35">
      <c r="A114" s="201" t="s">
        <v>580</v>
      </c>
      <c r="B114" s="201" t="s">
        <v>270</v>
      </c>
    </row>
    <row r="115" spans="1:4" x14ac:dyDescent="0.35">
      <c r="A115" s="201" t="s">
        <v>581</v>
      </c>
      <c r="B115" s="201" t="s">
        <v>985</v>
      </c>
    </row>
    <row r="116" spans="1:4" x14ac:dyDescent="0.35">
      <c r="A116" s="201" t="s">
        <v>582</v>
      </c>
      <c r="B116" s="201">
        <v>1</v>
      </c>
    </row>
    <row r="117" spans="1:4" x14ac:dyDescent="0.35">
      <c r="A117" s="201" t="s">
        <v>583</v>
      </c>
      <c r="B117" s="201">
        <v>1000</v>
      </c>
    </row>
    <row r="118" spans="1:4" x14ac:dyDescent="0.35">
      <c r="A118" s="201" t="s">
        <v>584</v>
      </c>
      <c r="B118" s="201" t="b">
        <v>0</v>
      </c>
      <c r="C118" s="199" t="s">
        <v>486</v>
      </c>
      <c r="D118" s="199" t="s">
        <v>487</v>
      </c>
    </row>
    <row r="119" spans="1:4" x14ac:dyDescent="0.35">
      <c r="A119" s="201" t="s">
        <v>585</v>
      </c>
      <c r="B119" s="201" t="s">
        <v>272</v>
      </c>
    </row>
    <row r="120" spans="1:4" x14ac:dyDescent="0.35">
      <c r="A120" s="201" t="s">
        <v>586</v>
      </c>
      <c r="B120" s="201" t="s">
        <v>962</v>
      </c>
    </row>
    <row r="121" spans="1:4" x14ac:dyDescent="0.35">
      <c r="A121" s="201" t="s">
        <v>587</v>
      </c>
      <c r="B121" s="201">
        <v>1</v>
      </c>
    </row>
    <row r="122" spans="1:4" x14ac:dyDescent="0.35">
      <c r="A122" s="201" t="s">
        <v>588</v>
      </c>
      <c r="B122" s="201">
        <v>1000</v>
      </c>
    </row>
    <row r="123" spans="1:4" x14ac:dyDescent="0.35">
      <c r="A123" s="201" t="s">
        <v>589</v>
      </c>
      <c r="B123" s="201" t="b">
        <v>0</v>
      </c>
      <c r="C123" s="199" t="s">
        <v>486</v>
      </c>
      <c r="D123" s="199" t="s">
        <v>487</v>
      </c>
    </row>
    <row r="124" spans="1:4" x14ac:dyDescent="0.35">
      <c r="A124" s="201" t="s">
        <v>590</v>
      </c>
      <c r="B124" s="201" t="s">
        <v>252</v>
      </c>
    </row>
    <row r="125" spans="1:4" x14ac:dyDescent="0.35">
      <c r="A125" s="201" t="s">
        <v>591</v>
      </c>
      <c r="B125" s="201" t="s">
        <v>961</v>
      </c>
    </row>
    <row r="126" spans="1:4" x14ac:dyDescent="0.35">
      <c r="A126" s="201" t="s">
        <v>592</v>
      </c>
      <c r="B126" s="201">
        <v>1</v>
      </c>
    </row>
    <row r="127" spans="1:4" x14ac:dyDescent="0.35">
      <c r="A127" s="201" t="s">
        <v>593</v>
      </c>
      <c r="B127" s="201">
        <v>1000</v>
      </c>
    </row>
    <row r="128" spans="1:4" x14ac:dyDescent="0.35">
      <c r="A128" s="201" t="s">
        <v>594</v>
      </c>
      <c r="B128" s="201" t="b">
        <v>0</v>
      </c>
      <c r="C128" s="199" t="s">
        <v>486</v>
      </c>
      <c r="D128" s="199" t="s">
        <v>487</v>
      </c>
    </row>
    <row r="129" spans="1:4" x14ac:dyDescent="0.35">
      <c r="A129" s="201" t="s">
        <v>595</v>
      </c>
      <c r="B129" s="201" t="s">
        <v>253</v>
      </c>
    </row>
    <row r="130" spans="1:4" x14ac:dyDescent="0.35">
      <c r="A130" s="201" t="s">
        <v>596</v>
      </c>
      <c r="B130" s="201" t="s">
        <v>243</v>
      </c>
    </row>
    <row r="131" spans="1:4" x14ac:dyDescent="0.35">
      <c r="A131" s="201" t="s">
        <v>597</v>
      </c>
      <c r="B131" s="201">
        <v>1</v>
      </c>
    </row>
    <row r="132" spans="1:4" x14ac:dyDescent="0.35">
      <c r="A132" s="201" t="s">
        <v>598</v>
      </c>
      <c r="B132" s="201">
        <v>0.01</v>
      </c>
    </row>
    <row r="133" spans="1:4" x14ac:dyDescent="0.35">
      <c r="A133" s="201" t="s">
        <v>599</v>
      </c>
      <c r="B133" s="201" t="b">
        <v>1</v>
      </c>
      <c r="C133" s="199" t="s">
        <v>486</v>
      </c>
      <c r="D133" s="199" t="s">
        <v>487</v>
      </c>
    </row>
    <row r="134" spans="1:4" x14ac:dyDescent="0.35">
      <c r="A134" s="201" t="s">
        <v>600</v>
      </c>
      <c r="B134" s="201" t="s">
        <v>539</v>
      </c>
    </row>
    <row r="135" spans="1:4" x14ac:dyDescent="0.35">
      <c r="A135" s="201" t="s">
        <v>601</v>
      </c>
      <c r="B135" s="201" t="s">
        <v>984</v>
      </c>
    </row>
    <row r="136" spans="1:4" x14ac:dyDescent="0.35">
      <c r="A136" s="201" t="s">
        <v>602</v>
      </c>
      <c r="B136" s="201">
        <v>1</v>
      </c>
    </row>
    <row r="137" spans="1:4" x14ac:dyDescent="0.35">
      <c r="A137" s="201" t="s">
        <v>603</v>
      </c>
      <c r="B137" s="201">
        <v>1000</v>
      </c>
    </row>
    <row r="138" spans="1:4" x14ac:dyDescent="0.35">
      <c r="A138" s="201" t="s">
        <v>604</v>
      </c>
      <c r="B138" s="201" t="b">
        <v>0</v>
      </c>
      <c r="C138" s="199" t="s">
        <v>486</v>
      </c>
      <c r="D138" s="199" t="s">
        <v>487</v>
      </c>
    </row>
    <row r="139" spans="1:4" x14ac:dyDescent="0.35">
      <c r="A139" s="201" t="s">
        <v>605</v>
      </c>
      <c r="B139" s="201" t="s">
        <v>545</v>
      </c>
    </row>
    <row r="140" spans="1:4" x14ac:dyDescent="0.35">
      <c r="A140" s="201" t="s">
        <v>606</v>
      </c>
      <c r="B140" s="201" t="s">
        <v>883</v>
      </c>
    </row>
    <row r="141" spans="1:4" x14ac:dyDescent="0.35">
      <c r="A141" s="201" t="s">
        <v>607</v>
      </c>
      <c r="B141" s="201">
        <v>1</v>
      </c>
    </row>
    <row r="142" spans="1:4" x14ac:dyDescent="0.35">
      <c r="A142" s="201" t="s">
        <v>608</v>
      </c>
      <c r="B142" s="201">
        <v>0.01</v>
      </c>
    </row>
    <row r="143" spans="1:4" x14ac:dyDescent="0.35">
      <c r="A143" s="201" t="s">
        <v>609</v>
      </c>
      <c r="B143" s="201" t="b">
        <v>1</v>
      </c>
      <c r="C143" s="199" t="s">
        <v>486</v>
      </c>
      <c r="D143" s="199" t="s">
        <v>487</v>
      </c>
    </row>
    <row r="144" spans="1:4" x14ac:dyDescent="0.35">
      <c r="A144" s="201" t="s">
        <v>610</v>
      </c>
      <c r="B144" s="201" t="s">
        <v>258</v>
      </c>
    </row>
    <row r="145" spans="1:4" x14ac:dyDescent="0.35">
      <c r="A145" s="201" t="s">
        <v>611</v>
      </c>
      <c r="B145" s="201" t="s">
        <v>983</v>
      </c>
    </row>
    <row r="146" spans="1:4" x14ac:dyDescent="0.35">
      <c r="A146" s="201" t="s">
        <v>612</v>
      </c>
      <c r="B146" s="201">
        <v>1</v>
      </c>
    </row>
    <row r="147" spans="1:4" x14ac:dyDescent="0.35">
      <c r="A147" s="201" t="s">
        <v>613</v>
      </c>
      <c r="B147" s="201">
        <v>1000</v>
      </c>
    </row>
    <row r="148" spans="1:4" x14ac:dyDescent="0.35">
      <c r="A148" s="201" t="s">
        <v>614</v>
      </c>
      <c r="B148" s="201" t="b">
        <v>0</v>
      </c>
      <c r="C148" s="199" t="s">
        <v>486</v>
      </c>
      <c r="D148" s="199" t="s">
        <v>487</v>
      </c>
    </row>
    <row r="149" spans="1:4" x14ac:dyDescent="0.35">
      <c r="A149" s="201" t="s">
        <v>615</v>
      </c>
      <c r="B149" s="201" t="s">
        <v>260</v>
      </c>
    </row>
    <row r="150" spans="1:4" x14ac:dyDescent="0.35">
      <c r="A150" s="201" t="s">
        <v>616</v>
      </c>
      <c r="B150" s="201" t="s">
        <v>882</v>
      </c>
    </row>
    <row r="151" spans="1:4" x14ac:dyDescent="0.35">
      <c r="A151" s="201" t="s">
        <v>617</v>
      </c>
      <c r="B151" s="201">
        <v>1</v>
      </c>
    </row>
    <row r="152" spans="1:4" x14ac:dyDescent="0.35">
      <c r="A152" s="201" t="s">
        <v>618</v>
      </c>
      <c r="B152" s="201">
        <v>0.01</v>
      </c>
    </row>
    <row r="153" spans="1:4" x14ac:dyDescent="0.35">
      <c r="A153" s="201" t="s">
        <v>619</v>
      </c>
      <c r="B153" s="201" t="b">
        <v>1</v>
      </c>
      <c r="C153" s="199" t="s">
        <v>486</v>
      </c>
      <c r="D153" s="199" t="s">
        <v>487</v>
      </c>
    </row>
    <row r="154" spans="1:4" x14ac:dyDescent="0.35">
      <c r="A154" s="201" t="s">
        <v>620</v>
      </c>
      <c r="B154" s="201" t="s">
        <v>262</v>
      </c>
    </row>
    <row r="155" spans="1:4" x14ac:dyDescent="0.35">
      <c r="A155" s="201" t="s">
        <v>621</v>
      </c>
      <c r="B155" s="201" t="s">
        <v>982</v>
      </c>
    </row>
    <row r="156" spans="1:4" x14ac:dyDescent="0.35">
      <c r="A156" s="201" t="s">
        <v>622</v>
      </c>
      <c r="B156" s="201">
        <v>1</v>
      </c>
    </row>
    <row r="157" spans="1:4" x14ac:dyDescent="0.35">
      <c r="A157" s="201" t="s">
        <v>623</v>
      </c>
      <c r="B157" s="201">
        <v>1000</v>
      </c>
    </row>
    <row r="158" spans="1:4" x14ac:dyDescent="0.35">
      <c r="A158" s="201" t="s">
        <v>624</v>
      </c>
      <c r="B158" s="201" t="b">
        <v>0</v>
      </c>
      <c r="C158" s="199" t="s">
        <v>486</v>
      </c>
      <c r="D158" s="199" t="s">
        <v>487</v>
      </c>
    </row>
    <row r="159" spans="1:4" x14ac:dyDescent="0.35">
      <c r="A159" s="201" t="s">
        <v>625</v>
      </c>
      <c r="B159" s="201" t="s">
        <v>264</v>
      </c>
    </row>
    <row r="160" spans="1:4" x14ac:dyDescent="0.35">
      <c r="A160" s="201" t="s">
        <v>626</v>
      </c>
      <c r="B160" s="201" t="s">
        <v>881</v>
      </c>
    </row>
    <row r="161" spans="1:4" x14ac:dyDescent="0.35">
      <c r="A161" s="201" t="s">
        <v>627</v>
      </c>
      <c r="B161" s="201">
        <v>1</v>
      </c>
    </row>
    <row r="162" spans="1:4" x14ac:dyDescent="0.35">
      <c r="A162" s="201" t="s">
        <v>628</v>
      </c>
      <c r="B162" s="201">
        <v>0.01</v>
      </c>
    </row>
    <row r="163" spans="1:4" x14ac:dyDescent="0.35">
      <c r="A163" s="201" t="s">
        <v>629</v>
      </c>
      <c r="B163" s="201" t="b">
        <v>1</v>
      </c>
      <c r="C163" s="199" t="s">
        <v>486</v>
      </c>
      <c r="D163" s="199" t="s">
        <v>487</v>
      </c>
    </row>
    <row r="164" spans="1:4" x14ac:dyDescent="0.35">
      <c r="A164" s="201" t="s">
        <v>630</v>
      </c>
      <c r="B164" s="201" t="s">
        <v>266</v>
      </c>
    </row>
    <row r="165" spans="1:4" x14ac:dyDescent="0.35">
      <c r="A165" s="201" t="s">
        <v>631</v>
      </c>
      <c r="B165" s="201" t="s">
        <v>981</v>
      </c>
    </row>
    <row r="166" spans="1:4" x14ac:dyDescent="0.35">
      <c r="A166" s="201" t="s">
        <v>632</v>
      </c>
      <c r="B166" s="201">
        <v>1</v>
      </c>
    </row>
    <row r="167" spans="1:4" x14ac:dyDescent="0.35">
      <c r="A167" s="201" t="s">
        <v>633</v>
      </c>
      <c r="B167" s="201">
        <v>1000</v>
      </c>
    </row>
    <row r="168" spans="1:4" x14ac:dyDescent="0.35">
      <c r="A168" s="201" t="s">
        <v>634</v>
      </c>
      <c r="B168" s="201" t="b">
        <v>0</v>
      </c>
      <c r="C168" s="199" t="s">
        <v>486</v>
      </c>
      <c r="D168" s="199" t="s">
        <v>487</v>
      </c>
    </row>
    <row r="169" spans="1:4" x14ac:dyDescent="0.35">
      <c r="A169" s="201" t="s">
        <v>635</v>
      </c>
      <c r="B169" s="201" t="s">
        <v>268</v>
      </c>
    </row>
    <row r="170" spans="1:4" x14ac:dyDescent="0.35">
      <c r="A170" s="201" t="s">
        <v>636</v>
      </c>
      <c r="B170" s="201" t="s">
        <v>880</v>
      </c>
    </row>
    <row r="171" spans="1:4" x14ac:dyDescent="0.35">
      <c r="A171" s="201" t="s">
        <v>637</v>
      </c>
      <c r="B171" s="201">
        <v>1</v>
      </c>
    </row>
    <row r="172" spans="1:4" x14ac:dyDescent="0.35">
      <c r="A172" s="201" t="s">
        <v>638</v>
      </c>
      <c r="B172" s="201">
        <v>0.01</v>
      </c>
    </row>
    <row r="173" spans="1:4" x14ac:dyDescent="0.35">
      <c r="A173" s="201" t="s">
        <v>639</v>
      </c>
      <c r="B173" s="201" t="b">
        <v>1</v>
      </c>
      <c r="C173" s="199" t="s">
        <v>486</v>
      </c>
      <c r="D173" s="199" t="s">
        <v>487</v>
      </c>
    </row>
    <row r="174" spans="1:4" x14ac:dyDescent="0.35">
      <c r="A174" s="201" t="s">
        <v>640</v>
      </c>
      <c r="B174" s="201" t="s">
        <v>270</v>
      </c>
    </row>
    <row r="175" spans="1:4" x14ac:dyDescent="0.35">
      <c r="A175" s="201" t="s">
        <v>641</v>
      </c>
      <c r="B175" s="201" t="s">
        <v>980</v>
      </c>
    </row>
    <row r="176" spans="1:4" x14ac:dyDescent="0.35">
      <c r="A176" s="201" t="s">
        <v>642</v>
      </c>
      <c r="B176" s="201">
        <v>1</v>
      </c>
    </row>
    <row r="177" spans="1:4" x14ac:dyDescent="0.35">
      <c r="A177" s="201" t="s">
        <v>643</v>
      </c>
      <c r="B177" s="201">
        <v>1000</v>
      </c>
    </row>
    <row r="178" spans="1:4" x14ac:dyDescent="0.35">
      <c r="A178" s="201" t="s">
        <v>644</v>
      </c>
      <c r="B178" s="201" t="b">
        <v>0</v>
      </c>
      <c r="C178" s="199" t="s">
        <v>486</v>
      </c>
      <c r="D178" s="199" t="s">
        <v>487</v>
      </c>
    </row>
    <row r="179" spans="1:4" x14ac:dyDescent="0.35">
      <c r="A179" s="201" t="s">
        <v>645</v>
      </c>
      <c r="B179" s="201" t="s">
        <v>272</v>
      </c>
    </row>
    <row r="180" spans="1:4" x14ac:dyDescent="0.35">
      <c r="A180" s="201" t="s">
        <v>646</v>
      </c>
      <c r="B180" s="201" t="s">
        <v>962</v>
      </c>
    </row>
    <row r="181" spans="1:4" x14ac:dyDescent="0.35">
      <c r="A181" s="201" t="s">
        <v>647</v>
      </c>
      <c r="B181" s="201">
        <v>1</v>
      </c>
    </row>
    <row r="182" spans="1:4" x14ac:dyDescent="0.35">
      <c r="A182" s="201" t="s">
        <v>648</v>
      </c>
      <c r="B182" s="201">
        <v>1000</v>
      </c>
    </row>
    <row r="183" spans="1:4" x14ac:dyDescent="0.35">
      <c r="A183" s="201" t="s">
        <v>649</v>
      </c>
      <c r="B183" s="201" t="b">
        <v>0</v>
      </c>
      <c r="C183" s="199" t="s">
        <v>486</v>
      </c>
      <c r="D183" s="199" t="s">
        <v>487</v>
      </c>
    </row>
    <row r="184" spans="1:4" x14ac:dyDescent="0.35">
      <c r="A184" s="201" t="s">
        <v>650</v>
      </c>
      <c r="B184" s="201" t="s">
        <v>280</v>
      </c>
    </row>
    <row r="185" spans="1:4" x14ac:dyDescent="0.35">
      <c r="A185" s="201" t="s">
        <v>651</v>
      </c>
      <c r="B185" s="201" t="s">
        <v>879</v>
      </c>
    </row>
    <row r="186" spans="1:4" x14ac:dyDescent="0.35">
      <c r="A186" s="201" t="s">
        <v>652</v>
      </c>
      <c r="B186" s="201">
        <v>0</v>
      </c>
    </row>
    <row r="187" spans="1:4" x14ac:dyDescent="0.35">
      <c r="A187" s="201" t="s">
        <v>653</v>
      </c>
      <c r="B187" s="201">
        <v>0.01</v>
      </c>
    </row>
    <row r="188" spans="1:4" x14ac:dyDescent="0.35">
      <c r="A188" s="201" t="s">
        <v>654</v>
      </c>
      <c r="B188" s="201" t="b">
        <v>1</v>
      </c>
      <c r="C188" s="199" t="s">
        <v>486</v>
      </c>
      <c r="D188" s="199" t="s">
        <v>487</v>
      </c>
    </row>
    <row r="189" spans="1:4" x14ac:dyDescent="0.35">
      <c r="A189" s="201" t="s">
        <v>655</v>
      </c>
      <c r="B189" s="201" t="s">
        <v>282</v>
      </c>
    </row>
    <row r="190" spans="1:4" x14ac:dyDescent="0.35">
      <c r="A190" s="201" t="s">
        <v>656</v>
      </c>
      <c r="B190" s="201" t="s">
        <v>979</v>
      </c>
    </row>
    <row r="191" spans="1:4" x14ac:dyDescent="0.35">
      <c r="A191" s="201" t="s">
        <v>657</v>
      </c>
      <c r="B191" s="201">
        <v>1</v>
      </c>
    </row>
    <row r="192" spans="1:4" x14ac:dyDescent="0.35">
      <c r="A192" s="201" t="s">
        <v>658</v>
      </c>
      <c r="B192" s="201">
        <v>1000</v>
      </c>
    </row>
    <row r="193" spans="1:4" x14ac:dyDescent="0.35">
      <c r="A193" s="201" t="s">
        <v>659</v>
      </c>
      <c r="B193" s="201" t="b">
        <v>0</v>
      </c>
      <c r="C193" s="199" t="s">
        <v>486</v>
      </c>
      <c r="D193" s="199" t="s">
        <v>487</v>
      </c>
    </row>
    <row r="194" spans="1:4" x14ac:dyDescent="0.35">
      <c r="A194" s="201" t="s">
        <v>660</v>
      </c>
      <c r="B194" s="201" t="s">
        <v>284</v>
      </c>
    </row>
    <row r="195" spans="1:4" x14ac:dyDescent="0.35">
      <c r="A195" s="201" t="s">
        <v>661</v>
      </c>
      <c r="B195" s="201" t="s">
        <v>978</v>
      </c>
    </row>
    <row r="196" spans="1:4" x14ac:dyDescent="0.35">
      <c r="A196" s="201" t="s">
        <v>662</v>
      </c>
      <c r="B196" s="201">
        <v>1</v>
      </c>
    </row>
    <row r="197" spans="1:4" x14ac:dyDescent="0.35">
      <c r="A197" s="201" t="s">
        <v>663</v>
      </c>
      <c r="B197" s="201">
        <v>1000</v>
      </c>
    </row>
    <row r="198" spans="1:4" x14ac:dyDescent="0.35">
      <c r="A198" s="201" t="s">
        <v>664</v>
      </c>
      <c r="B198" s="201" t="b">
        <v>0</v>
      </c>
      <c r="C198" s="199" t="s">
        <v>486</v>
      </c>
      <c r="D198" s="199" t="s">
        <v>487</v>
      </c>
    </row>
    <row r="199" spans="1:4" x14ac:dyDescent="0.35">
      <c r="A199" s="201" t="s">
        <v>665</v>
      </c>
      <c r="B199" s="201" t="s">
        <v>251</v>
      </c>
    </row>
    <row r="200" spans="1:4" x14ac:dyDescent="0.35">
      <c r="A200" s="201" t="s">
        <v>666</v>
      </c>
      <c r="B200" s="201" t="s">
        <v>164</v>
      </c>
    </row>
    <row r="201" spans="1:4" x14ac:dyDescent="0.35">
      <c r="A201" s="201" t="s">
        <v>667</v>
      </c>
      <c r="B201" s="201">
        <v>0</v>
      </c>
    </row>
    <row r="202" spans="1:4" x14ac:dyDescent="0.35">
      <c r="A202" s="201" t="s">
        <v>668</v>
      </c>
      <c r="B202" s="201">
        <v>0.01</v>
      </c>
    </row>
    <row r="203" spans="1:4" x14ac:dyDescent="0.35">
      <c r="A203" s="201" t="s">
        <v>669</v>
      </c>
      <c r="B203" s="201" t="b">
        <v>1</v>
      </c>
      <c r="C203" s="199" t="s">
        <v>486</v>
      </c>
      <c r="D203" s="199" t="s">
        <v>487</v>
      </c>
    </row>
    <row r="204" spans="1:4" x14ac:dyDescent="0.35">
      <c r="A204" s="201" t="s">
        <v>670</v>
      </c>
      <c r="B204" s="201" t="s">
        <v>286</v>
      </c>
    </row>
    <row r="205" spans="1:4" x14ac:dyDescent="0.35">
      <c r="A205" s="201" t="s">
        <v>671</v>
      </c>
      <c r="B205" s="201" t="s">
        <v>287</v>
      </c>
    </row>
    <row r="206" spans="1:4" x14ac:dyDescent="0.35">
      <c r="A206" s="201" t="s">
        <v>672</v>
      </c>
      <c r="B206" s="201">
        <v>0</v>
      </c>
    </row>
    <row r="207" spans="1:4" x14ac:dyDescent="0.35">
      <c r="A207" s="201" t="s">
        <v>673</v>
      </c>
      <c r="B207" s="201">
        <v>1</v>
      </c>
    </row>
    <row r="208" spans="1:4" x14ac:dyDescent="0.35">
      <c r="A208" s="201" t="s">
        <v>674</v>
      </c>
      <c r="B208" s="201" t="b">
        <v>0</v>
      </c>
      <c r="C208" s="199" t="s">
        <v>486</v>
      </c>
      <c r="D208" s="199" t="s">
        <v>487</v>
      </c>
    </row>
    <row r="209" spans="1:4" x14ac:dyDescent="0.35">
      <c r="A209" s="201" t="s">
        <v>675</v>
      </c>
      <c r="B209" s="201" t="s">
        <v>288</v>
      </c>
    </row>
    <row r="210" spans="1:4" x14ac:dyDescent="0.35">
      <c r="A210" s="201" t="s">
        <v>676</v>
      </c>
      <c r="B210" s="201" t="s">
        <v>289</v>
      </c>
    </row>
    <row r="211" spans="1:4" x14ac:dyDescent="0.35">
      <c r="A211" s="201" t="s">
        <v>677</v>
      </c>
      <c r="B211" s="201">
        <v>0</v>
      </c>
    </row>
    <row r="212" spans="1:4" x14ac:dyDescent="0.35">
      <c r="A212" s="201" t="s">
        <v>678</v>
      </c>
      <c r="B212" s="201">
        <v>1</v>
      </c>
    </row>
    <row r="213" spans="1:4" x14ac:dyDescent="0.35">
      <c r="A213" s="201" t="s">
        <v>679</v>
      </c>
      <c r="B213" s="201" t="b">
        <v>0</v>
      </c>
      <c r="C213" s="199" t="s">
        <v>486</v>
      </c>
      <c r="D213" s="199" t="s">
        <v>487</v>
      </c>
    </row>
    <row r="214" spans="1:4" x14ac:dyDescent="0.35">
      <c r="A214" s="201" t="s">
        <v>680</v>
      </c>
      <c r="B214" s="201" t="s">
        <v>290</v>
      </c>
    </row>
    <row r="215" spans="1:4" x14ac:dyDescent="0.35">
      <c r="A215" s="201" t="s">
        <v>681</v>
      </c>
      <c r="B215" s="201" t="s">
        <v>977</v>
      </c>
    </row>
    <row r="216" spans="1:4" x14ac:dyDescent="0.35">
      <c r="A216" s="201" t="s">
        <v>682</v>
      </c>
      <c r="B216" s="201">
        <v>1</v>
      </c>
    </row>
    <row r="217" spans="1:4" x14ac:dyDescent="0.35">
      <c r="A217" s="201" t="s">
        <v>683</v>
      </c>
      <c r="B217" s="201">
        <v>1000</v>
      </c>
    </row>
    <row r="218" spans="1:4" x14ac:dyDescent="0.35">
      <c r="A218" s="201" t="s">
        <v>684</v>
      </c>
      <c r="B218" s="201" t="b">
        <v>0</v>
      </c>
      <c r="C218" s="199" t="s">
        <v>486</v>
      </c>
      <c r="D218" s="199" t="s">
        <v>487</v>
      </c>
    </row>
    <row r="219" spans="1:4" x14ac:dyDescent="0.35">
      <c r="A219" s="201" t="s">
        <v>685</v>
      </c>
      <c r="B219" s="201" t="s">
        <v>292</v>
      </c>
    </row>
    <row r="220" spans="1:4" x14ac:dyDescent="0.35">
      <c r="A220" s="201" t="s">
        <v>686</v>
      </c>
      <c r="B220" s="201" t="s">
        <v>976</v>
      </c>
    </row>
    <row r="221" spans="1:4" x14ac:dyDescent="0.35">
      <c r="A221" s="201" t="s">
        <v>687</v>
      </c>
      <c r="B221" s="201">
        <v>1</v>
      </c>
    </row>
    <row r="222" spans="1:4" x14ac:dyDescent="0.35">
      <c r="A222" s="201" t="s">
        <v>688</v>
      </c>
      <c r="B222" s="201">
        <v>1000</v>
      </c>
    </row>
    <row r="223" spans="1:4" x14ac:dyDescent="0.35">
      <c r="A223" s="201" t="s">
        <v>689</v>
      </c>
      <c r="B223" s="201" t="b">
        <v>0</v>
      </c>
      <c r="C223" s="199" t="s">
        <v>486</v>
      </c>
      <c r="D223" s="199" t="s">
        <v>487</v>
      </c>
    </row>
    <row r="224" spans="1:4" x14ac:dyDescent="0.35">
      <c r="A224" s="201" t="s">
        <v>690</v>
      </c>
      <c r="B224" s="201" t="s">
        <v>294</v>
      </c>
    </row>
    <row r="225" spans="1:4" x14ac:dyDescent="0.35">
      <c r="A225" s="201" t="s">
        <v>691</v>
      </c>
      <c r="B225" s="201" t="s">
        <v>975</v>
      </c>
    </row>
    <row r="226" spans="1:4" x14ac:dyDescent="0.35">
      <c r="A226" s="201" t="s">
        <v>692</v>
      </c>
      <c r="B226" s="201">
        <v>1</v>
      </c>
    </row>
    <row r="227" spans="1:4" x14ac:dyDescent="0.35">
      <c r="A227" s="201" t="s">
        <v>693</v>
      </c>
      <c r="B227" s="201">
        <v>1000</v>
      </c>
    </row>
    <row r="228" spans="1:4" x14ac:dyDescent="0.35">
      <c r="A228" s="201" t="s">
        <v>694</v>
      </c>
      <c r="B228" s="201" t="b">
        <v>0</v>
      </c>
      <c r="C228" s="199" t="s">
        <v>486</v>
      </c>
      <c r="D228" s="199" t="s">
        <v>487</v>
      </c>
    </row>
    <row r="229" spans="1:4" x14ac:dyDescent="0.35">
      <c r="A229" s="201" t="s">
        <v>695</v>
      </c>
      <c r="B229" s="201" t="s">
        <v>296</v>
      </c>
    </row>
    <row r="230" spans="1:4" x14ac:dyDescent="0.35">
      <c r="A230" s="201" t="s">
        <v>696</v>
      </c>
      <c r="B230" s="201" t="s">
        <v>974</v>
      </c>
    </row>
    <row r="231" spans="1:4" x14ac:dyDescent="0.35">
      <c r="A231" s="201" t="s">
        <v>697</v>
      </c>
      <c r="B231" s="201">
        <v>1</v>
      </c>
    </row>
    <row r="232" spans="1:4" x14ac:dyDescent="0.35">
      <c r="A232" s="201" t="s">
        <v>698</v>
      </c>
      <c r="B232" s="201">
        <v>1000</v>
      </c>
    </row>
    <row r="233" spans="1:4" x14ac:dyDescent="0.35">
      <c r="A233" s="201" t="s">
        <v>699</v>
      </c>
      <c r="B233" s="201" t="b">
        <v>0</v>
      </c>
      <c r="C233" s="199" t="s">
        <v>486</v>
      </c>
      <c r="D233" s="199" t="s">
        <v>487</v>
      </c>
    </row>
    <row r="234" spans="1:4" x14ac:dyDescent="0.35">
      <c r="A234" s="201" t="s">
        <v>700</v>
      </c>
      <c r="B234" s="201" t="s">
        <v>298</v>
      </c>
    </row>
    <row r="235" spans="1:4" x14ac:dyDescent="0.35">
      <c r="A235" s="201" t="s">
        <v>701</v>
      </c>
      <c r="B235" s="201" t="s">
        <v>973</v>
      </c>
    </row>
    <row r="236" spans="1:4" x14ac:dyDescent="0.35">
      <c r="A236" s="201" t="s">
        <v>702</v>
      </c>
      <c r="B236" s="201">
        <v>1</v>
      </c>
    </row>
    <row r="237" spans="1:4" x14ac:dyDescent="0.35">
      <c r="A237" s="201" t="s">
        <v>703</v>
      </c>
      <c r="B237" s="201">
        <v>1000</v>
      </c>
    </row>
    <row r="238" spans="1:4" x14ac:dyDescent="0.35">
      <c r="A238" s="201" t="s">
        <v>704</v>
      </c>
      <c r="B238" s="201" t="b">
        <v>0</v>
      </c>
      <c r="C238" s="199" t="s">
        <v>486</v>
      </c>
      <c r="D238" s="199" t="s">
        <v>487</v>
      </c>
    </row>
    <row r="239" spans="1:4" x14ac:dyDescent="0.35">
      <c r="A239" s="201" t="s">
        <v>705</v>
      </c>
      <c r="B239" s="201" t="s">
        <v>300</v>
      </c>
    </row>
    <row r="240" spans="1:4" x14ac:dyDescent="0.35">
      <c r="A240" s="201" t="s">
        <v>706</v>
      </c>
      <c r="B240" s="201" t="s">
        <v>972</v>
      </c>
    </row>
    <row r="241" spans="1:4" x14ac:dyDescent="0.35">
      <c r="A241" s="201" t="s">
        <v>707</v>
      </c>
      <c r="B241" s="201">
        <v>1</v>
      </c>
    </row>
    <row r="242" spans="1:4" x14ac:dyDescent="0.35">
      <c r="A242" s="201" t="s">
        <v>708</v>
      </c>
      <c r="B242" s="201">
        <v>1000</v>
      </c>
    </row>
    <row r="243" spans="1:4" x14ac:dyDescent="0.35">
      <c r="A243" s="201" t="s">
        <v>709</v>
      </c>
      <c r="B243" s="201" t="b">
        <v>0</v>
      </c>
      <c r="C243" s="199" t="s">
        <v>486</v>
      </c>
      <c r="D243" s="199" t="s">
        <v>487</v>
      </c>
    </row>
    <row r="244" spans="1:4" x14ac:dyDescent="0.35">
      <c r="A244" s="201" t="s">
        <v>710</v>
      </c>
      <c r="B244" s="201" t="s">
        <v>302</v>
      </c>
    </row>
    <row r="245" spans="1:4" x14ac:dyDescent="0.35">
      <c r="A245" s="201" t="s">
        <v>711</v>
      </c>
      <c r="B245" s="201" t="s">
        <v>971</v>
      </c>
    </row>
    <row r="246" spans="1:4" x14ac:dyDescent="0.35">
      <c r="A246" s="201" t="s">
        <v>712</v>
      </c>
      <c r="B246" s="201">
        <v>1</v>
      </c>
    </row>
    <row r="247" spans="1:4" x14ac:dyDescent="0.35">
      <c r="A247" s="201" t="s">
        <v>713</v>
      </c>
      <c r="B247" s="201">
        <v>1000</v>
      </c>
    </row>
    <row r="248" spans="1:4" x14ac:dyDescent="0.35">
      <c r="A248" s="201" t="s">
        <v>714</v>
      </c>
      <c r="B248" s="201" t="b">
        <v>0</v>
      </c>
      <c r="C248" s="199" t="s">
        <v>486</v>
      </c>
      <c r="D248" s="199" t="s">
        <v>487</v>
      </c>
    </row>
    <row r="249" spans="1:4" x14ac:dyDescent="0.35">
      <c r="A249" s="201" t="s">
        <v>715</v>
      </c>
      <c r="B249" s="201" t="s">
        <v>304</v>
      </c>
    </row>
    <row r="250" spans="1:4" x14ac:dyDescent="0.35">
      <c r="A250" s="201" t="s">
        <v>716</v>
      </c>
      <c r="B250" s="201" t="s">
        <v>970</v>
      </c>
    </row>
    <row r="251" spans="1:4" x14ac:dyDescent="0.35">
      <c r="A251" s="201" t="s">
        <v>717</v>
      </c>
      <c r="B251" s="201">
        <v>1</v>
      </c>
    </row>
    <row r="252" spans="1:4" x14ac:dyDescent="0.35">
      <c r="A252" s="201" t="s">
        <v>718</v>
      </c>
      <c r="B252" s="201">
        <v>1000</v>
      </c>
    </row>
    <row r="253" spans="1:4" x14ac:dyDescent="0.35">
      <c r="A253" s="201" t="s">
        <v>719</v>
      </c>
      <c r="B253" s="201" t="b">
        <v>0</v>
      </c>
      <c r="C253" s="199" t="s">
        <v>486</v>
      </c>
      <c r="D253" s="199" t="s">
        <v>487</v>
      </c>
    </row>
    <row r="254" spans="1:4" x14ac:dyDescent="0.35">
      <c r="A254" s="201" t="s">
        <v>720</v>
      </c>
      <c r="B254" s="201" t="s">
        <v>306</v>
      </c>
    </row>
    <row r="255" spans="1:4" x14ac:dyDescent="0.35">
      <c r="A255" s="201" t="s">
        <v>721</v>
      </c>
      <c r="B255" s="201" t="s">
        <v>969</v>
      </c>
    </row>
    <row r="256" spans="1:4" x14ac:dyDescent="0.35">
      <c r="A256" s="201" t="s">
        <v>722</v>
      </c>
      <c r="B256" s="201">
        <v>1</v>
      </c>
    </row>
    <row r="257" spans="1:4" x14ac:dyDescent="0.35">
      <c r="A257" s="201" t="s">
        <v>723</v>
      </c>
      <c r="B257" s="201">
        <v>1000</v>
      </c>
    </row>
    <row r="258" spans="1:4" x14ac:dyDescent="0.35">
      <c r="A258" s="201" t="s">
        <v>724</v>
      </c>
      <c r="B258" s="201" t="b">
        <v>0</v>
      </c>
      <c r="C258" s="199" t="s">
        <v>486</v>
      </c>
      <c r="D258" s="199" t="s">
        <v>487</v>
      </c>
    </row>
    <row r="259" spans="1:4" x14ac:dyDescent="0.35">
      <c r="A259" s="201" t="s">
        <v>725</v>
      </c>
      <c r="B259" s="201" t="s">
        <v>726</v>
      </c>
    </row>
    <row r="260" spans="1:4" x14ac:dyDescent="0.35">
      <c r="A260" s="201" t="s">
        <v>727</v>
      </c>
      <c r="B260" s="201" t="s">
        <v>968</v>
      </c>
    </row>
    <row r="261" spans="1:4" x14ac:dyDescent="0.35">
      <c r="A261" s="201" t="s">
        <v>728</v>
      </c>
      <c r="B261" s="201">
        <v>1</v>
      </c>
    </row>
    <row r="262" spans="1:4" x14ac:dyDescent="0.35">
      <c r="A262" s="201" t="s">
        <v>729</v>
      </c>
      <c r="B262" s="201">
        <v>1000</v>
      </c>
    </row>
    <row r="263" spans="1:4" x14ac:dyDescent="0.35">
      <c r="A263" s="201" t="s">
        <v>730</v>
      </c>
      <c r="B263" s="201" t="b">
        <v>0</v>
      </c>
      <c r="C263" s="199" t="s">
        <v>486</v>
      </c>
      <c r="D263" s="199" t="s">
        <v>487</v>
      </c>
    </row>
    <row r="264" spans="1:4" x14ac:dyDescent="0.35">
      <c r="A264" s="201" t="s">
        <v>731</v>
      </c>
      <c r="B264" s="201" t="s">
        <v>732</v>
      </c>
    </row>
    <row r="265" spans="1:4" x14ac:dyDescent="0.35">
      <c r="A265" s="201" t="s">
        <v>733</v>
      </c>
      <c r="B265" s="201" t="s">
        <v>967</v>
      </c>
    </row>
    <row r="266" spans="1:4" x14ac:dyDescent="0.35">
      <c r="A266" s="201" t="s">
        <v>734</v>
      </c>
      <c r="B266" s="201">
        <v>1</v>
      </c>
    </row>
    <row r="267" spans="1:4" x14ac:dyDescent="0.35">
      <c r="A267" s="201" t="s">
        <v>735</v>
      </c>
      <c r="B267" s="201">
        <v>1000</v>
      </c>
    </row>
    <row r="268" spans="1:4" x14ac:dyDescent="0.35">
      <c r="A268" s="201" t="s">
        <v>736</v>
      </c>
      <c r="B268" s="201" t="b">
        <v>0</v>
      </c>
      <c r="C268" s="199" t="s">
        <v>486</v>
      </c>
      <c r="D268" s="199" t="s">
        <v>487</v>
      </c>
    </row>
    <row r="269" spans="1:4" x14ac:dyDescent="0.35">
      <c r="A269" s="201" t="s">
        <v>737</v>
      </c>
      <c r="B269" s="201" t="s">
        <v>738</v>
      </c>
    </row>
    <row r="270" spans="1:4" x14ac:dyDescent="0.35">
      <c r="A270" s="201" t="s">
        <v>739</v>
      </c>
      <c r="B270" s="201" t="s">
        <v>740</v>
      </c>
    </row>
    <row r="271" spans="1:4" x14ac:dyDescent="0.35">
      <c r="A271" s="201" t="s">
        <v>741</v>
      </c>
      <c r="B271" s="201">
        <v>0</v>
      </c>
    </row>
    <row r="272" spans="1:4" x14ac:dyDescent="0.35">
      <c r="A272" s="201" t="s">
        <v>742</v>
      </c>
      <c r="B272" s="201">
        <v>1000</v>
      </c>
    </row>
    <row r="273" spans="1:4" x14ac:dyDescent="0.35">
      <c r="A273" s="201" t="s">
        <v>743</v>
      </c>
      <c r="B273" s="201" t="b">
        <v>0</v>
      </c>
      <c r="C273" s="199" t="s">
        <v>486</v>
      </c>
      <c r="D273" s="199" t="s">
        <v>487</v>
      </c>
    </row>
    <row r="274" spans="1:4" x14ac:dyDescent="0.35">
      <c r="A274" s="201" t="s">
        <v>744</v>
      </c>
      <c r="B274" s="201" t="s">
        <v>745</v>
      </c>
    </row>
    <row r="275" spans="1:4" x14ac:dyDescent="0.35">
      <c r="A275" s="201" t="s">
        <v>746</v>
      </c>
      <c r="B275" s="201" t="s">
        <v>747</v>
      </c>
    </row>
    <row r="276" spans="1:4" x14ac:dyDescent="0.35">
      <c r="A276" s="201" t="s">
        <v>748</v>
      </c>
      <c r="B276" s="201">
        <v>0</v>
      </c>
    </row>
    <row r="277" spans="1:4" x14ac:dyDescent="0.35">
      <c r="A277" s="201" t="s">
        <v>749</v>
      </c>
      <c r="B277" s="201">
        <v>1000</v>
      </c>
    </row>
    <row r="278" spans="1:4" x14ac:dyDescent="0.35">
      <c r="A278" s="201" t="s">
        <v>750</v>
      </c>
      <c r="B278" s="201" t="b">
        <v>0</v>
      </c>
      <c r="C278" s="199" t="s">
        <v>486</v>
      </c>
      <c r="D278" s="199" t="s">
        <v>487</v>
      </c>
    </row>
    <row r="279" spans="1:4" x14ac:dyDescent="0.35">
      <c r="A279" s="201" t="s">
        <v>751</v>
      </c>
      <c r="B279" s="201" t="s">
        <v>237</v>
      </c>
    </row>
    <row r="280" spans="1:4" x14ac:dyDescent="0.35">
      <c r="A280" s="201" t="s">
        <v>752</v>
      </c>
      <c r="B280" s="201" t="s">
        <v>962</v>
      </c>
    </row>
    <row r="281" spans="1:4" x14ac:dyDescent="0.35">
      <c r="A281" s="201" t="s">
        <v>753</v>
      </c>
      <c r="B281" s="201">
        <v>1</v>
      </c>
    </row>
    <row r="282" spans="1:4" x14ac:dyDescent="0.35">
      <c r="A282" s="201" t="s">
        <v>754</v>
      </c>
      <c r="B282" s="201">
        <v>1000</v>
      </c>
    </row>
    <row r="283" spans="1:4" x14ac:dyDescent="0.35">
      <c r="A283" s="201" t="s">
        <v>755</v>
      </c>
      <c r="B283" s="201" t="b">
        <v>0</v>
      </c>
      <c r="C283" s="199" t="s">
        <v>486</v>
      </c>
      <c r="D283" s="199" t="s">
        <v>487</v>
      </c>
    </row>
    <row r="284" spans="1:4" x14ac:dyDescent="0.35">
      <c r="A284" s="201" t="s">
        <v>756</v>
      </c>
      <c r="B284" s="201" t="s">
        <v>241</v>
      </c>
    </row>
    <row r="285" spans="1:4" x14ac:dyDescent="0.35">
      <c r="A285" s="201" t="s">
        <v>757</v>
      </c>
      <c r="B285" s="201" t="s">
        <v>961</v>
      </c>
    </row>
    <row r="286" spans="1:4" x14ac:dyDescent="0.35">
      <c r="A286" s="201" t="s">
        <v>758</v>
      </c>
      <c r="B286" s="201">
        <v>1</v>
      </c>
    </row>
    <row r="287" spans="1:4" x14ac:dyDescent="0.35">
      <c r="A287" s="201" t="s">
        <v>759</v>
      </c>
      <c r="B287" s="201">
        <v>1000</v>
      </c>
    </row>
    <row r="288" spans="1:4" x14ac:dyDescent="0.35">
      <c r="A288" s="201" t="s">
        <v>760</v>
      </c>
      <c r="B288" s="201" t="b">
        <v>0</v>
      </c>
      <c r="C288" s="199" t="s">
        <v>486</v>
      </c>
      <c r="D288" s="199" t="s">
        <v>487</v>
      </c>
    </row>
    <row r="289" spans="1:4" x14ac:dyDescent="0.35">
      <c r="A289" s="201" t="s">
        <v>761</v>
      </c>
      <c r="B289" s="201" t="s">
        <v>244</v>
      </c>
    </row>
    <row r="290" spans="1:4" x14ac:dyDescent="0.35">
      <c r="A290" s="201" t="s">
        <v>762</v>
      </c>
      <c r="B290" s="201" t="s">
        <v>960</v>
      </c>
    </row>
    <row r="291" spans="1:4" x14ac:dyDescent="0.35">
      <c r="A291" s="201" t="s">
        <v>763</v>
      </c>
      <c r="B291" s="201">
        <v>1</v>
      </c>
    </row>
    <row r="292" spans="1:4" x14ac:dyDescent="0.35">
      <c r="A292" s="201" t="s">
        <v>764</v>
      </c>
      <c r="B292" s="201">
        <v>1000</v>
      </c>
    </row>
    <row r="293" spans="1:4" x14ac:dyDescent="0.35">
      <c r="A293" s="201" t="s">
        <v>765</v>
      </c>
      <c r="B293" s="201" t="b">
        <v>0</v>
      </c>
      <c r="C293" s="199" t="s">
        <v>486</v>
      </c>
      <c r="D293" s="199" t="s">
        <v>487</v>
      </c>
    </row>
    <row r="294" spans="1:4" x14ac:dyDescent="0.35">
      <c r="A294" s="201" t="s">
        <v>766</v>
      </c>
      <c r="B294" s="201" t="s">
        <v>767</v>
      </c>
    </row>
    <row r="295" spans="1:4" x14ac:dyDescent="0.35">
      <c r="A295" s="201" t="s">
        <v>768</v>
      </c>
      <c r="B295" s="201" t="s">
        <v>966</v>
      </c>
    </row>
    <row r="296" spans="1:4" x14ac:dyDescent="0.35">
      <c r="A296" s="201" t="s">
        <v>769</v>
      </c>
      <c r="B296" s="201">
        <v>1</v>
      </c>
    </row>
    <row r="297" spans="1:4" x14ac:dyDescent="0.35">
      <c r="A297" s="201" t="s">
        <v>770</v>
      </c>
      <c r="B297" s="201">
        <v>1000</v>
      </c>
    </row>
    <row r="298" spans="1:4" x14ac:dyDescent="0.35">
      <c r="A298" s="201" t="s">
        <v>771</v>
      </c>
      <c r="B298" s="201" t="b">
        <v>0</v>
      </c>
      <c r="C298" s="199" t="s">
        <v>486</v>
      </c>
      <c r="D298" s="199" t="s">
        <v>487</v>
      </c>
    </row>
    <row r="299" spans="1:4" x14ac:dyDescent="0.35">
      <c r="A299" s="201" t="s">
        <v>772</v>
      </c>
      <c r="B299" s="201" t="s">
        <v>282</v>
      </c>
    </row>
    <row r="300" spans="1:4" x14ac:dyDescent="0.35">
      <c r="A300" s="201" t="s">
        <v>773</v>
      </c>
      <c r="B300" s="201" t="s">
        <v>979</v>
      </c>
    </row>
    <row r="301" spans="1:4" x14ac:dyDescent="0.35">
      <c r="A301" s="201" t="s">
        <v>774</v>
      </c>
      <c r="B301" s="201">
        <v>1</v>
      </c>
    </row>
    <row r="302" spans="1:4" x14ac:dyDescent="0.35">
      <c r="A302" s="201" t="s">
        <v>775</v>
      </c>
      <c r="B302" s="201">
        <v>1000</v>
      </c>
    </row>
    <row r="303" spans="1:4" x14ac:dyDescent="0.35">
      <c r="A303" s="201" t="s">
        <v>776</v>
      </c>
      <c r="B303" s="201" t="b">
        <v>0</v>
      </c>
      <c r="C303" s="199" t="s">
        <v>486</v>
      </c>
      <c r="D303" s="199" t="s">
        <v>487</v>
      </c>
    </row>
    <row r="304" spans="1:4" x14ac:dyDescent="0.35">
      <c r="A304" s="201" t="s">
        <v>777</v>
      </c>
      <c r="B304" s="201" t="s">
        <v>284</v>
      </c>
    </row>
    <row r="305" spans="1:4" x14ac:dyDescent="0.35">
      <c r="A305" s="201" t="s">
        <v>778</v>
      </c>
      <c r="B305" s="201" t="s">
        <v>978</v>
      </c>
    </row>
    <row r="306" spans="1:4" x14ac:dyDescent="0.35">
      <c r="A306" s="201" t="s">
        <v>779</v>
      </c>
      <c r="B306" s="201">
        <v>1</v>
      </c>
    </row>
    <row r="307" spans="1:4" x14ac:dyDescent="0.35">
      <c r="A307" s="201" t="s">
        <v>780</v>
      </c>
      <c r="B307" s="201">
        <v>1000</v>
      </c>
    </row>
    <row r="308" spans="1:4" x14ac:dyDescent="0.35">
      <c r="A308" s="201" t="s">
        <v>781</v>
      </c>
      <c r="B308" s="201" t="b">
        <v>0</v>
      </c>
      <c r="C308" s="199" t="s">
        <v>486</v>
      </c>
      <c r="D308" s="199" t="s">
        <v>487</v>
      </c>
    </row>
    <row r="309" spans="1:4" x14ac:dyDescent="0.35">
      <c r="A309" s="201" t="s">
        <v>782</v>
      </c>
      <c r="B309" s="201" t="s">
        <v>251</v>
      </c>
    </row>
    <row r="310" spans="1:4" x14ac:dyDescent="0.35">
      <c r="A310" s="201" t="s">
        <v>783</v>
      </c>
      <c r="B310" s="201" t="s">
        <v>164</v>
      </c>
    </row>
    <row r="311" spans="1:4" x14ac:dyDescent="0.35">
      <c r="A311" s="201" t="s">
        <v>784</v>
      </c>
      <c r="B311" s="201">
        <v>0</v>
      </c>
    </row>
    <row r="312" spans="1:4" x14ac:dyDescent="0.35">
      <c r="A312" s="201" t="s">
        <v>785</v>
      </c>
      <c r="B312" s="201">
        <v>0.01</v>
      </c>
    </row>
    <row r="313" spans="1:4" x14ac:dyDescent="0.35">
      <c r="A313" s="201" t="s">
        <v>786</v>
      </c>
      <c r="B313" s="201" t="b">
        <v>1</v>
      </c>
      <c r="C313" s="199" t="s">
        <v>486</v>
      </c>
      <c r="D313" s="199" t="s">
        <v>487</v>
      </c>
    </row>
    <row r="314" spans="1:4" x14ac:dyDescent="0.35">
      <c r="A314" s="201" t="s">
        <v>787</v>
      </c>
      <c r="B314" s="201" t="s">
        <v>286</v>
      </c>
    </row>
    <row r="315" spans="1:4" x14ac:dyDescent="0.35">
      <c r="A315" s="201" t="s">
        <v>788</v>
      </c>
      <c r="B315" s="201" t="s">
        <v>287</v>
      </c>
    </row>
    <row r="316" spans="1:4" x14ac:dyDescent="0.35">
      <c r="A316" s="201" t="s">
        <v>789</v>
      </c>
      <c r="B316" s="201">
        <v>0</v>
      </c>
    </row>
    <row r="317" spans="1:4" x14ac:dyDescent="0.35">
      <c r="A317" s="201" t="s">
        <v>790</v>
      </c>
      <c r="B317" s="201">
        <v>1</v>
      </c>
    </row>
    <row r="318" spans="1:4" x14ac:dyDescent="0.35">
      <c r="A318" s="201" t="s">
        <v>791</v>
      </c>
      <c r="B318" s="201" t="b">
        <v>0</v>
      </c>
      <c r="C318" s="199" t="s">
        <v>486</v>
      </c>
      <c r="D318" s="199" t="s">
        <v>487</v>
      </c>
    </row>
    <row r="319" spans="1:4" x14ac:dyDescent="0.35">
      <c r="A319" s="201" t="s">
        <v>792</v>
      </c>
      <c r="B319" s="201" t="s">
        <v>288</v>
      </c>
    </row>
    <row r="320" spans="1:4" x14ac:dyDescent="0.35">
      <c r="A320" s="201" t="s">
        <v>793</v>
      </c>
      <c r="B320" s="201" t="s">
        <v>289</v>
      </c>
    </row>
    <row r="321" spans="1:4" x14ac:dyDescent="0.35">
      <c r="A321" s="201" t="s">
        <v>794</v>
      </c>
      <c r="B321" s="201">
        <v>0</v>
      </c>
    </row>
    <row r="322" spans="1:4" x14ac:dyDescent="0.35">
      <c r="A322" s="201" t="s">
        <v>795</v>
      </c>
      <c r="B322" s="201">
        <v>1</v>
      </c>
    </row>
    <row r="323" spans="1:4" x14ac:dyDescent="0.35">
      <c r="A323" s="201" t="s">
        <v>796</v>
      </c>
      <c r="B323" s="201" t="b">
        <v>0</v>
      </c>
      <c r="C323" s="199" t="s">
        <v>486</v>
      </c>
      <c r="D323" s="199" t="s">
        <v>487</v>
      </c>
    </row>
    <row r="324" spans="1:4" x14ac:dyDescent="0.35">
      <c r="A324" s="201" t="s">
        <v>797</v>
      </c>
      <c r="B324" s="201" t="s">
        <v>290</v>
      </c>
    </row>
    <row r="325" spans="1:4" x14ac:dyDescent="0.35">
      <c r="A325" s="201" t="s">
        <v>798</v>
      </c>
      <c r="B325" s="201" t="s">
        <v>977</v>
      </c>
    </row>
    <row r="326" spans="1:4" x14ac:dyDescent="0.35">
      <c r="A326" s="201" t="s">
        <v>799</v>
      </c>
      <c r="B326" s="201">
        <v>1</v>
      </c>
    </row>
    <row r="327" spans="1:4" x14ac:dyDescent="0.35">
      <c r="A327" s="201" t="s">
        <v>800</v>
      </c>
      <c r="B327" s="201">
        <v>1000</v>
      </c>
    </row>
    <row r="328" spans="1:4" x14ac:dyDescent="0.35">
      <c r="A328" s="201" t="s">
        <v>801</v>
      </c>
      <c r="B328" s="201" t="b">
        <v>0</v>
      </c>
      <c r="C328" s="199" t="s">
        <v>486</v>
      </c>
      <c r="D328" s="199" t="s">
        <v>487</v>
      </c>
    </row>
    <row r="329" spans="1:4" x14ac:dyDescent="0.35">
      <c r="A329" s="201" t="s">
        <v>802</v>
      </c>
      <c r="B329" s="201" t="s">
        <v>292</v>
      </c>
    </row>
    <row r="330" spans="1:4" x14ac:dyDescent="0.35">
      <c r="A330" s="201" t="s">
        <v>803</v>
      </c>
      <c r="B330" s="201" t="s">
        <v>976</v>
      </c>
    </row>
    <row r="331" spans="1:4" x14ac:dyDescent="0.35">
      <c r="A331" s="201" t="s">
        <v>804</v>
      </c>
      <c r="B331" s="201">
        <v>1</v>
      </c>
    </row>
    <row r="332" spans="1:4" x14ac:dyDescent="0.35">
      <c r="A332" s="201" t="s">
        <v>805</v>
      </c>
      <c r="B332" s="201">
        <v>1000</v>
      </c>
    </row>
    <row r="333" spans="1:4" x14ac:dyDescent="0.35">
      <c r="A333" s="201" t="s">
        <v>806</v>
      </c>
      <c r="B333" s="201" t="b">
        <v>0</v>
      </c>
      <c r="C333" s="199" t="s">
        <v>486</v>
      </c>
      <c r="D333" s="199" t="s">
        <v>487</v>
      </c>
    </row>
    <row r="334" spans="1:4" x14ac:dyDescent="0.35">
      <c r="A334" s="201" t="s">
        <v>807</v>
      </c>
      <c r="B334" s="201" t="s">
        <v>294</v>
      </c>
    </row>
    <row r="335" spans="1:4" x14ac:dyDescent="0.35">
      <c r="A335" s="201" t="s">
        <v>808</v>
      </c>
      <c r="B335" s="201" t="s">
        <v>975</v>
      </c>
    </row>
    <row r="336" spans="1:4" x14ac:dyDescent="0.35">
      <c r="A336" s="201" t="s">
        <v>809</v>
      </c>
      <c r="B336" s="201">
        <v>1</v>
      </c>
    </row>
    <row r="337" spans="1:4" x14ac:dyDescent="0.35">
      <c r="A337" s="201" t="s">
        <v>810</v>
      </c>
      <c r="B337" s="201">
        <v>1000</v>
      </c>
    </row>
    <row r="338" spans="1:4" x14ac:dyDescent="0.35">
      <c r="A338" s="201" t="s">
        <v>811</v>
      </c>
      <c r="B338" s="201" t="b">
        <v>0</v>
      </c>
      <c r="C338" s="199" t="s">
        <v>486</v>
      </c>
      <c r="D338" s="199" t="s">
        <v>487</v>
      </c>
    </row>
    <row r="339" spans="1:4" x14ac:dyDescent="0.35">
      <c r="A339" s="201" t="s">
        <v>812</v>
      </c>
      <c r="B339" s="201" t="s">
        <v>296</v>
      </c>
    </row>
    <row r="340" spans="1:4" x14ac:dyDescent="0.35">
      <c r="A340" s="201" t="s">
        <v>813</v>
      </c>
      <c r="B340" s="201" t="s">
        <v>974</v>
      </c>
    </row>
    <row r="341" spans="1:4" x14ac:dyDescent="0.35">
      <c r="A341" s="201" t="s">
        <v>814</v>
      </c>
      <c r="B341" s="201">
        <v>1</v>
      </c>
    </row>
    <row r="342" spans="1:4" x14ac:dyDescent="0.35">
      <c r="A342" s="201" t="s">
        <v>815</v>
      </c>
      <c r="B342" s="201">
        <v>1000</v>
      </c>
    </row>
    <row r="343" spans="1:4" x14ac:dyDescent="0.35">
      <c r="A343" s="201" t="s">
        <v>816</v>
      </c>
      <c r="B343" s="201" t="b">
        <v>0</v>
      </c>
      <c r="C343" s="199" t="s">
        <v>486</v>
      </c>
      <c r="D343" s="199" t="s">
        <v>487</v>
      </c>
    </row>
    <row r="344" spans="1:4" x14ac:dyDescent="0.35">
      <c r="A344" s="201" t="s">
        <v>817</v>
      </c>
      <c r="B344" s="201" t="s">
        <v>298</v>
      </c>
    </row>
    <row r="345" spans="1:4" x14ac:dyDescent="0.35">
      <c r="A345" s="201" t="s">
        <v>818</v>
      </c>
      <c r="B345" s="201" t="s">
        <v>973</v>
      </c>
    </row>
    <row r="346" spans="1:4" x14ac:dyDescent="0.35">
      <c r="A346" s="201" t="s">
        <v>819</v>
      </c>
      <c r="B346" s="201">
        <v>1</v>
      </c>
    </row>
    <row r="347" spans="1:4" x14ac:dyDescent="0.35">
      <c r="A347" s="201" t="s">
        <v>820</v>
      </c>
      <c r="B347" s="201">
        <v>1000</v>
      </c>
    </row>
    <row r="348" spans="1:4" x14ac:dyDescent="0.35">
      <c r="A348" s="201" t="s">
        <v>821</v>
      </c>
      <c r="B348" s="201" t="b">
        <v>0</v>
      </c>
      <c r="C348" s="199" t="s">
        <v>486</v>
      </c>
      <c r="D348" s="199" t="s">
        <v>487</v>
      </c>
    </row>
    <row r="349" spans="1:4" x14ac:dyDescent="0.35">
      <c r="A349" s="201" t="s">
        <v>822</v>
      </c>
      <c r="B349" s="201" t="s">
        <v>300</v>
      </c>
    </row>
    <row r="350" spans="1:4" x14ac:dyDescent="0.35">
      <c r="A350" s="201" t="s">
        <v>823</v>
      </c>
      <c r="B350" s="201" t="s">
        <v>972</v>
      </c>
    </row>
    <row r="351" spans="1:4" x14ac:dyDescent="0.35">
      <c r="A351" s="201" t="s">
        <v>824</v>
      </c>
      <c r="B351" s="201">
        <v>1</v>
      </c>
    </row>
    <row r="352" spans="1:4" x14ac:dyDescent="0.35">
      <c r="A352" s="201" t="s">
        <v>825</v>
      </c>
      <c r="B352" s="201">
        <v>1000</v>
      </c>
    </row>
    <row r="353" spans="1:4" x14ac:dyDescent="0.35">
      <c r="A353" s="201" t="s">
        <v>826</v>
      </c>
      <c r="B353" s="201" t="b">
        <v>0</v>
      </c>
      <c r="C353" s="199" t="s">
        <v>486</v>
      </c>
      <c r="D353" s="199" t="s">
        <v>487</v>
      </c>
    </row>
    <row r="354" spans="1:4" x14ac:dyDescent="0.35">
      <c r="A354" s="201" t="s">
        <v>827</v>
      </c>
      <c r="B354" s="201" t="s">
        <v>302</v>
      </c>
    </row>
    <row r="355" spans="1:4" x14ac:dyDescent="0.35">
      <c r="A355" s="201" t="s">
        <v>828</v>
      </c>
      <c r="B355" s="201" t="s">
        <v>971</v>
      </c>
    </row>
    <row r="356" spans="1:4" x14ac:dyDescent="0.35">
      <c r="A356" s="201" t="s">
        <v>829</v>
      </c>
      <c r="B356" s="201">
        <v>1</v>
      </c>
    </row>
    <row r="357" spans="1:4" x14ac:dyDescent="0.35">
      <c r="A357" s="201" t="s">
        <v>830</v>
      </c>
      <c r="B357" s="201">
        <v>1000</v>
      </c>
    </row>
    <row r="358" spans="1:4" x14ac:dyDescent="0.35">
      <c r="A358" s="201" t="s">
        <v>831</v>
      </c>
      <c r="B358" s="201" t="b">
        <v>0</v>
      </c>
      <c r="C358" s="199" t="s">
        <v>486</v>
      </c>
      <c r="D358" s="199" t="s">
        <v>487</v>
      </c>
    </row>
    <row r="359" spans="1:4" x14ac:dyDescent="0.35">
      <c r="A359" s="201" t="s">
        <v>832</v>
      </c>
      <c r="B359" s="201" t="s">
        <v>304</v>
      </c>
    </row>
    <row r="360" spans="1:4" x14ac:dyDescent="0.35">
      <c r="A360" s="201" t="s">
        <v>833</v>
      </c>
      <c r="B360" s="201" t="s">
        <v>970</v>
      </c>
    </row>
    <row r="361" spans="1:4" x14ac:dyDescent="0.35">
      <c r="A361" s="201" t="s">
        <v>834</v>
      </c>
      <c r="B361" s="201">
        <v>1</v>
      </c>
    </row>
    <row r="362" spans="1:4" x14ac:dyDescent="0.35">
      <c r="A362" s="201" t="s">
        <v>835</v>
      </c>
      <c r="B362" s="201">
        <v>1000</v>
      </c>
    </row>
    <row r="363" spans="1:4" x14ac:dyDescent="0.35">
      <c r="A363" s="201" t="s">
        <v>836</v>
      </c>
      <c r="B363" s="201" t="b">
        <v>0</v>
      </c>
      <c r="C363" s="199" t="s">
        <v>486</v>
      </c>
      <c r="D363" s="199" t="s">
        <v>487</v>
      </c>
    </row>
    <row r="364" spans="1:4" x14ac:dyDescent="0.35">
      <c r="A364" s="201" t="s">
        <v>837</v>
      </c>
      <c r="B364" s="201" t="s">
        <v>306</v>
      </c>
    </row>
    <row r="365" spans="1:4" x14ac:dyDescent="0.35">
      <c r="A365" s="201" t="s">
        <v>838</v>
      </c>
      <c r="B365" s="201" t="s">
        <v>969</v>
      </c>
    </row>
    <row r="366" spans="1:4" x14ac:dyDescent="0.35">
      <c r="A366" s="201" t="s">
        <v>839</v>
      </c>
      <c r="B366" s="201">
        <v>1</v>
      </c>
    </row>
    <row r="367" spans="1:4" x14ac:dyDescent="0.35">
      <c r="A367" s="201" t="s">
        <v>840</v>
      </c>
      <c r="B367" s="201">
        <v>1000</v>
      </c>
    </row>
    <row r="368" spans="1:4" x14ac:dyDescent="0.35">
      <c r="A368" s="201" t="s">
        <v>841</v>
      </c>
      <c r="B368" s="201" t="b">
        <v>0</v>
      </c>
      <c r="C368" s="199" t="s">
        <v>486</v>
      </c>
      <c r="D368" s="199" t="s">
        <v>487</v>
      </c>
    </row>
    <row r="369" spans="1:4" x14ac:dyDescent="0.35">
      <c r="A369" s="201" t="s">
        <v>842</v>
      </c>
      <c r="B369" s="201" t="s">
        <v>726</v>
      </c>
    </row>
    <row r="370" spans="1:4" x14ac:dyDescent="0.35">
      <c r="A370" s="201" t="s">
        <v>843</v>
      </c>
      <c r="B370" s="201" t="s">
        <v>968</v>
      </c>
    </row>
    <row r="371" spans="1:4" x14ac:dyDescent="0.35">
      <c r="A371" s="201" t="s">
        <v>844</v>
      </c>
      <c r="B371" s="201">
        <v>1</v>
      </c>
    </row>
    <row r="372" spans="1:4" x14ac:dyDescent="0.35">
      <c r="A372" s="201" t="s">
        <v>845</v>
      </c>
      <c r="B372" s="201">
        <v>1000</v>
      </c>
    </row>
    <row r="373" spans="1:4" x14ac:dyDescent="0.35">
      <c r="A373" s="201" t="s">
        <v>846</v>
      </c>
      <c r="B373" s="201" t="b">
        <v>0</v>
      </c>
      <c r="C373" s="199" t="s">
        <v>486</v>
      </c>
      <c r="D373" s="199" t="s">
        <v>487</v>
      </c>
    </row>
    <row r="374" spans="1:4" x14ac:dyDescent="0.35">
      <c r="A374" s="201" t="s">
        <v>847</v>
      </c>
      <c r="B374" s="201" t="s">
        <v>732</v>
      </c>
    </row>
    <row r="375" spans="1:4" x14ac:dyDescent="0.35">
      <c r="A375" s="201" t="s">
        <v>848</v>
      </c>
      <c r="B375" s="201" t="s">
        <v>967</v>
      </c>
    </row>
    <row r="376" spans="1:4" x14ac:dyDescent="0.35">
      <c r="A376" s="201" t="s">
        <v>849</v>
      </c>
      <c r="B376" s="201">
        <v>1</v>
      </c>
    </row>
    <row r="377" spans="1:4" x14ac:dyDescent="0.35">
      <c r="A377" s="201" t="s">
        <v>850</v>
      </c>
      <c r="B377" s="201">
        <v>1000</v>
      </c>
    </row>
    <row r="378" spans="1:4" x14ac:dyDescent="0.35">
      <c r="A378" s="201" t="s">
        <v>851</v>
      </c>
      <c r="B378" s="201" t="b">
        <v>0</v>
      </c>
      <c r="C378" s="199" t="s">
        <v>486</v>
      </c>
      <c r="D378" s="199" t="s">
        <v>487</v>
      </c>
    </row>
    <row r="379" spans="1:4" x14ac:dyDescent="0.35">
      <c r="A379" s="201" t="s">
        <v>852</v>
      </c>
      <c r="B379" s="201" t="s">
        <v>767</v>
      </c>
    </row>
    <row r="380" spans="1:4" x14ac:dyDescent="0.35">
      <c r="A380" s="201" t="s">
        <v>853</v>
      </c>
      <c r="B380" s="201" t="s">
        <v>966</v>
      </c>
    </row>
    <row r="381" spans="1:4" x14ac:dyDescent="0.35">
      <c r="A381" s="201" t="s">
        <v>854</v>
      </c>
      <c r="B381" s="201">
        <v>1</v>
      </c>
    </row>
    <row r="382" spans="1:4" x14ac:dyDescent="0.35">
      <c r="A382" s="201" t="s">
        <v>855</v>
      </c>
      <c r="B382" s="201">
        <v>1000</v>
      </c>
    </row>
    <row r="383" spans="1:4" x14ac:dyDescent="0.35">
      <c r="A383" s="201" t="s">
        <v>856</v>
      </c>
      <c r="B383" s="201" t="b">
        <v>0</v>
      </c>
      <c r="C383" s="199" t="s">
        <v>486</v>
      </c>
      <c r="D383" s="199" t="s">
        <v>487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Tabelle5">
    <pageSetUpPr fitToPage="1"/>
  </sheetPr>
  <dimension ref="A1:K107"/>
  <sheetViews>
    <sheetView zoomScaleNormal="100" workbookViewId="0"/>
  </sheetViews>
  <sheetFormatPr defaultColWidth="11.453125" defaultRowHeight="12.5" x14ac:dyDescent="0.25"/>
  <cols>
    <col min="1" max="1" width="32" style="18" bestFit="1" customWidth="1"/>
    <col min="2" max="2" width="46.26953125" style="18" bestFit="1" customWidth="1"/>
    <col min="3" max="3" width="65" style="16" bestFit="1" customWidth="1"/>
    <col min="4" max="5" width="11.453125" style="17" bestFit="1" customWidth="1"/>
    <col min="6" max="6" width="21.7265625" style="18" bestFit="1" customWidth="1"/>
    <col min="7" max="7" width="11.453125" style="18" bestFit="1" customWidth="1"/>
    <col min="8" max="9" width="19.26953125" style="18" bestFit="1" customWidth="1"/>
    <col min="10" max="256" width="11.453125" style="18" bestFit="1"/>
    <col min="257" max="16384" width="11.453125" style="18"/>
  </cols>
  <sheetData>
    <row r="1" spans="1:9" x14ac:dyDescent="0.25">
      <c r="A1" s="15" t="s">
        <v>308</v>
      </c>
      <c r="B1" s="28"/>
    </row>
    <row r="2" spans="1:9" x14ac:dyDescent="0.25">
      <c r="A2" s="15" t="s">
        <v>309</v>
      </c>
      <c r="B2" s="28" t="s">
        <v>310</v>
      </c>
      <c r="H2" s="19" t="s">
        <v>311</v>
      </c>
      <c r="I2" s="20" t="s">
        <v>312</v>
      </c>
    </row>
    <row r="3" spans="1:9" x14ac:dyDescent="0.25">
      <c r="A3" s="21" t="s">
        <v>313</v>
      </c>
      <c r="B3" s="22" t="s">
        <v>314</v>
      </c>
      <c r="H3" s="23" t="s">
        <v>315</v>
      </c>
      <c r="I3" s="24" t="s">
        <v>316</v>
      </c>
    </row>
    <row r="4" spans="1:9" x14ac:dyDescent="0.25">
      <c r="A4" s="21" t="s">
        <v>317</v>
      </c>
      <c r="B4" s="22" t="s">
        <v>318</v>
      </c>
      <c r="H4" s="23" t="s">
        <v>319</v>
      </c>
      <c r="I4" s="24" t="s">
        <v>320</v>
      </c>
    </row>
    <row r="5" spans="1:9" x14ac:dyDescent="0.25">
      <c r="A5" s="21" t="s">
        <v>321</v>
      </c>
      <c r="B5" s="22" t="s">
        <v>322</v>
      </c>
      <c r="H5" s="23" t="s">
        <v>323</v>
      </c>
      <c r="I5" s="24" t="s">
        <v>324</v>
      </c>
    </row>
    <row r="6" spans="1:9" x14ac:dyDescent="0.25">
      <c r="A6" s="21" t="s">
        <v>325</v>
      </c>
      <c r="B6" s="22" t="s">
        <v>326</v>
      </c>
      <c r="H6" s="23" t="s">
        <v>327</v>
      </c>
      <c r="I6" s="24" t="s">
        <v>328</v>
      </c>
    </row>
    <row r="7" spans="1:9" x14ac:dyDescent="0.25">
      <c r="A7" s="21" t="s">
        <v>329</v>
      </c>
      <c r="B7" s="22" t="s">
        <v>330</v>
      </c>
      <c r="H7" s="23" t="s">
        <v>331</v>
      </c>
      <c r="I7" s="24" t="s">
        <v>332</v>
      </c>
    </row>
    <row r="8" spans="1:9" x14ac:dyDescent="0.25">
      <c r="A8" s="21" t="s">
        <v>333</v>
      </c>
      <c r="B8" s="22" t="s">
        <v>334</v>
      </c>
      <c r="H8" s="23"/>
      <c r="I8" s="24"/>
    </row>
    <row r="9" spans="1:9" x14ac:dyDescent="0.25">
      <c r="A9" s="21" t="s">
        <v>335</v>
      </c>
      <c r="B9" s="22" t="s">
        <v>336</v>
      </c>
      <c r="C9" s="16" t="s">
        <v>337</v>
      </c>
      <c r="H9" s="23"/>
      <c r="I9" s="24"/>
    </row>
    <row r="10" spans="1:9" x14ac:dyDescent="0.25">
      <c r="A10" s="21" t="s">
        <v>338</v>
      </c>
      <c r="B10" s="22" t="s">
        <v>339</v>
      </c>
      <c r="H10" s="23"/>
      <c r="I10" s="24"/>
    </row>
    <row r="11" spans="1:9" x14ac:dyDescent="0.25">
      <c r="A11" s="21" t="s">
        <v>340</v>
      </c>
      <c r="B11" s="22" t="s">
        <v>341</v>
      </c>
      <c r="C11" s="16" t="s">
        <v>342</v>
      </c>
      <c r="H11" s="23"/>
      <c r="I11" s="24"/>
    </row>
    <row r="12" spans="1:9" x14ac:dyDescent="0.25">
      <c r="A12" s="21" t="s">
        <v>343</v>
      </c>
      <c r="B12" s="22" t="s">
        <v>344</v>
      </c>
      <c r="C12" s="16" t="s">
        <v>342</v>
      </c>
      <c r="H12" s="23"/>
      <c r="I12" s="24"/>
    </row>
    <row r="13" spans="1:9" x14ac:dyDescent="0.25">
      <c r="A13" s="21" t="s">
        <v>345</v>
      </c>
      <c r="B13" s="22" t="s">
        <v>346</v>
      </c>
      <c r="H13" s="23"/>
      <c r="I13" s="24"/>
    </row>
    <row r="14" spans="1:9" x14ac:dyDescent="0.25">
      <c r="A14" s="21" t="s">
        <v>347</v>
      </c>
      <c r="B14" s="22" t="s">
        <v>348</v>
      </c>
      <c r="H14" s="23"/>
      <c r="I14" s="24"/>
    </row>
    <row r="15" spans="1:9" x14ac:dyDescent="0.25">
      <c r="A15" s="21" t="s">
        <v>349</v>
      </c>
      <c r="B15" s="22" t="s">
        <v>350</v>
      </c>
      <c r="C15" s="16" t="s">
        <v>4</v>
      </c>
      <c r="H15" s="23"/>
      <c r="I15" s="24"/>
    </row>
    <row r="16" spans="1:9" x14ac:dyDescent="0.25">
      <c r="A16" s="21" t="s">
        <v>351</v>
      </c>
      <c r="B16" s="22" t="s">
        <v>352</v>
      </c>
      <c r="C16" s="16" t="s">
        <v>353</v>
      </c>
      <c r="H16" s="23"/>
      <c r="I16" s="24"/>
    </row>
    <row r="17" spans="1:9" x14ac:dyDescent="0.25">
      <c r="A17" s="21" t="s">
        <v>354</v>
      </c>
      <c r="B17" s="22" t="s">
        <v>355</v>
      </c>
      <c r="C17" s="16" t="s">
        <v>353</v>
      </c>
      <c r="H17" s="23"/>
      <c r="I17" s="24"/>
    </row>
    <row r="18" spans="1:9" x14ac:dyDescent="0.25">
      <c r="A18" s="21" t="s">
        <v>356</v>
      </c>
      <c r="B18" s="22" t="s">
        <v>357</v>
      </c>
      <c r="C18" s="16" t="s">
        <v>353</v>
      </c>
      <c r="H18" s="23"/>
      <c r="I18" s="24"/>
    </row>
    <row r="19" spans="1:9" x14ac:dyDescent="0.25">
      <c r="A19" s="21" t="s">
        <v>358</v>
      </c>
      <c r="B19" s="22">
        <v>65</v>
      </c>
      <c r="H19" s="23"/>
      <c r="I19" s="24"/>
    </row>
    <row r="20" spans="1:9" ht="25" x14ac:dyDescent="0.25">
      <c r="A20" s="21" t="s">
        <v>359</v>
      </c>
      <c r="B20" s="22" t="s">
        <v>283</v>
      </c>
      <c r="C20" s="16" t="s">
        <v>360</v>
      </c>
      <c r="H20" s="25"/>
      <c r="I20" s="26"/>
    </row>
    <row r="21" spans="1:9" ht="25" x14ac:dyDescent="0.25">
      <c r="A21" s="21" t="s">
        <v>361</v>
      </c>
      <c r="B21" s="22" t="s">
        <v>869</v>
      </c>
      <c r="C21" s="16" t="s">
        <v>362</v>
      </c>
    </row>
    <row r="22" spans="1:9" x14ac:dyDescent="0.25">
      <c r="A22" s="21" t="s">
        <v>363</v>
      </c>
      <c r="B22" s="22" t="b">
        <v>1</v>
      </c>
    </row>
    <row r="23" spans="1:9" x14ac:dyDescent="0.25">
      <c r="A23" s="21" t="s">
        <v>364</v>
      </c>
      <c r="B23" s="22" t="b">
        <v>1</v>
      </c>
    </row>
    <row r="24" spans="1:9" x14ac:dyDescent="0.25">
      <c r="A24" s="21" t="s">
        <v>365</v>
      </c>
      <c r="B24" s="22" t="b">
        <v>1</v>
      </c>
    </row>
    <row r="25" spans="1:9" x14ac:dyDescent="0.25">
      <c r="A25" s="21" t="s">
        <v>366</v>
      </c>
      <c r="B25" s="22" t="b">
        <v>1</v>
      </c>
    </row>
    <row r="26" spans="1:9" x14ac:dyDescent="0.25">
      <c r="A26" s="21" t="s">
        <v>367</v>
      </c>
      <c r="B26" s="22" t="b">
        <v>1</v>
      </c>
    </row>
    <row r="27" spans="1:9" x14ac:dyDescent="0.25">
      <c r="A27" s="21" t="s">
        <v>368</v>
      </c>
      <c r="B27" s="22" t="b">
        <v>1</v>
      </c>
    </row>
    <row r="28" spans="1:9" x14ac:dyDescent="0.25">
      <c r="A28" s="21" t="s">
        <v>369</v>
      </c>
      <c r="B28" s="22" t="b">
        <v>1</v>
      </c>
    </row>
    <row r="29" spans="1:9" x14ac:dyDescent="0.25">
      <c r="A29" s="21" t="s">
        <v>370</v>
      </c>
      <c r="B29" s="22" t="b">
        <v>0</v>
      </c>
    </row>
    <row r="30" spans="1:9" x14ac:dyDescent="0.25">
      <c r="A30" s="21" t="s">
        <v>371</v>
      </c>
      <c r="B30" s="22" t="b">
        <v>1</v>
      </c>
    </row>
    <row r="31" spans="1:9" x14ac:dyDescent="0.25">
      <c r="A31" s="21" t="s">
        <v>372</v>
      </c>
      <c r="B31" s="22" t="b">
        <v>0</v>
      </c>
    </row>
    <row r="32" spans="1:9" x14ac:dyDescent="0.25">
      <c r="A32" s="21" t="s">
        <v>373</v>
      </c>
      <c r="B32" s="22" t="b">
        <v>1</v>
      </c>
    </row>
    <row r="33" spans="1:3" x14ac:dyDescent="0.25">
      <c r="A33" s="21" t="s">
        <v>374</v>
      </c>
      <c r="B33" s="22" t="b">
        <v>0</v>
      </c>
    </row>
    <row r="34" spans="1:3" x14ac:dyDescent="0.25">
      <c r="A34" s="21" t="s">
        <v>375</v>
      </c>
      <c r="B34" s="22" t="b">
        <v>1</v>
      </c>
    </row>
    <row r="35" spans="1:3" x14ac:dyDescent="0.25">
      <c r="A35" s="21" t="s">
        <v>376</v>
      </c>
      <c r="B35" s="22" t="b">
        <v>0</v>
      </c>
    </row>
    <row r="36" spans="1:3" x14ac:dyDescent="0.25">
      <c r="A36" s="21" t="s">
        <v>377</v>
      </c>
      <c r="B36" s="22" t="b">
        <v>1</v>
      </c>
    </row>
    <row r="37" spans="1:3" x14ac:dyDescent="0.25">
      <c r="A37" s="21" t="s">
        <v>378</v>
      </c>
      <c r="B37" s="22" t="b">
        <v>1</v>
      </c>
    </row>
    <row r="38" spans="1:3" x14ac:dyDescent="0.25">
      <c r="A38" s="21" t="s">
        <v>379</v>
      </c>
      <c r="B38" s="22" t="b">
        <v>0</v>
      </c>
    </row>
    <row r="39" spans="1:3" x14ac:dyDescent="0.25">
      <c r="A39" s="21" t="s">
        <v>380</v>
      </c>
      <c r="B39" s="22" t="s">
        <v>381</v>
      </c>
    </row>
    <row r="40" spans="1:3" x14ac:dyDescent="0.25">
      <c r="A40" s="21" t="s">
        <v>382</v>
      </c>
      <c r="B40" s="22" t="s">
        <v>383</v>
      </c>
    </row>
    <row r="41" spans="1:3" x14ac:dyDescent="0.25">
      <c r="A41" s="21" t="s">
        <v>384</v>
      </c>
      <c r="B41" s="22"/>
    </row>
    <row r="42" spans="1:3" ht="25" x14ac:dyDescent="0.25">
      <c r="A42" s="21" t="s">
        <v>385</v>
      </c>
      <c r="B42" s="22" t="s">
        <v>386</v>
      </c>
      <c r="C42" s="16" t="s">
        <v>387</v>
      </c>
    </row>
    <row r="43" spans="1:3" ht="25" x14ac:dyDescent="0.25">
      <c r="A43" s="21" t="s">
        <v>388</v>
      </c>
      <c r="B43" s="22" t="s">
        <v>389</v>
      </c>
      <c r="C43" s="16" t="s">
        <v>387</v>
      </c>
    </row>
    <row r="44" spans="1:3" x14ac:dyDescent="0.25">
      <c r="A44" s="21" t="s">
        <v>390</v>
      </c>
      <c r="B44" s="22" t="s">
        <v>389</v>
      </c>
      <c r="C44" s="16" t="s">
        <v>391</v>
      </c>
    </row>
    <row r="45" spans="1:3" x14ac:dyDescent="0.25">
      <c r="A45" s="21" t="s">
        <v>392</v>
      </c>
      <c r="B45" s="22" t="s">
        <v>389</v>
      </c>
    </row>
    <row r="46" spans="1:3" x14ac:dyDescent="0.25">
      <c r="A46" s="21" t="s">
        <v>393</v>
      </c>
      <c r="B46" s="22">
        <v>1</v>
      </c>
      <c r="C46" s="16" t="s">
        <v>394</v>
      </c>
    </row>
    <row r="47" spans="1:3" x14ac:dyDescent="0.25">
      <c r="A47" s="21" t="s">
        <v>395</v>
      </c>
      <c r="B47" s="22" t="b">
        <v>1</v>
      </c>
    </row>
    <row r="48" spans="1:3" x14ac:dyDescent="0.25">
      <c r="A48" s="21" t="s">
        <v>396</v>
      </c>
      <c r="B48" s="22" t="b">
        <v>1</v>
      </c>
    </row>
    <row r="49" spans="1:3" x14ac:dyDescent="0.25">
      <c r="A49" s="21" t="s">
        <v>397</v>
      </c>
      <c r="B49" s="22" t="b">
        <v>0</v>
      </c>
    </row>
    <row r="50" spans="1:3" x14ac:dyDescent="0.25">
      <c r="A50" s="21">
        <v>1</v>
      </c>
      <c r="B50" s="22" t="s">
        <v>398</v>
      </c>
    </row>
    <row r="51" spans="1:3" x14ac:dyDescent="0.25">
      <c r="A51" s="21" t="s">
        <v>399</v>
      </c>
      <c r="B51" s="27">
        <v>40898</v>
      </c>
    </row>
    <row r="52" spans="1:3" x14ac:dyDescent="0.25">
      <c r="A52" s="21" t="s">
        <v>400</v>
      </c>
      <c r="B52" s="22">
        <v>100</v>
      </c>
    </row>
    <row r="53" spans="1:3" x14ac:dyDescent="0.25">
      <c r="A53" s="21" t="s">
        <v>401</v>
      </c>
      <c r="B53" s="22">
        <v>100</v>
      </c>
    </row>
    <row r="54" spans="1:3" x14ac:dyDescent="0.25">
      <c r="A54" s="21" t="s">
        <v>402</v>
      </c>
      <c r="B54" s="22">
        <v>115</v>
      </c>
    </row>
    <row r="55" spans="1:3" x14ac:dyDescent="0.25">
      <c r="A55" s="21" t="s">
        <v>403</v>
      </c>
      <c r="B55" s="22">
        <v>100</v>
      </c>
    </row>
    <row r="56" spans="1:3" x14ac:dyDescent="0.25">
      <c r="A56" s="21" t="s">
        <v>404</v>
      </c>
      <c r="B56" s="22">
        <v>1</v>
      </c>
    </row>
    <row r="57" spans="1:3" x14ac:dyDescent="0.25">
      <c r="A57" s="21" t="s">
        <v>405</v>
      </c>
      <c r="B57" s="22">
        <v>1</v>
      </c>
    </row>
    <row r="58" spans="1:3" x14ac:dyDescent="0.25">
      <c r="A58" s="21" t="s">
        <v>406</v>
      </c>
      <c r="B58" s="22">
        <v>720</v>
      </c>
    </row>
    <row r="59" spans="1:3" x14ac:dyDescent="0.25">
      <c r="A59" s="21" t="s">
        <v>407</v>
      </c>
      <c r="B59" s="22">
        <v>520</v>
      </c>
    </row>
    <row r="60" spans="1:3" x14ac:dyDescent="0.25">
      <c r="A60" s="21" t="s">
        <v>408</v>
      </c>
      <c r="B60" s="22" t="b">
        <v>1</v>
      </c>
      <c r="C60" s="16" t="s">
        <v>409</v>
      </c>
    </row>
    <row r="61" spans="1:3" x14ac:dyDescent="0.25">
      <c r="A61" s="15" t="s">
        <v>410</v>
      </c>
      <c r="B61" s="28" t="s">
        <v>993</v>
      </c>
      <c r="C61" s="16" t="s">
        <v>411</v>
      </c>
    </row>
    <row r="62" spans="1:3" x14ac:dyDescent="0.25">
      <c r="A62" s="21" t="s">
        <v>412</v>
      </c>
      <c r="B62" s="22" t="s">
        <v>993</v>
      </c>
      <c r="C62" s="16" t="s">
        <v>411</v>
      </c>
    </row>
    <row r="63" spans="1:3" x14ac:dyDescent="0.25">
      <c r="A63" s="29" t="s">
        <v>413</v>
      </c>
      <c r="B63" s="30">
        <v>0</v>
      </c>
      <c r="C63" s="16" t="s">
        <v>411</v>
      </c>
    </row>
    <row r="64" spans="1:3" x14ac:dyDescent="0.25">
      <c r="A64" s="21" t="s">
        <v>414</v>
      </c>
      <c r="B64" s="22" t="b">
        <v>1</v>
      </c>
    </row>
    <row r="65" spans="1:11" x14ac:dyDescent="0.25">
      <c r="A65" s="21" t="s">
        <v>415</v>
      </c>
      <c r="B65" s="22" t="b">
        <v>0</v>
      </c>
    </row>
    <row r="66" spans="1:11" ht="12.75" customHeight="1" x14ac:dyDescent="0.25">
      <c r="A66" s="21" t="s">
        <v>416</v>
      </c>
      <c r="B66" s="22">
        <v>0</v>
      </c>
    </row>
    <row r="67" spans="1:11" ht="12.75" customHeight="1" x14ac:dyDescent="0.25">
      <c r="A67" s="21" t="s">
        <v>417</v>
      </c>
      <c r="B67" s="22">
        <v>1</v>
      </c>
    </row>
    <row r="68" spans="1:11" ht="12.75" customHeight="1" x14ac:dyDescent="0.25">
      <c r="A68" s="21" t="s">
        <v>418</v>
      </c>
      <c r="B68" s="22">
        <v>1</v>
      </c>
    </row>
    <row r="69" spans="1:11" ht="12.75" customHeight="1" x14ac:dyDescent="0.25">
      <c r="A69" s="179" t="s">
        <v>419</v>
      </c>
      <c r="B69" s="22"/>
      <c r="C69" s="18"/>
    </row>
    <row r="70" spans="1:11" ht="12.75" customHeight="1" x14ac:dyDescent="0.25">
      <c r="A70" s="180" t="s">
        <v>420</v>
      </c>
      <c r="B70" s="22"/>
      <c r="C70" s="18"/>
    </row>
    <row r="71" spans="1:11" ht="12.75" customHeight="1" x14ac:dyDescent="0.25">
      <c r="A71" s="180" t="s">
        <v>421</v>
      </c>
      <c r="B71" s="22"/>
      <c r="C71" s="18"/>
    </row>
    <row r="72" spans="1:11" ht="12.75" customHeight="1" x14ac:dyDescent="0.25">
      <c r="A72" s="21" t="s">
        <v>422</v>
      </c>
      <c r="B72" s="22" t="s">
        <v>212</v>
      </c>
      <c r="C72" s="18"/>
    </row>
    <row r="73" spans="1:11" ht="12.75" customHeight="1" x14ac:dyDescent="0.25">
      <c r="A73" s="21" t="s">
        <v>423</v>
      </c>
      <c r="B73" s="22" t="s">
        <v>61</v>
      </c>
      <c r="C73" s="18"/>
    </row>
    <row r="74" spans="1:11" ht="12.75" customHeight="1" x14ac:dyDescent="0.25">
      <c r="A74" s="207" t="s">
        <v>424</v>
      </c>
      <c r="B74" s="208"/>
      <c r="C74" s="174" t="s">
        <v>196</v>
      </c>
      <c r="D74" s="175" t="s">
        <v>219</v>
      </c>
      <c r="E74" s="175" t="s">
        <v>212</v>
      </c>
      <c r="F74" s="175" t="s">
        <v>216</v>
      </c>
      <c r="G74" s="176" t="s">
        <v>425</v>
      </c>
      <c r="H74" s="175" t="s">
        <v>208</v>
      </c>
      <c r="I74" s="175" t="s">
        <v>221</v>
      </c>
      <c r="J74" s="175" t="s">
        <v>225</v>
      </c>
      <c r="K74" s="175" t="s">
        <v>228</v>
      </c>
    </row>
    <row r="75" spans="1:11" ht="12.75" customHeight="1" x14ac:dyDescent="0.25">
      <c r="A75" s="207" t="s">
        <v>426</v>
      </c>
      <c r="B75" s="209"/>
      <c r="C75" s="177" t="s">
        <v>62</v>
      </c>
      <c r="D75" s="178" t="s">
        <v>62</v>
      </c>
      <c r="E75" s="178" t="s">
        <v>61</v>
      </c>
      <c r="F75" s="178" t="s">
        <v>62</v>
      </c>
      <c r="G75" s="178" t="s">
        <v>62</v>
      </c>
      <c r="H75" s="178" t="s">
        <v>62</v>
      </c>
      <c r="I75" s="178" t="s">
        <v>62</v>
      </c>
      <c r="J75" s="178" t="s">
        <v>62</v>
      </c>
      <c r="K75" s="178" t="s">
        <v>62</v>
      </c>
    </row>
    <row r="76" spans="1:11" ht="12.75" customHeight="1" x14ac:dyDescent="0.25">
      <c r="A76" s="21"/>
      <c r="B76" s="22"/>
      <c r="C76" s="36" t="s">
        <v>427</v>
      </c>
      <c r="D76" s="32" t="s">
        <v>428</v>
      </c>
      <c r="E76" s="32" t="s">
        <v>429</v>
      </c>
      <c r="F76" s="32" t="s">
        <v>430</v>
      </c>
      <c r="G76" s="37"/>
      <c r="H76" s="32" t="s">
        <v>428</v>
      </c>
      <c r="I76" s="32" t="s">
        <v>431</v>
      </c>
      <c r="J76" s="32" t="s">
        <v>431</v>
      </c>
      <c r="K76" s="32" t="s">
        <v>431</v>
      </c>
    </row>
    <row r="77" spans="1:11" ht="12.75" customHeight="1" x14ac:dyDescent="0.25">
      <c r="A77" s="21" t="s">
        <v>432</v>
      </c>
      <c r="B77" s="22" t="s">
        <v>211</v>
      </c>
      <c r="C77" s="34" t="s">
        <v>194</v>
      </c>
      <c r="D77" s="31" t="s">
        <v>195</v>
      </c>
      <c r="E77" s="31" t="s">
        <v>211</v>
      </c>
      <c r="F77" s="31" t="s">
        <v>215</v>
      </c>
      <c r="G77" s="35" t="s">
        <v>215</v>
      </c>
      <c r="H77" s="31" t="s">
        <v>207</v>
      </c>
      <c r="I77" s="31" t="s">
        <v>220</v>
      </c>
      <c r="J77" s="31" t="s">
        <v>224</v>
      </c>
      <c r="K77" s="31" t="s">
        <v>220</v>
      </c>
    </row>
    <row r="78" spans="1:11" ht="12.75" customHeight="1" x14ac:dyDescent="0.25">
      <c r="A78" s="21" t="s">
        <v>433</v>
      </c>
      <c r="B78" s="22" t="s">
        <v>213</v>
      </c>
      <c r="C78" s="34" t="s">
        <v>199</v>
      </c>
      <c r="D78" s="31" t="s">
        <v>200</v>
      </c>
      <c r="E78" s="31" t="s">
        <v>213</v>
      </c>
      <c r="F78" s="31" t="s">
        <v>217</v>
      </c>
      <c r="G78" s="35" t="s">
        <v>217</v>
      </c>
      <c r="H78" s="31" t="s">
        <v>209</v>
      </c>
      <c r="I78" s="31" t="s">
        <v>222</v>
      </c>
      <c r="J78" s="31" t="s">
        <v>226</v>
      </c>
      <c r="K78" s="31" t="s">
        <v>222</v>
      </c>
    </row>
    <row r="79" spans="1:11" ht="12.75" customHeight="1" x14ac:dyDescent="0.25">
      <c r="A79" s="29" t="s">
        <v>434</v>
      </c>
      <c r="B79" s="30" t="s">
        <v>214</v>
      </c>
      <c r="C79" s="36" t="s">
        <v>203</v>
      </c>
      <c r="D79" s="32" t="s">
        <v>204</v>
      </c>
      <c r="E79" s="32" t="s">
        <v>214</v>
      </c>
      <c r="F79" s="32" t="s">
        <v>218</v>
      </c>
      <c r="G79" s="37" t="s">
        <v>218</v>
      </c>
      <c r="H79" s="32" t="s">
        <v>210</v>
      </c>
      <c r="I79" s="32" t="s">
        <v>223</v>
      </c>
      <c r="J79" s="32" t="s">
        <v>227</v>
      </c>
      <c r="K79" s="32" t="s">
        <v>229</v>
      </c>
    </row>
    <row r="80" spans="1:11" ht="12.75" customHeight="1" x14ac:dyDescent="0.25">
      <c r="A80" s="21" t="s">
        <v>435</v>
      </c>
      <c r="B80" s="22" t="s">
        <v>436</v>
      </c>
    </row>
    <row r="81" spans="1:2" ht="12.75" customHeight="1" x14ac:dyDescent="0.25">
      <c r="A81" s="21" t="s">
        <v>437</v>
      </c>
      <c r="B81" s="22" t="s">
        <v>438</v>
      </c>
    </row>
    <row r="82" spans="1:2" ht="12.75" customHeight="1" x14ac:dyDescent="0.25">
      <c r="A82" s="21" t="s">
        <v>439</v>
      </c>
      <c r="B82" s="22" t="s">
        <v>440</v>
      </c>
    </row>
    <row r="83" spans="1:2" ht="12.75" customHeight="1" x14ac:dyDescent="0.25">
      <c r="A83" s="21" t="s">
        <v>441</v>
      </c>
      <c r="B83" s="22" t="s">
        <v>442</v>
      </c>
    </row>
    <row r="84" spans="1:2" ht="12.75" customHeight="1" x14ac:dyDescent="0.25">
      <c r="A84" s="21" t="s">
        <v>443</v>
      </c>
      <c r="B84" s="22" t="s">
        <v>436</v>
      </c>
    </row>
    <row r="85" spans="1:2" ht="12.75" customHeight="1" x14ac:dyDescent="0.25">
      <c r="A85" s="21" t="s">
        <v>444</v>
      </c>
      <c r="B85" s="22" t="s">
        <v>445</v>
      </c>
    </row>
    <row r="86" spans="1:2" ht="12.75" customHeight="1" x14ac:dyDescent="0.25">
      <c r="A86" s="21" t="s">
        <v>446</v>
      </c>
      <c r="B86" s="22" t="s">
        <v>447</v>
      </c>
    </row>
    <row r="87" spans="1:2" ht="12.75" customHeight="1" x14ac:dyDescent="0.25">
      <c r="A87" s="21" t="s">
        <v>448</v>
      </c>
      <c r="B87" s="22" t="s">
        <v>449</v>
      </c>
    </row>
    <row r="88" spans="1:2" ht="12.75" customHeight="1" x14ac:dyDescent="0.25">
      <c r="A88" s="21" t="s">
        <v>450</v>
      </c>
      <c r="B88" s="22" t="s">
        <v>451</v>
      </c>
    </row>
    <row r="89" spans="1:2" ht="12.75" customHeight="1" x14ac:dyDescent="0.25">
      <c r="A89" s="21" t="s">
        <v>452</v>
      </c>
      <c r="B89" s="22"/>
    </row>
    <row r="90" spans="1:2" ht="12.75" customHeight="1" x14ac:dyDescent="0.25">
      <c r="A90" s="21" t="s">
        <v>453</v>
      </c>
      <c r="B90" s="22" t="s">
        <v>454</v>
      </c>
    </row>
    <row r="91" spans="1:2" ht="12.75" customHeight="1" x14ac:dyDescent="0.25">
      <c r="A91" s="21" t="s">
        <v>455</v>
      </c>
      <c r="B91" s="22" t="s">
        <v>456</v>
      </c>
    </row>
    <row r="92" spans="1:2" ht="12.75" customHeight="1" x14ac:dyDescent="0.25">
      <c r="A92" s="21" t="s">
        <v>457</v>
      </c>
      <c r="B92" s="22"/>
    </row>
    <row r="93" spans="1:2" ht="12.75" customHeight="1" x14ac:dyDescent="0.25">
      <c r="A93" s="21" t="s">
        <v>458</v>
      </c>
      <c r="B93" s="22" t="s">
        <v>454</v>
      </c>
    </row>
    <row r="94" spans="1:2" ht="12.75" customHeight="1" x14ac:dyDescent="0.25">
      <c r="A94" s="21" t="s">
        <v>459</v>
      </c>
      <c r="B94" s="22" t="s">
        <v>460</v>
      </c>
    </row>
    <row r="95" spans="1:2" ht="12.75" customHeight="1" x14ac:dyDescent="0.25">
      <c r="A95" s="21" t="s">
        <v>461</v>
      </c>
      <c r="B95" s="22" t="s">
        <v>462</v>
      </c>
    </row>
    <row r="97" spans="1:2" x14ac:dyDescent="0.25">
      <c r="A97" s="64" t="s">
        <v>463</v>
      </c>
    </row>
    <row r="98" spans="1:2" x14ac:dyDescent="0.25">
      <c r="A98" s="63" t="s">
        <v>464</v>
      </c>
      <c r="B98" s="18">
        <v>0</v>
      </c>
    </row>
    <row r="99" spans="1:2" x14ac:dyDescent="0.25">
      <c r="A99" s="63" t="s">
        <v>465</v>
      </c>
      <c r="B99" s="18">
        <v>0</v>
      </c>
    </row>
    <row r="100" spans="1:2" x14ac:dyDescent="0.25">
      <c r="A100" s="63" t="s">
        <v>466</v>
      </c>
      <c r="B100" s="18">
        <v>2</v>
      </c>
    </row>
    <row r="101" spans="1:2" x14ac:dyDescent="0.25">
      <c r="A101" s="63" t="s">
        <v>467</v>
      </c>
      <c r="B101" s="18">
        <v>1</v>
      </c>
    </row>
    <row r="102" spans="1:2" x14ac:dyDescent="0.25">
      <c r="A102" s="63" t="s">
        <v>468</v>
      </c>
      <c r="B102" s="18">
        <v>2</v>
      </c>
    </row>
    <row r="103" spans="1:2" x14ac:dyDescent="0.25">
      <c r="A103" s="63" t="s">
        <v>469</v>
      </c>
      <c r="B103" s="18">
        <v>3</v>
      </c>
    </row>
    <row r="105" spans="1:2" x14ac:dyDescent="0.25">
      <c r="A105" s="64" t="s">
        <v>470</v>
      </c>
    </row>
    <row r="106" spans="1:2" x14ac:dyDescent="0.25">
      <c r="A106" s="63" t="s">
        <v>471</v>
      </c>
      <c r="B106" s="18" t="s">
        <v>472</v>
      </c>
    </row>
    <row r="107" spans="1:2" x14ac:dyDescent="0.25">
      <c r="A107" s="63" t="s">
        <v>473</v>
      </c>
      <c r="B107" s="18" t="s">
        <v>472</v>
      </c>
    </row>
  </sheetData>
  <mergeCells count="2">
    <mergeCell ref="A74:B74"/>
    <mergeCell ref="A75:B75"/>
  </mergeCells>
  <phoneticPr fontId="0" type="noConversion"/>
  <pageMargins left="0.2" right="0.16" top="0.17" bottom="0.19" header="0.4921259845" footer="0.4921259845"/>
  <pageSetup paperSize="9" orientation="landscape" useFirstPageNumber="1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35169" r:id="rId4" name="cbUnwichtigeBlaetterLoeschen">
          <controlPr defaultSize="0" autoLine="0" r:id="rId5">
            <anchor moveWithCells="1">
              <from>
                <xdr:col>2</xdr:col>
                <xdr:colOff>57150</xdr:colOff>
                <xdr:row>4</xdr:row>
                <xdr:rowOff>152400</xdr:rowOff>
              </from>
              <to>
                <xdr:col>2</xdr:col>
                <xdr:colOff>3130550</xdr:colOff>
                <xdr:row>7</xdr:row>
                <xdr:rowOff>114300</xdr:rowOff>
              </to>
            </anchor>
          </controlPr>
        </control>
      </mc:Choice>
      <mc:Fallback>
        <control shapeId="135169" r:id="rId4" name="cbUnwichtigeBlaetterLoeschen"/>
      </mc:Fallback>
    </mc:AlternateContent>
    <mc:AlternateContent xmlns:mc="http://schemas.openxmlformats.org/markup-compatibility/2006">
      <mc:Choice Requires="x14">
        <control shapeId="135168" r:id="rId6" name="cbACEmpty">
          <controlPr autoLine="0" r:id="rId7">
            <anchor moveWithCells="1">
              <from>
                <xdr:col>2</xdr:col>
                <xdr:colOff>57150</xdr:colOff>
                <xdr:row>2</xdr:row>
                <xdr:rowOff>19050</xdr:rowOff>
              </from>
              <to>
                <xdr:col>2</xdr:col>
                <xdr:colOff>3130550</xdr:colOff>
                <xdr:row>4</xdr:row>
                <xdr:rowOff>139700</xdr:rowOff>
              </to>
            </anchor>
          </controlPr>
        </control>
      </mc:Choice>
      <mc:Fallback>
        <control shapeId="135168" r:id="rId6" name="cbACEmpty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83</vt:i4>
      </vt:variant>
      <vt:variant>
        <vt:lpstr>Именованные диапазоны</vt:lpstr>
      </vt:variant>
      <vt:variant>
        <vt:i4>154</vt:i4>
      </vt:variant>
    </vt:vector>
  </HeadingPairs>
  <TitlesOfParts>
    <vt:vector size="237" baseType="lpstr">
      <vt:lpstr>AAA Start</vt:lpstr>
      <vt:lpstr>EP_Chart1</vt:lpstr>
      <vt:lpstr>EP_Chart2</vt:lpstr>
      <vt:lpstr>EP_Chart3</vt:lpstr>
      <vt:lpstr>EP_Chart4</vt:lpstr>
      <vt:lpstr>EP_Chart5</vt:lpstr>
      <vt:lpstr>EP_Chart7</vt:lpstr>
      <vt:lpstr>EP_Chart8</vt:lpstr>
      <vt:lpstr>BBB_ChartUebersetzungen</vt:lpstr>
      <vt:lpstr>BBB_FactSkalierungen</vt:lpstr>
      <vt:lpstr>BBB_FactUebersetzungen</vt:lpstr>
      <vt:lpstr>XXX_Uebersetzungen</vt:lpstr>
      <vt:lpstr>type_2</vt:lpstr>
      <vt:lpstr>Info.type_2</vt:lpstr>
      <vt:lpstr>type_3</vt:lpstr>
      <vt:lpstr>Info.type_3</vt:lpstr>
      <vt:lpstr>XXX_001</vt:lpstr>
      <vt:lpstr>XXX_002</vt:lpstr>
      <vt:lpstr>XXX_003</vt:lpstr>
      <vt:lpstr>XXX_004</vt:lpstr>
      <vt:lpstr>XXX_005</vt:lpstr>
      <vt:lpstr>XXX_006</vt:lpstr>
      <vt:lpstr>XXX_007</vt:lpstr>
      <vt:lpstr>XXX_008</vt:lpstr>
      <vt:lpstr>XXX_009</vt:lpstr>
      <vt:lpstr>XXX_010</vt:lpstr>
      <vt:lpstr>XXX_011</vt:lpstr>
      <vt:lpstr>XXX_012</vt:lpstr>
      <vt:lpstr>XXX_013</vt:lpstr>
      <vt:lpstr>XXX_014</vt:lpstr>
      <vt:lpstr>XXX_015</vt:lpstr>
      <vt:lpstr>XXX_016</vt:lpstr>
      <vt:lpstr>XXX_017</vt:lpstr>
      <vt:lpstr>XXX_018</vt:lpstr>
      <vt:lpstr>XXX_019</vt:lpstr>
      <vt:lpstr>XXX_020</vt:lpstr>
      <vt:lpstr>XXX_021</vt:lpstr>
      <vt:lpstr>XXX_022</vt:lpstr>
      <vt:lpstr>XXX_023</vt:lpstr>
      <vt:lpstr>XXX_024</vt:lpstr>
      <vt:lpstr>XXX_025</vt:lpstr>
      <vt:lpstr>XXX_026</vt:lpstr>
      <vt:lpstr>XXX_027</vt:lpstr>
      <vt:lpstr>XXX_028</vt:lpstr>
      <vt:lpstr>XXX_029</vt:lpstr>
      <vt:lpstr>XXX_030</vt:lpstr>
      <vt:lpstr>XXX_031</vt:lpstr>
      <vt:lpstr>XXX_032</vt:lpstr>
      <vt:lpstr>XXX_033</vt:lpstr>
      <vt:lpstr>XXX_034</vt:lpstr>
      <vt:lpstr>XXX_035</vt:lpstr>
      <vt:lpstr>XXX_036</vt:lpstr>
      <vt:lpstr>XXX_037</vt:lpstr>
      <vt:lpstr>XXX_038</vt:lpstr>
      <vt:lpstr>XXX_039</vt:lpstr>
      <vt:lpstr>XXX_040</vt:lpstr>
      <vt:lpstr>XXX_041</vt:lpstr>
      <vt:lpstr>XXX_042</vt:lpstr>
      <vt:lpstr>XXX_043</vt:lpstr>
      <vt:lpstr>XXX_044</vt:lpstr>
      <vt:lpstr>XXX_045</vt:lpstr>
      <vt:lpstr>XXX_046</vt:lpstr>
      <vt:lpstr>XXX_047</vt:lpstr>
      <vt:lpstr>XXX_048</vt:lpstr>
      <vt:lpstr>XXX_049</vt:lpstr>
      <vt:lpstr>XXX_050</vt:lpstr>
      <vt:lpstr>XXX_051</vt:lpstr>
      <vt:lpstr>XXX_052</vt:lpstr>
      <vt:lpstr>XXX_053</vt:lpstr>
      <vt:lpstr>XXX_054</vt:lpstr>
      <vt:lpstr>XXX_055</vt:lpstr>
      <vt:lpstr>XXX_056</vt:lpstr>
      <vt:lpstr>XXX_057</vt:lpstr>
      <vt:lpstr>XXX_058</vt:lpstr>
      <vt:lpstr>XXX_059</vt:lpstr>
      <vt:lpstr>XXX_060</vt:lpstr>
      <vt:lpstr>XXX_061</vt:lpstr>
      <vt:lpstr>XXX_062</vt:lpstr>
      <vt:lpstr>XXX_063</vt:lpstr>
      <vt:lpstr>XXX_064</vt:lpstr>
      <vt:lpstr>XXX_065</vt:lpstr>
      <vt:lpstr>Info.type_4</vt:lpstr>
      <vt:lpstr>Verwaltung</vt:lpstr>
      <vt:lpstr>AC_Status</vt:lpstr>
      <vt:lpstr>aktuelleLaenderkennung</vt:lpstr>
      <vt:lpstr>AnzahlProdukte</vt:lpstr>
      <vt:lpstr>AutoDruckbereich</vt:lpstr>
      <vt:lpstr>BeschriftungTotalPlusFact</vt:lpstr>
      <vt:lpstr>ChartMatrix</vt:lpstr>
      <vt:lpstr>ChartMatrixUrsprung</vt:lpstr>
      <vt:lpstr>CHARTTABPREFIX</vt:lpstr>
      <vt:lpstr>ChartTexte_Sprache</vt:lpstr>
      <vt:lpstr>ChartTitle1</vt:lpstr>
      <vt:lpstr>ChartTitle2</vt:lpstr>
      <vt:lpstr>ChartTitle3</vt:lpstr>
      <vt:lpstr>CompBalanceIndex</vt:lpstr>
      <vt:lpstr>CountryOrigin</vt:lpstr>
      <vt:lpstr>CpPptDruckbereich</vt:lpstr>
      <vt:lpstr>CpPptLeftDefault</vt:lpstr>
      <vt:lpstr>CpPptMaxHeight</vt:lpstr>
      <vt:lpstr>CpPptMaxWidth</vt:lpstr>
      <vt:lpstr>CpPptPicture</vt:lpstr>
      <vt:lpstr>CpPptScaleGL</vt:lpstr>
      <vt:lpstr>CpPptScaleHeader</vt:lpstr>
      <vt:lpstr>CpPptScaleStandard</vt:lpstr>
      <vt:lpstr>CpPptScaleStandardNeu</vt:lpstr>
      <vt:lpstr>CpPptTopDefault</vt:lpstr>
      <vt:lpstr>DATENTABPREFIX</vt:lpstr>
      <vt:lpstr>DruckbereichChart_Bev1</vt:lpstr>
      <vt:lpstr>DruckbereichChart_Bev2</vt:lpstr>
      <vt:lpstr>DruckbereichChart_Bev3</vt:lpstr>
      <vt:lpstr>DruckbereichChart_Eur1</vt:lpstr>
      <vt:lpstr>DruckbereichChart_Eur2</vt:lpstr>
      <vt:lpstr>DruckbereichChart_Eur3</vt:lpstr>
      <vt:lpstr>DruckbereichChart_Mopro1</vt:lpstr>
      <vt:lpstr>DruckbereichChart1</vt:lpstr>
      <vt:lpstr>DruckbereichChart1a</vt:lpstr>
      <vt:lpstr>DruckbereichChart1b</vt:lpstr>
      <vt:lpstr>DruckbereichChart2</vt:lpstr>
      <vt:lpstr>DruckbereichChart2a</vt:lpstr>
      <vt:lpstr>DruckbereichChart3</vt:lpstr>
      <vt:lpstr>DruckbereichChart3gains</vt:lpstr>
      <vt:lpstr>DruckbereichChart3losses</vt:lpstr>
      <vt:lpstr>DruckbereichChart4</vt:lpstr>
      <vt:lpstr>DruckbereichMitKopfzeile</vt:lpstr>
      <vt:lpstr>EP_Chart2_ActSwtchDesc</vt:lpstr>
      <vt:lpstr>EP_Chart2_ExpIdxDesc</vt:lpstr>
      <vt:lpstr>EP_Chart2_ProdNames_topleft</vt:lpstr>
      <vt:lpstr>EP_Chart2_Src</vt:lpstr>
      <vt:lpstr>EP_Chart3_ActSwtchDesc</vt:lpstr>
      <vt:lpstr>EP_Chart3_ProdNames_topleft</vt:lpstr>
      <vt:lpstr>EP_Chart3_Src</vt:lpstr>
      <vt:lpstr>EP_Chart4_SrcA_Cat</vt:lpstr>
      <vt:lpstr>EP_Chart4_SrcA_PurchInt</vt:lpstr>
      <vt:lpstr>EP_Chart4_SrcA_Rep</vt:lpstr>
      <vt:lpstr>EP_Chart4_SrcA_Switch</vt:lpstr>
      <vt:lpstr>EP_Chart4_SrcB</vt:lpstr>
      <vt:lpstr>EP_Chart5_ProdNames_topleft</vt:lpstr>
      <vt:lpstr>EP_Chart5_Src</vt:lpstr>
      <vt:lpstr>EP_Chart5_Src_topleft</vt:lpstr>
      <vt:lpstr>EP_Chart5_YAChangeData</vt:lpstr>
      <vt:lpstr>EP_Chart5_YAChangeDesc</vt:lpstr>
      <vt:lpstr>EP_Chart6_Src</vt:lpstr>
      <vt:lpstr>EP_Chart7_ProdNames_topleft</vt:lpstr>
      <vt:lpstr>EP_Chart7_Src</vt:lpstr>
      <vt:lpstr>EP_Chart7_Src_topleft</vt:lpstr>
      <vt:lpstr>EP_Chart7_TopGain_topleft</vt:lpstr>
      <vt:lpstr>EP_Chart7_TopLoss_topleft</vt:lpstr>
      <vt:lpstr>EP_Chart7_YAChangeData</vt:lpstr>
      <vt:lpstr>EP_Chart7_YAChangeDesc</vt:lpstr>
      <vt:lpstr>EP_Chart8_NoArrows</vt:lpstr>
      <vt:lpstr>EP_Chart8_Src</vt:lpstr>
      <vt:lpstr>EPChart_ShowComment</vt:lpstr>
      <vt:lpstr>EPChart_ShowDescription</vt:lpstr>
      <vt:lpstr>EPChart1_Brand</vt:lpstr>
      <vt:lpstr>EPChart1_Entwicklung</vt:lpstr>
      <vt:lpstr>EPChart1_ExtInt</vt:lpstr>
      <vt:lpstr>EPChart1_Gain</vt:lpstr>
      <vt:lpstr>EPChart1_Kaeufer</vt:lpstr>
      <vt:lpstr>EPChart1_Loss</vt:lpstr>
      <vt:lpstr>EPChart1_PurchInt</vt:lpstr>
      <vt:lpstr>EPChart1_Repertoire</vt:lpstr>
      <vt:lpstr>EPChart1_TCPerc</vt:lpstr>
      <vt:lpstr>EPChart1_ZR1</vt:lpstr>
      <vt:lpstr>EPChart1_ZR2</vt:lpstr>
      <vt:lpstr>FactText_Anzahl</vt:lpstr>
      <vt:lpstr>FactText_Menge</vt:lpstr>
      <vt:lpstr>FactText_Wert</vt:lpstr>
      <vt:lpstr>FarbeHintergrund</vt:lpstr>
      <vt:lpstr>GL_Info_Typ1</vt:lpstr>
      <vt:lpstr>GL_Info_Typ2</vt:lpstr>
      <vt:lpstr>GL_Info_Typ3</vt:lpstr>
      <vt:lpstr>GL_Info_Typ4</vt:lpstr>
      <vt:lpstr>GL_Tab_Postfix_Typ1</vt:lpstr>
      <vt:lpstr>GL_Tab_Postfix_Typ2</vt:lpstr>
      <vt:lpstr>GL_Tab_Postfix_Typ3</vt:lpstr>
      <vt:lpstr>GL_Tab_Postfix_Typ4</vt:lpstr>
      <vt:lpstr>GL_Tab_Prefix_Typ1</vt:lpstr>
      <vt:lpstr>GL_Tab_Prefix_Typ2</vt:lpstr>
      <vt:lpstr>GL_Tab_Prefix_Typ3</vt:lpstr>
      <vt:lpstr>GL_Tab_Prefix_Typ4</vt:lpstr>
      <vt:lpstr>GL_TabPrefix</vt:lpstr>
      <vt:lpstr>GL_TypePrefix</vt:lpstr>
      <vt:lpstr>GLChartFirstIndex</vt:lpstr>
      <vt:lpstr>GLChartSndIndex</vt:lpstr>
      <vt:lpstr>InfoAnalyse</vt:lpstr>
      <vt:lpstr>InfoDatum</vt:lpstr>
      <vt:lpstr>InfoFact</vt:lpstr>
      <vt:lpstr>InfoHHF</vt:lpstr>
      <vt:lpstr>InfoPanel</vt:lpstr>
      <vt:lpstr>InfoWG</vt:lpstr>
      <vt:lpstr>InfoZR1</vt:lpstr>
      <vt:lpstr>InfoZR2</vt:lpstr>
      <vt:lpstr>Inputdatei</vt:lpstr>
      <vt:lpstr>Inputpfad</vt:lpstr>
      <vt:lpstr>Name_Listenblatt</vt:lpstr>
      <vt:lpstr>Name_Uebersetzungsblatt</vt:lpstr>
      <vt:lpstr>OptionAbsolut</vt:lpstr>
      <vt:lpstr>OptionAbsolutChart4</vt:lpstr>
      <vt:lpstr>OptionAbsolutNonCompetitive</vt:lpstr>
      <vt:lpstr>OptionAbsolutTotalOverview</vt:lpstr>
      <vt:lpstr>OptionAffinityAbsBalance</vt:lpstr>
      <vt:lpstr>OptionIndexEuro2</vt:lpstr>
      <vt:lpstr>OptionPercentChart4</vt:lpstr>
      <vt:lpstr>OptionPercentTo100TotalOverview</vt:lpstr>
      <vt:lpstr>OptionSortChart1</vt:lpstr>
      <vt:lpstr>OptionSortChart1a</vt:lpstr>
      <vt:lpstr>OptionSortChart4</vt:lpstr>
      <vt:lpstr>OptionSortChartBev1</vt:lpstr>
      <vt:lpstr>OptionSortChartBev2</vt:lpstr>
      <vt:lpstr>OptionSortChartBev3</vt:lpstr>
      <vt:lpstr>OptionSortChartEur2</vt:lpstr>
      <vt:lpstr>OptionSplitExtInt</vt:lpstr>
      <vt:lpstr>OptionStdTableNewShowIndex</vt:lpstr>
      <vt:lpstr>OptProductLongText</vt:lpstr>
      <vt:lpstr>OriginAnzahl</vt:lpstr>
      <vt:lpstr>OriginMenge</vt:lpstr>
      <vt:lpstr>OriginWert</vt:lpstr>
      <vt:lpstr>SonderFactFaktor</vt:lpstr>
      <vt:lpstr>SonderFactTextFaktor</vt:lpstr>
      <vt:lpstr>SonderFactTextOriginal</vt:lpstr>
      <vt:lpstr>Start_Produktliste</vt:lpstr>
      <vt:lpstr>STATUS_BUSY</vt:lpstr>
      <vt:lpstr>StdTableIndex</vt:lpstr>
      <vt:lpstr>StdTableNewIndex</vt:lpstr>
      <vt:lpstr>Suchtext_Startspalte</vt:lpstr>
      <vt:lpstr>SwitchMin</vt:lpstr>
      <vt:lpstr>TotOverviewIndex</vt:lpstr>
      <vt:lpstr>UebOption_Charttexte</vt:lpstr>
      <vt:lpstr>UebOption_Fact</vt:lpstr>
      <vt:lpstr>UebOption_HHF</vt:lpstr>
      <vt:lpstr>UebOption_Markt</vt:lpstr>
      <vt:lpstr>UebOption_Panel</vt:lpstr>
      <vt:lpstr>UebOption_Produkte</vt:lpstr>
      <vt:lpstr>UebOption_Zeitraum</vt:lpstr>
      <vt:lpstr>VersionAutocharting</vt:lpstr>
      <vt:lpstr>VersionsDatum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Winkler, Juergen (GfK)</dc:creator>
  <cp:lastModifiedBy>Nikolay Zhuravlev</cp:lastModifiedBy>
  <dcterms:created xsi:type="dcterms:W3CDTF">2019-01-16T13:37:11Z</dcterms:created>
  <dcterms:modified xsi:type="dcterms:W3CDTF">2024-11-14T19:14:47Z</dcterms:modified>
</cp:coreProperties>
</file>