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2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8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0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6" codeName="{3D1A710C-6663-3D7B-7F91-EC182F24A4B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nyzhur\Git\glnik\out\fmcg_no_otc_chains_gl_1522\"/>
    </mc:Choice>
  </mc:AlternateContent>
  <xr:revisionPtr revIDLastSave="0" documentId="13_ncr:1_{B04E42E1-A861-4DA8-A4DA-2F4405262430}" xr6:coauthVersionLast="36" xr6:coauthVersionMax="47" xr10:uidLastSave="{00000000-0000-0000-0000-000000000000}"/>
  <bookViews>
    <workbookView showSheetTabs="0" xWindow="0" yWindow="0" windowWidth="19070" windowHeight="9560" firstSheet="10" xr2:uid="{00000000-000D-0000-FFFF-FFFF00000000}"/>
  </bookViews>
  <sheets>
    <sheet name="AAA Start" sheetId="1" r:id="rId1"/>
    <sheet name="EP_Chart1" sheetId="2" r:id="rId2"/>
    <sheet name="EP_Chart2" sheetId="3" r:id="rId3"/>
    <sheet name="EP_Chart3" sheetId="4" r:id="rId4"/>
    <sheet name="EP_Chart4" sheetId="5" r:id="rId5"/>
    <sheet name="EP_Chart5" sheetId="6" r:id="rId6"/>
    <sheet name="EP_Chart6" sheetId="7" state="veryHidden" r:id="rId7"/>
    <sheet name="EP_Chart7" sheetId="8" r:id="rId8"/>
    <sheet name="EP_Chart8" sheetId="9" r:id="rId9"/>
    <sheet name="BBB_ChartUebersetzungen" sheetId="10" r:id="rId10"/>
    <sheet name="BBB_FactSkalierungen" sheetId="11" r:id="rId11"/>
    <sheet name="BBB_FactUebersetzungen" sheetId="12" r:id="rId12"/>
    <sheet name="XXX_Uebersetzungen" sheetId="86" state="hidden" r:id="rId13"/>
    <sheet name="type_2" sheetId="68" state="hidden" r:id="rId14"/>
    <sheet name="Info.type_2" sheetId="69" state="hidden" r:id="rId15"/>
    <sheet name="type_3" sheetId="70" state="hidden" r:id="rId16"/>
    <sheet name="Info.type_3" sheetId="71" state="hidden" r:id="rId17"/>
    <sheet name="XXX_001" sheetId="72" state="hidden" r:id="rId18"/>
    <sheet name="XXX_002" sheetId="73" state="hidden" r:id="rId19"/>
    <sheet name="XXX_003" sheetId="74" state="hidden" r:id="rId20"/>
    <sheet name="XXX_004" sheetId="75" state="hidden" r:id="rId21"/>
    <sheet name="XXX_005" sheetId="76" state="hidden" r:id="rId22"/>
    <sheet name="XXX_006" sheetId="77" state="hidden" r:id="rId23"/>
    <sheet name="XXX_007" sheetId="78" state="hidden" r:id="rId24"/>
    <sheet name="XXX_008" sheetId="79" state="hidden" r:id="rId25"/>
    <sheet name="XXX_009" sheetId="80" state="hidden" r:id="rId26"/>
    <sheet name="XXX_010" sheetId="81" state="hidden" r:id="rId27"/>
    <sheet name="XXX_011" sheetId="82" state="hidden" r:id="rId28"/>
    <sheet name="XXX_012" sheetId="83" state="hidden" r:id="rId29"/>
    <sheet name="XXX_013" sheetId="84" state="hidden" r:id="rId30"/>
    <sheet name="Info.type_4" sheetId="85" state="hidden" r:id="rId31"/>
    <sheet name="Verwaltung" sheetId="13" state="hidden" r:id="rId32"/>
  </sheets>
  <functionGroups builtInGroupCount="19"/>
  <definedNames>
    <definedName name="_xlnm._FilterDatabase" localSheetId="10" hidden="1">BBB_FactSkalierungen!$A$1:$D$37</definedName>
    <definedName name="AC_Status">Verwaltung!$B$21</definedName>
    <definedName name="aktuelleLaenderkennung">Verwaltung!$B$72</definedName>
    <definedName name="AnzahlProdukte">Verwaltung!$B$19</definedName>
    <definedName name="AutoDruckbereich">Verwaltung!$B$47</definedName>
    <definedName name="BeschriftungTotalPlusFact">Verwaltung!$B$64</definedName>
    <definedName name="ChartMatrix">Verwaltung!$H$3:$I$20</definedName>
    <definedName name="ChartMatrixUrsprung">Verwaltung!$H$3</definedName>
    <definedName name="CHARTTABPREFIX">Verwaltung!$B$5</definedName>
    <definedName name="ChartTexte_Sprache">Verwaltung!$B$73</definedName>
    <definedName name="ChartTitle1">Verwaltung!$B$39</definedName>
    <definedName name="ChartTitle2">Verwaltung!$B$40</definedName>
    <definedName name="ChartTitle3">Verwaltung!$B$41</definedName>
    <definedName name="CompBalanceIndex">Verwaltung!$B$102</definedName>
    <definedName name="CountryOrigin">Verwaltung!$C$74</definedName>
    <definedName name="CpPptDruckbereich">Verwaltung!$B$60</definedName>
    <definedName name="CpPptLeftDefault">Verwaltung!$B$56</definedName>
    <definedName name="CpPptMaxHeight">Verwaltung!$B$59</definedName>
    <definedName name="CpPptMaxWidth">Verwaltung!$B$58</definedName>
    <definedName name="CpPptPicture">Verwaltung!$B$65</definedName>
    <definedName name="CpPptScaleGL">Verwaltung!$B$52</definedName>
    <definedName name="CpPptScaleHeader">Verwaltung!$B$53</definedName>
    <definedName name="CpPptScaleStandard">Verwaltung!$B$54</definedName>
    <definedName name="CpPptScaleStandardNeu">Verwaltung!$B$55</definedName>
    <definedName name="CpPptTopDefault">Verwaltung!$B$57</definedName>
    <definedName name="DATENTABPREFIX">Verwaltung!$B$4</definedName>
    <definedName name="DruckbereichChart_Bev1">Verwaltung!$B$90</definedName>
    <definedName name="DruckbereichChart_Bev2">Verwaltung!$B$91</definedName>
    <definedName name="DruckbereichChart_Bev3">Verwaltung!$B$92</definedName>
    <definedName name="DruckbereichChart_Eur1">Verwaltung!$B$93</definedName>
    <definedName name="DruckbereichChart_Eur2">Verwaltung!$B$94</definedName>
    <definedName name="DruckbereichChart_Eur3">Verwaltung!$B$95</definedName>
    <definedName name="DruckbereichChart_Mopro1">Verwaltung!$B$89</definedName>
    <definedName name="DruckbereichChart1">Verwaltung!$B$80</definedName>
    <definedName name="DruckbereichChart1a">Verwaltung!$B$81</definedName>
    <definedName name="DruckbereichChart1b">Verwaltung!$B$82</definedName>
    <definedName name="DruckbereichChart2">Verwaltung!$B$83</definedName>
    <definedName name="DruckbereichChart2a">Verwaltung!$B$84</definedName>
    <definedName name="DruckbereichChart3">Verwaltung!$B$85</definedName>
    <definedName name="DruckbereichChart3gains">Verwaltung!$B$86</definedName>
    <definedName name="DruckbereichChart3losses">Verwaltung!$B$87</definedName>
    <definedName name="DruckbereichChart4">Verwaltung!$B$88</definedName>
    <definedName name="DruckbereichMitKopfzeile">Verwaltung!$B$49</definedName>
    <definedName name="EP_Chart2_ActSwtchDesc">EP_Chart2!$C$9</definedName>
    <definedName name="EP_Chart2_ExpIdxDesc">EP_Chart2!$D$9</definedName>
    <definedName name="EP_Chart2_ProdNames_topleft">EP_Chart2!$B$9</definedName>
    <definedName name="EP_Chart2_Src">EP_Chart2!$AT$10:$AV$29</definedName>
    <definedName name="EP_Chart3_ActSwtchDesc">EP_Chart3!$C$9</definedName>
    <definedName name="EP_Chart3_ProdNames_topleft">EP_Chart3!$B$9</definedName>
    <definedName name="EP_Chart3_Src">EP_Chart3!$AT$10:$AV$29</definedName>
    <definedName name="EP_Chart4_SrcA_Cat">EP_Chart4!$AU$31</definedName>
    <definedName name="EP_Chart4_SrcA_PurchInt">EP_Chart4!$AW$31</definedName>
    <definedName name="EP_Chart4_SrcA_Rep">EP_Chart4!$AV$31</definedName>
    <definedName name="EP_Chart4_SrcA_Switch">EP_Chart4!$AX$31</definedName>
    <definedName name="EP_Chart4_SrcB">EP_Chart4!$AT$39:$AU$58</definedName>
    <definedName name="EP_Chart5_ProdNames_topleft">EP_Chart5!$B$9</definedName>
    <definedName name="EP_Chart5_Src">EP_Chart5!$AT$10:$AZ$19</definedName>
    <definedName name="EP_Chart5_Src_topleft">EP_Chart5!$AT$10</definedName>
    <definedName name="EP_Chart5_YAChangeData">EP_Chart5!$D$10:$D$19</definedName>
    <definedName name="EP_Chart5_YAChangeDesc">EP_Chart5!$D$9</definedName>
    <definedName name="EP_Chart6_Src">EP_Chart6!$AT$28:$AY$42</definedName>
    <definedName name="EP_Chart7_ProdNames_topleft">EP_Chart7!$D$10</definedName>
    <definedName name="EP_Chart7_Src">EP_Chart7!$AV$26:$AZ$42</definedName>
    <definedName name="EP_Chart7_Src_topleft">EP_Chart7!$AV$26</definedName>
    <definedName name="EP_Chart7_TopGain_topleft">EP_Chart7!$D$13</definedName>
    <definedName name="EP_Chart7_TopLoss_topleft">EP_Chart7!$D$19</definedName>
    <definedName name="EP_Chart7_YAChangeData">EP_Chart7!$D$11:$L$11</definedName>
    <definedName name="EP_Chart7_YAChangeDesc">EP_Chart7!$B$11</definedName>
    <definedName name="EP_Chart8_NoArrows">EP_Chart8!$I$6</definedName>
    <definedName name="EP_Chart8_Src">EP_Chart8!$AT$28:$AY$42</definedName>
    <definedName name="EPChart_ShowComment">Verwaltung!$B$106</definedName>
    <definedName name="EPChart_ShowDescription">Verwaltung!$B$107</definedName>
    <definedName name="EPChart1_Brand">EP_Chart1!$AX$27</definedName>
    <definedName name="EPChart1_Entwicklung">EP_Chart1!$AZ$27</definedName>
    <definedName name="EPChart1_ExtInt">EP_Chart1!$AY$11</definedName>
    <definedName name="EPChart1_Gain">EP_Chart1!$AZ$13</definedName>
    <definedName name="EPChart1_Kaeufer">EP_Chart1!$AU$27</definedName>
    <definedName name="EPChart1_Loss">EP_Chart1!$AY$13</definedName>
    <definedName name="EPChart1_PurchInt">EP_Chart1!$AW$27</definedName>
    <definedName name="EPChart1_Repertoire">EP_Chart1!$AV$27</definedName>
    <definedName name="EPChart1_TCPerc">EP_Chart1!$AZ$24</definedName>
    <definedName name="EPChart1_ZR1">EP_Chart1!$AV$8</definedName>
    <definedName name="EPChart1_ZR2">EP_Chart1!$AW$8</definedName>
    <definedName name="FactText_Anzahl">Verwaltung!$B$77</definedName>
    <definedName name="FactText_Menge">Verwaltung!$B$78</definedName>
    <definedName name="FactText_Wert">Verwaltung!$B$79</definedName>
    <definedName name="FarbeHintergrund">Verwaltung!$B$48</definedName>
    <definedName name="GL_Info_Typ1">Verwaltung!$B$15</definedName>
    <definedName name="GL_Info_Typ2">Verwaltung!$B$16</definedName>
    <definedName name="GL_Info_Typ3">Verwaltung!$B$17</definedName>
    <definedName name="GL_Info_Typ4">Verwaltung!$B$18</definedName>
    <definedName name="GL_Tab_Postfix_Typ1">Verwaltung!$B$12</definedName>
    <definedName name="GL_Tab_Postfix_Typ2">Verwaltung!$B$13</definedName>
    <definedName name="GL_Tab_Postfix_Typ3">Verwaltung!$B$14</definedName>
    <definedName name="GL_Tab_Postfix_Typ4">Verwaltung!$B$11</definedName>
    <definedName name="GL_Tab_Prefix_Typ1">Verwaltung!$B$12</definedName>
    <definedName name="GL_Tab_Prefix_Typ2">Verwaltung!$B$13</definedName>
    <definedName name="GL_Tab_Prefix_Typ3">Verwaltung!$B$14</definedName>
    <definedName name="GL_Tab_Prefix_Typ4">Verwaltung!$B$11</definedName>
    <definedName name="GL_TabPrefix">Verwaltung!$B$9</definedName>
    <definedName name="GL_TypePrefix">Verwaltung!$B$10</definedName>
    <definedName name="GLChartFirstIndex">Verwaltung!$B$100</definedName>
    <definedName name="GLChartSndIndex">Verwaltung!$B$101</definedName>
    <definedName name="InfoAnalyse">'AAA Start'!$C$10</definedName>
    <definedName name="InfoDatum">'AAA Start'!$C$11</definedName>
    <definedName name="InfoFact">'AAA Start'!$C$9</definedName>
    <definedName name="InfoHHF">'AAA Start'!$C$12</definedName>
    <definedName name="InfoPanel">'AAA Start'!$C$5</definedName>
    <definedName name="InfoWG">'AAA Start'!$C$6</definedName>
    <definedName name="InfoZR1">'AAA Start'!$C$7</definedName>
    <definedName name="InfoZR2">'AAA Start'!$C$8</definedName>
    <definedName name="Inputdatei">Verwaltung!$B$3</definedName>
    <definedName name="Inputpfad">Verwaltung!$B$2</definedName>
    <definedName name="Name_Listenblatt">Verwaltung!$B$6</definedName>
    <definedName name="Name_Uebersetzungsblatt">Verwaltung!$B$7</definedName>
    <definedName name="OptionAbsolut">Verwaltung!$B$30</definedName>
    <definedName name="OptionAbsolutChart4">Verwaltung!$B$31</definedName>
    <definedName name="OptionAbsolutNonCompetitive">Verwaltung!$B$35</definedName>
    <definedName name="OptionAbsolutTotalOverview">Verwaltung!$B$33</definedName>
    <definedName name="OptionAffinityAbsBalance">Verwaltung!$B$38</definedName>
    <definedName name="OptionIndexEuro2">Verwaltung!$B$46</definedName>
    <definedName name="OptionPercentChart4">Verwaltung!$B$32</definedName>
    <definedName name="OptionPercentTo100TotalOverview">Verwaltung!$B$34</definedName>
    <definedName name="OptionSortChart1">Verwaltung!$B$42</definedName>
    <definedName name="OptionSortChart1a">Verwaltung!$B$43</definedName>
    <definedName name="OptionSortChart4">Verwaltung!$B$44</definedName>
    <definedName name="OptionSortChartBev1">Verwaltung!$B$66</definedName>
    <definedName name="OptionSortChartBev2">Verwaltung!$B$67</definedName>
    <definedName name="OptionSortChartBev3">Verwaltung!$B$68</definedName>
    <definedName name="OptionSortChartEur2">Verwaltung!$B$45</definedName>
    <definedName name="OptionSplitExtInt">Verwaltung!$B$36</definedName>
    <definedName name="OptionStdTableNewShowIndex">Verwaltung!$B$37</definedName>
    <definedName name="OptProductLongText">Verwaltung!$B$29</definedName>
    <definedName name="OriginAnzahl">Verwaltung!$C$77</definedName>
    <definedName name="OriginMenge">Verwaltung!$C$78</definedName>
    <definedName name="OriginWert">Verwaltung!$C$79</definedName>
    <definedName name="SonderFactFaktor">Verwaltung!$B$63</definedName>
    <definedName name="SonderFactTextFaktor">Verwaltung!$B$62</definedName>
    <definedName name="SonderFactTextOriginal">Verwaltung!$B$61</definedName>
    <definedName name="Start_Produktliste">Verwaltung!$B$8</definedName>
    <definedName name="STATUS_BUSY">Verwaltung!$B$1</definedName>
    <definedName name="StdTableIndex">Verwaltung!$B$98</definedName>
    <definedName name="StdTableNewIndex">Verwaltung!$B$99</definedName>
    <definedName name="Suchtext_Startspalte">Verwaltung!$B$20</definedName>
    <definedName name="SwitchMin">EP_Chart1!$AS$31</definedName>
    <definedName name="TotOverviewIndex">Verwaltung!$B$103</definedName>
    <definedName name="UebOption_Charttexte">Verwaltung!$B$28</definedName>
    <definedName name="UebOption_Fact">Verwaltung!$B$27</definedName>
    <definedName name="UebOption_HHF">Verwaltung!$B$24</definedName>
    <definedName name="UebOption_Markt">Verwaltung!$B$22</definedName>
    <definedName name="UebOption_Panel">Verwaltung!$B$23</definedName>
    <definedName name="UebOption_Produkte">Verwaltung!$B$26</definedName>
    <definedName name="UebOption_Zeitraum">Verwaltung!$B$25</definedName>
    <definedName name="VersionAutocharting">Verwaltung!$B$50</definedName>
    <definedName name="VersionsDatum">Verwaltung!$B$51</definedName>
  </definedNames>
  <calcPr calcId="191029"/>
</workbook>
</file>

<file path=xl/calcChain.xml><?xml version="1.0" encoding="utf-8"?>
<calcChain xmlns="http://schemas.openxmlformats.org/spreadsheetml/2006/main">
  <c r="AU31" i="2" l="1"/>
  <c r="AV31" i="2"/>
  <c r="AW31" i="2"/>
  <c r="AX31" i="2"/>
  <c r="AZ31" i="2"/>
  <c r="AU30" i="2"/>
  <c r="AV30" i="2"/>
  <c r="AW30" i="2"/>
  <c r="AX30" i="2"/>
  <c r="AZ30" i="2"/>
  <c r="B10" i="3"/>
  <c r="D10" i="3"/>
  <c r="B11" i="3"/>
  <c r="D11" i="3"/>
  <c r="B12" i="3"/>
  <c r="D12" i="3"/>
  <c r="B13" i="3"/>
  <c r="D13" i="3"/>
  <c r="B14" i="3"/>
  <c r="D14" i="3"/>
  <c r="B15" i="3"/>
  <c r="D15" i="3"/>
  <c r="B16" i="3"/>
  <c r="D16" i="3"/>
  <c r="B17" i="3"/>
  <c r="D17" i="3"/>
  <c r="B18" i="3"/>
  <c r="D18" i="3"/>
  <c r="B19" i="3"/>
  <c r="D19" i="3"/>
  <c r="B20" i="3"/>
  <c r="D20" i="3"/>
  <c r="B21" i="3"/>
  <c r="D21" i="3"/>
  <c r="B22" i="3"/>
  <c r="D22" i="3"/>
  <c r="B23" i="3"/>
  <c r="D23" i="3"/>
  <c r="B24" i="3"/>
  <c r="D24" i="3"/>
  <c r="B25" i="3"/>
  <c r="D25" i="3"/>
  <c r="B26" i="3"/>
  <c r="D26" i="3"/>
  <c r="B27" i="3"/>
  <c r="D27" i="3"/>
  <c r="B28" i="3"/>
  <c r="D28" i="3"/>
  <c r="B29" i="3"/>
  <c r="D29" i="3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AU34" i="5"/>
  <c r="AV34" i="5"/>
  <c r="AW34" i="5"/>
  <c r="AX34" i="5"/>
  <c r="AU35" i="5"/>
  <c r="AV35" i="5"/>
  <c r="AW35" i="5"/>
  <c r="AX35" i="5"/>
  <c r="B10" i="6"/>
  <c r="D10" i="6"/>
  <c r="B11" i="6"/>
  <c r="D11" i="6"/>
  <c r="B12" i="6"/>
  <c r="D12" i="6"/>
  <c r="B13" i="6"/>
  <c r="D13" i="6"/>
  <c r="B14" i="6"/>
  <c r="D14" i="6"/>
  <c r="B15" i="6"/>
  <c r="D15" i="6"/>
  <c r="B16" i="6"/>
  <c r="D16" i="6"/>
  <c r="B17" i="6"/>
  <c r="D17" i="6"/>
  <c r="B18" i="6"/>
  <c r="D18" i="6"/>
  <c r="B19" i="6"/>
  <c r="D19" i="6"/>
  <c r="A27" i="7"/>
  <c r="A28" i="7"/>
  <c r="A29" i="7"/>
  <c r="D10" i="8"/>
  <c r="F10" i="8"/>
  <c r="H10" i="8"/>
  <c r="J10" i="8"/>
  <c r="L10" i="8"/>
  <c r="D11" i="8"/>
  <c r="F11" i="8"/>
  <c r="H11" i="8"/>
  <c r="J11" i="8"/>
  <c r="L11" i="8"/>
  <c r="D13" i="8"/>
  <c r="F13" i="8"/>
  <c r="H13" i="8"/>
  <c r="J13" i="8"/>
  <c r="L13" i="8"/>
  <c r="D14" i="8"/>
  <c r="F14" i="8"/>
  <c r="H14" i="8"/>
  <c r="J14" i="8"/>
  <c r="L14" i="8"/>
  <c r="D15" i="8"/>
  <c r="F15" i="8"/>
  <c r="H15" i="8"/>
  <c r="J15" i="8"/>
  <c r="L15" i="8"/>
  <c r="D16" i="8"/>
  <c r="F16" i="8"/>
  <c r="H16" i="8"/>
  <c r="J16" i="8"/>
  <c r="L16" i="8"/>
  <c r="D17" i="8"/>
  <c r="F17" i="8"/>
  <c r="H17" i="8"/>
  <c r="J17" i="8"/>
  <c r="L17" i="8"/>
  <c r="D19" i="8"/>
  <c r="F19" i="8"/>
  <c r="H19" i="8"/>
  <c r="J19" i="8"/>
  <c r="L19" i="8"/>
  <c r="D20" i="8"/>
  <c r="F20" i="8"/>
  <c r="H20" i="8"/>
  <c r="J20" i="8"/>
  <c r="L20" i="8"/>
  <c r="D21" i="8"/>
  <c r="F21" i="8"/>
  <c r="H21" i="8"/>
  <c r="J21" i="8"/>
  <c r="L21" i="8"/>
  <c r="D22" i="8"/>
  <c r="F22" i="8"/>
  <c r="H22" i="8"/>
  <c r="J22" i="8"/>
  <c r="L22" i="8"/>
  <c r="D23" i="8"/>
  <c r="F23" i="8"/>
  <c r="H23" i="8"/>
  <c r="J23" i="8"/>
  <c r="L23" i="8"/>
  <c r="A27" i="9"/>
  <c r="A28" i="9"/>
  <c r="A29" i="9"/>
  <c r="AS31" i="2" l="1"/>
</calcChain>
</file>

<file path=xl/sharedStrings.xml><?xml version="1.0" encoding="utf-8"?>
<sst xmlns="http://schemas.openxmlformats.org/spreadsheetml/2006/main" count="4238" uniqueCount="941">
  <si>
    <t>Gain &amp; Loss Europanel</t>
  </si>
  <si>
    <t>Panel:</t>
  </si>
  <si>
    <t>Market:</t>
  </si>
  <si>
    <t>Period 1:</t>
  </si>
  <si>
    <t xml:space="preserve"> </t>
  </si>
  <si>
    <t>Period 2:</t>
  </si>
  <si>
    <t>Measure:</t>
  </si>
  <si>
    <t>Analysis:</t>
  </si>
  <si>
    <t>Date:</t>
  </si>
  <si>
    <t>Household-filter:</t>
  </si>
  <si>
    <t>Total ChangePerc:</t>
  </si>
  <si>
    <t>Category Departure/Arrival</t>
  </si>
  <si>
    <t>Added/dropped to repertoire</t>
  </si>
  <si>
    <t>Change in purchase intensity</t>
  </si>
  <si>
    <t>Switching</t>
  </si>
  <si>
    <t>Total Change</t>
  </si>
  <si>
    <t>value</t>
  </si>
  <si>
    <t>chart +</t>
  </si>
  <si>
    <t>chart -</t>
  </si>
  <si>
    <t>Name</t>
  </si>
  <si>
    <t>Net-Switching</t>
  </si>
  <si>
    <t>Expected</t>
  </si>
  <si>
    <t>Actual minus Expected</t>
  </si>
  <si>
    <t>Actual Switching</t>
  </si>
  <si>
    <t>Expected Switching</t>
  </si>
  <si>
    <t>% Change</t>
  </si>
  <si>
    <t>Change in Purchase Intensity</t>
  </si>
  <si>
    <t>Added/Dropped to Repertoire</t>
  </si>
  <si>
    <t>Category Arrivals/Departures</t>
  </si>
  <si>
    <t>YA % Change</t>
  </si>
  <si>
    <t xml:space="preserve">  </t>
  </si>
  <si>
    <t>TCHIBO GRUPPE\ TCHIBO\ 250</t>
  </si>
  <si>
    <t>TCHIBO GRUPPE\ EDUSCHO\ 500</t>
  </si>
  <si>
    <t>Net-Switch</t>
  </si>
  <si>
    <t>Net-Switch Gain</t>
  </si>
  <si>
    <t>Net-Switch Loss</t>
  </si>
  <si>
    <t>Expected Index</t>
  </si>
  <si>
    <t>Expected Switch</t>
  </si>
  <si>
    <t>Top 5 Gains</t>
  </si>
  <si>
    <t>Top 5 Losses</t>
  </si>
  <si>
    <t>R�stkaffee Klassisch</t>
  </si>
  <si>
    <t>Espresso Bohne</t>
  </si>
  <si>
    <t>Espresso gemahlen</t>
  </si>
  <si>
    <t>Rest Espresso /Caffe Crema</t>
  </si>
  <si>
    <t>Pads</t>
  </si>
  <si>
    <t>Top Gains</t>
  </si>
  <si>
    <t>Top Losses</t>
  </si>
  <si>
    <t>Kapseln</t>
  </si>
  <si>
    <t>Max. Number of Arrows:</t>
  </si>
  <si>
    <t>ID</t>
  </si>
  <si>
    <t>LIDL</t>
  </si>
  <si>
    <t>Discount ohne Aldi Lidl Penny Plus</t>
  </si>
  <si>
    <t>Verbrauchermarkt</t>
  </si>
  <si>
    <t>SB-Warenhaus</t>
  </si>
  <si>
    <t>PLUS</t>
  </si>
  <si>
    <t>Trad. LEH</t>
  </si>
  <si>
    <t>PENNY</t>
  </si>
  <si>
    <t>ALDI</t>
  </si>
  <si>
    <t>REST</t>
  </si>
  <si>
    <t>ChartTyp</t>
  </si>
  <si>
    <t>Default</t>
  </si>
  <si>
    <t>deutsch</t>
  </si>
  <si>
    <t>english</t>
  </si>
  <si>
    <t>c1_balance</t>
  </si>
  <si>
    <t>Chart1</t>
  </si>
  <si>
    <t>Total change</t>
  </si>
  <si>
    <t>Saldo</t>
  </si>
  <si>
    <t>c1_buyers_pos</t>
  </si>
  <si>
    <t>New category buyers</t>
  </si>
  <si>
    <t>Gewinne durch Neukaeufer im Markt</t>
  </si>
  <si>
    <t>c1_buyers_neg</t>
  </si>
  <si>
    <t>Lost category buyers</t>
  </si>
  <si>
    <t>Verluste durch Abwanderer aus dem Markt</t>
  </si>
  <si>
    <t>c1_extint_pos</t>
  </si>
  <si>
    <t>Increased category buying</t>
  </si>
  <si>
    <t>Intensivierung im Markt</t>
  </si>
  <si>
    <t>c1_extint_neg</t>
  </si>
  <si>
    <t>Decreased category buying</t>
  </si>
  <si>
    <t>Extensivierung im Markt</t>
  </si>
  <si>
    <t>c1_brand_pos</t>
  </si>
  <si>
    <t>Switching between brands</t>
  </si>
  <si>
    <t>Gewinne durch Markenwechsel</t>
  </si>
  <si>
    <t>c1_brand_neg</t>
  </si>
  <si>
    <t>Verluste durch Markenwechsel</t>
  </si>
  <si>
    <t>c1_gainloss_pos</t>
  </si>
  <si>
    <t>Net switching gains</t>
  </si>
  <si>
    <t>Gewinne</t>
  </si>
  <si>
    <t>c1_gainloss_neg</t>
  </si>
  <si>
    <t>Net switching losses</t>
  </si>
  <si>
    <t>Verluste</t>
  </si>
  <si>
    <t>c1_abs</t>
  </si>
  <si>
    <t>Absolute</t>
  </si>
  <si>
    <t>absolut</t>
  </si>
  <si>
    <t>c1_prc</t>
  </si>
  <si>
    <t>%</t>
  </si>
  <si>
    <t>Prozent</t>
  </si>
  <si>
    <t>c1_idx</t>
  </si>
  <si>
    <t>Index rel. Ms</t>
  </si>
  <si>
    <t>Index rel.MA</t>
  </si>
  <si>
    <t>c1_aff</t>
  </si>
  <si>
    <t>Affinity index</t>
  </si>
  <si>
    <t>Affinitaet</t>
  </si>
  <si>
    <t>c1_ia_idx</t>
  </si>
  <si>
    <t>Interaction index</t>
  </si>
  <si>
    <t>Interaktionsindex</t>
  </si>
  <si>
    <t>c1_ns_idx</t>
  </si>
  <si>
    <t>Net switching index</t>
  </si>
  <si>
    <t>Netto-Wechselindex</t>
  </si>
  <si>
    <t>c1a_balance</t>
  </si>
  <si>
    <t>Chart1a</t>
  </si>
  <si>
    <t>Change</t>
  </si>
  <si>
    <t>c1a_repurch</t>
  </si>
  <si>
    <t>Chartt1a</t>
  </si>
  <si>
    <t>Repurchase</t>
  </si>
  <si>
    <t>Wiederkauf im Markt</t>
  </si>
  <si>
    <t>c1a_lostnew</t>
  </si>
  <si>
    <t>Lost / New category buyers</t>
  </si>
  <si>
    <t>Abwanderer / Neukaeufer im Markt</t>
  </si>
  <si>
    <t>c1a_extint</t>
  </si>
  <si>
    <t>Decreased / Increased category buying</t>
  </si>
  <si>
    <t>Extensivierung / Intensivierung im Markt</t>
  </si>
  <si>
    <t>c1a_brand</t>
  </si>
  <si>
    <t>Verluste an / Gewinne von andere(n) Marken</t>
  </si>
  <si>
    <t>c1a_total</t>
  </si>
  <si>
    <t>Total</t>
  </si>
  <si>
    <t>Gesamt</t>
  </si>
  <si>
    <t>c1a_decomposition</t>
  </si>
  <si>
    <t>Decomposition of losses to/gains from other brands</t>
  </si>
  <si>
    <t>Aufteilung der Verluste an/Gewinne von andere(n) Marken</t>
  </si>
  <si>
    <t>c1a_gainloss_pos</t>
  </si>
  <si>
    <t>Gains</t>
  </si>
  <si>
    <t>c1a_gainloss_neg</t>
  </si>
  <si>
    <t>Losses</t>
  </si>
  <si>
    <t>c1a_netgainloss_pos</t>
  </si>
  <si>
    <t>Gewinne absolut</t>
  </si>
  <si>
    <t>c1a_netgainloss_neg</t>
  </si>
  <si>
    <t>Verluste absolut</t>
  </si>
  <si>
    <t>c2_gains</t>
  </si>
  <si>
    <t>HeaderChart</t>
  </si>
  <si>
    <t>Gewinne gesamt</t>
  </si>
  <si>
    <t>c2_losses</t>
  </si>
  <si>
    <t>Verluste gesamt</t>
  </si>
  <si>
    <t>c2_decreasedMP</t>
  </si>
  <si>
    <t>Brand intensity change</t>
  </si>
  <si>
    <t>c2_increasedMP</t>
  </si>
  <si>
    <t>c2_droppedFromRep</t>
  </si>
  <si>
    <t>Dropped from repertoire</t>
  </si>
  <si>
    <t>Repertoire reduziert</t>
  </si>
  <si>
    <t>c2_addedToRep</t>
  </si>
  <si>
    <t>Added to repertoire</t>
  </si>
  <si>
    <t>Repertoire erweitert</t>
  </si>
  <si>
    <t>c3_percent_added</t>
  </si>
  <si>
    <t>GainLossChart</t>
  </si>
  <si>
    <t>percentaged</t>
  </si>
  <si>
    <t>prozentual</t>
  </si>
  <si>
    <t>c3_percent_alone</t>
  </si>
  <si>
    <t>Percent</t>
  </si>
  <si>
    <t>c3_absolute_added</t>
  </si>
  <si>
    <t>absolute</t>
  </si>
  <si>
    <t>c3_absolute_alone</t>
  </si>
  <si>
    <t>Absolut</t>
  </si>
  <si>
    <t>c3_idx</t>
  </si>
  <si>
    <t>Index</t>
  </si>
  <si>
    <t>c3_aff</t>
  </si>
  <si>
    <t>Affinity</t>
  </si>
  <si>
    <t>c3_ia_idx</t>
  </si>
  <si>
    <t>Interaction</t>
  </si>
  <si>
    <t>Interaktion</t>
  </si>
  <si>
    <t>c3_ns_idx</t>
  </si>
  <si>
    <t>Net switching</t>
  </si>
  <si>
    <t>Netto-Wechsel</t>
  </si>
  <si>
    <t>c4_balance_total</t>
  </si>
  <si>
    <t>Chart4</t>
  </si>
  <si>
    <t>Total net switching</t>
  </si>
  <si>
    <t>c4_balance</t>
  </si>
  <si>
    <t>c4_lossToGainsFrom</t>
  </si>
  <si>
    <t>Losses to / gains from</t>
  </si>
  <si>
    <t>Verluste an / Gewinne von</t>
  </si>
  <si>
    <t>c4_lossesTo</t>
  </si>
  <si>
    <t>Losses to</t>
  </si>
  <si>
    <t>Verluste an</t>
  </si>
  <si>
    <t>c4_GainsFrom</t>
  </si>
  <si>
    <t>Gains from</t>
  </si>
  <si>
    <t>Gewinne von</t>
  </si>
  <si>
    <t>cTO_idx</t>
  </si>
  <si>
    <t>Eur2-TotalOverview</t>
  </si>
  <si>
    <t>Index rel. MA</t>
  </si>
  <si>
    <t>cTO_aff</t>
  </si>
  <si>
    <t>cTO_ia_idx</t>
  </si>
  <si>
    <t>cTO_ns_idx</t>
  </si>
  <si>
    <t>Measure</t>
  </si>
  <si>
    <t>scale</t>
  </si>
  <si>
    <t>Charting-text</t>
  </si>
  <si>
    <t>country</t>
  </si>
  <si>
    <t>ANZAHL</t>
  </si>
  <si>
    <t>Packs</t>
  </si>
  <si>
    <t>DE</t>
  </si>
  <si>
    <t>Packs [1.000]</t>
  </si>
  <si>
    <t>Packs [1.000.000]</t>
  </si>
  <si>
    <t>MENGE</t>
  </si>
  <si>
    <t>Volume</t>
  </si>
  <si>
    <t>Volume [kg/Liter]</t>
  </si>
  <si>
    <t>Volume [Tons/1000Liter]</t>
  </si>
  <si>
    <t>WERT</t>
  </si>
  <si>
    <t>Value</t>
  </si>
  <si>
    <t>Value [Euro]</t>
  </si>
  <si>
    <t>Value [1000Euro]</t>
  </si>
  <si>
    <t>Aantal</t>
  </si>
  <si>
    <t>NL - old</t>
  </si>
  <si>
    <t>Volume 1</t>
  </si>
  <si>
    <t>Bedrag</t>
  </si>
  <si>
    <t>NUMBER</t>
  </si>
  <si>
    <t>AT</t>
  </si>
  <si>
    <t>VOLUME total</t>
  </si>
  <si>
    <t>VALUE total</t>
  </si>
  <si>
    <t>Antal Tot</t>
  </si>
  <si>
    <t>SE</t>
  </si>
  <si>
    <t>Volym Tot</t>
  </si>
  <si>
    <t>V�rde Tot</t>
  </si>
  <si>
    <t>NL</t>
  </si>
  <si>
    <t>Volume (000 Packs)</t>
  </si>
  <si>
    <t>INT</t>
  </si>
  <si>
    <t>Value (000 EUR)</t>
  </si>
  <si>
    <t>Volume (000 L/tonnes)</t>
  </si>
  <si>
    <t>Volume (Packs)</t>
  </si>
  <si>
    <t>INT-SMALL</t>
  </si>
  <si>
    <t>Value (EUR)</t>
  </si>
  <si>
    <t>Volume (L/kg)</t>
  </si>
  <si>
    <t>INT-SU</t>
  </si>
  <si>
    <t>Volume (000 SU)</t>
  </si>
  <si>
    <t>Nummer</t>
  </si>
  <si>
    <t xml:space="preserve">id: </t>
  </si>
  <si>
    <t xml:space="preserve">name: </t>
  </si>
  <si>
    <t>decimals:</t>
  </si>
  <si>
    <t>scale:</t>
  </si>
  <si>
    <t>percented:</t>
  </si>
  <si>
    <t>Name_Ueb</t>
  </si>
  <si>
    <t>total_sales</t>
  </si>
  <si>
    <t>Total
sales</t>
  </si>
  <si>
    <t>total_sales_perc</t>
  </si>
  <si>
    <t>Total
sales %</t>
  </si>
  <si>
    <t>gains</t>
  </si>
  <si>
    <t>gains_perc</t>
  </si>
  <si>
    <t>Gains %</t>
  </si>
  <si>
    <t>losses</t>
  </si>
  <si>
    <t>losses_perc</t>
  </si>
  <si>
    <t>Losses %</t>
  </si>
  <si>
    <t>balance</t>
  </si>
  <si>
    <t>Balance</t>
  </si>
  <si>
    <t>balance_perc</t>
  </si>
  <si>
    <t>Balance %</t>
  </si>
  <si>
    <t>affinity</t>
  </si>
  <si>
    <t>change</t>
  </si>
  <si>
    <t>change_perc</t>
  </si>
  <si>
    <t>repurch</t>
  </si>
  <si>
    <t>Re-
purch.</t>
  </si>
  <si>
    <t>repurch_perc</t>
  </si>
  <si>
    <t>Re-
purch. %</t>
  </si>
  <si>
    <t>comp_seg</t>
  </si>
  <si>
    <t>Comparable
segment</t>
  </si>
  <si>
    <t>comp_seg_perc</t>
  </si>
  <si>
    <t>Comparable
segment %</t>
  </si>
  <si>
    <t>extint</t>
  </si>
  <si>
    <t>Exten
sification</t>
  </si>
  <si>
    <t>extint_perc</t>
  </si>
  <si>
    <t>Exten
sification %</t>
  </si>
  <si>
    <t>sales_wo_excl</t>
  </si>
  <si>
    <t>Sales w/o
excl.buyers
1st</t>
  </si>
  <si>
    <t>sales_wo_excl_perc</t>
  </si>
  <si>
    <t>Sales w/o
excl.buyers
1st %</t>
  </si>
  <si>
    <t>sales_of_excl</t>
  </si>
  <si>
    <t>Sales of
excl.buyers
1st</t>
  </si>
  <si>
    <t>outer_sales</t>
  </si>
  <si>
    <t>Re-
purchase</t>
  </si>
  <si>
    <t>Re-
purchase %</t>
  </si>
  <si>
    <t>Inten-
sification</t>
  </si>
  <si>
    <t>Inten-
sification %</t>
  </si>
  <si>
    <t>Sales w/o
excl. buyers
2nd</t>
  </si>
  <si>
    <t>Sales w/o
excl. buyers
2nd %</t>
  </si>
  <si>
    <t>Sales of
excl.buyers
2nd</t>
  </si>
  <si>
    <t>loyal_sales_share</t>
  </si>
  <si>
    <t>Loyal
sales
share</t>
  </si>
  <si>
    <t>gains_abs</t>
  </si>
  <si>
    <t>Gains abs.</t>
  </si>
  <si>
    <t>losses_abs</t>
  </si>
  <si>
    <t>Losses abs.</t>
  </si>
  <si>
    <t>index_gain</t>
  </si>
  <si>
    <t>Index rel. market sh. gain</t>
  </si>
  <si>
    <t>index_loss</t>
  </si>
  <si>
    <t>Index rel. market sh. loss</t>
  </si>
  <si>
    <t>exten_inten</t>
  </si>
  <si>
    <t>Exten./Inten.</t>
  </si>
  <si>
    <t>exten_inten_new</t>
  </si>
  <si>
    <t>Exten./Inten.
new buyers</t>
  </si>
  <si>
    <t>exten_inten_lost</t>
  </si>
  <si>
    <t>Exten./Inten.\lost buyers</t>
  </si>
  <si>
    <t>exten_inten_balance</t>
  </si>
  <si>
    <t>Exten./Inten.
balance</t>
  </si>
  <si>
    <t>exten_inten_repeat</t>
  </si>
  <si>
    <t>Exten./Inten.
repeat buyers</t>
  </si>
  <si>
    <t>buyer_val</t>
  </si>
  <si>
    <t>Buyer</t>
  </si>
  <si>
    <t>period_1</t>
  </si>
  <si>
    <t>Period I</t>
  </si>
  <si>
    <t>period_2</t>
  </si>
  <si>
    <t>Period II</t>
  </si>
  <si>
    <t>growth_abs</t>
  </si>
  <si>
    <t>Growth abs.</t>
  </si>
  <si>
    <t>STATUS_BUSY</t>
  </si>
  <si>
    <t>Inputpfad</t>
  </si>
  <si>
    <t>P:\SOURCE\VBA Projekte\PanelServices\AnalyzeIt\Macro-Online\GainAndLoss Europanel\Daten\</t>
  </si>
  <si>
    <t>ChartID (Blattname)</t>
  </si>
  <si>
    <t>ChartName</t>
  </si>
  <si>
    <t>Inputdatei</t>
  </si>
  <si>
    <t>GandL_bamasa_20111109_083608(1).xls</t>
  </si>
  <si>
    <t>AAA Chart1</t>
  </si>
  <si>
    <t>Standard Table</t>
  </si>
  <si>
    <t>DATENTABPREFIX</t>
  </si>
  <si>
    <t>XXX_</t>
  </si>
  <si>
    <t>AAA Chart1a</t>
  </si>
  <si>
    <t>Standard Table (Neu)</t>
  </si>
  <si>
    <t>CHARTTABPREFIX</t>
  </si>
  <si>
    <t>AAA</t>
  </si>
  <si>
    <t>AAA Chart2</t>
  </si>
  <si>
    <t>Header Chart</t>
  </si>
  <si>
    <t>Name_Listenblatt</t>
  </si>
  <si>
    <t>XXX_Listen</t>
  </si>
  <si>
    <t>AAA Chart2a</t>
  </si>
  <si>
    <t>Header Chart (incl. Split)</t>
  </si>
  <si>
    <t>Name_Uebersetzungsblatt</t>
  </si>
  <si>
    <t>XXX_Uebersetzungen</t>
  </si>
  <si>
    <t>AAA Chart3</t>
  </si>
  <si>
    <t>Gain and Loss Chart</t>
  </si>
  <si>
    <t>Start_Produktliste</t>
  </si>
  <si>
    <t>B1</t>
  </si>
  <si>
    <t>GL_Tab_Prefix</t>
  </si>
  <si>
    <t>tab</t>
  </si>
  <si>
    <t>Prefix fuer alle Quelldatenblaetter</t>
  </si>
  <si>
    <t>GL_Type_Prefix</t>
  </si>
  <si>
    <t>type_</t>
  </si>
  <si>
    <t>GL_Tab_Postfix_Typ4</t>
  </si>
  <si>
    <t>type_4</t>
  </si>
  <si>
    <t>Prefix fuer die chartrelevanten Quelldatenblaetter</t>
  </si>
  <si>
    <t>GL_Tab_Postfix_Typ1</t>
  </si>
  <si>
    <t>type_1</t>
  </si>
  <si>
    <t>GL_Tab_Postfix_Typ2</t>
  </si>
  <si>
    <t>type_2</t>
  </si>
  <si>
    <t>GL_Tab_Postfix_Typ3</t>
  </si>
  <si>
    <t>type_3</t>
  </si>
  <si>
    <t>GL_Info_Typ1</t>
  </si>
  <si>
    <t>Info.type_1</t>
  </si>
  <si>
    <t>GL_Info_Typ2</t>
  </si>
  <si>
    <t>Info.type_2</t>
  </si>
  <si>
    <t>Blattname Infoblatt</t>
  </si>
  <si>
    <t>GL_Info_Typ3</t>
  </si>
  <si>
    <t>Info.type_3</t>
  </si>
  <si>
    <t>GL_Info_Typ4</t>
  </si>
  <si>
    <t>Info.type_4</t>
  </si>
  <si>
    <t>AnzahlProdukte</t>
  </si>
  <si>
    <t>Suchtext_Startspalte</t>
  </si>
  <si>
    <t>Text, ueber den das Programm erkennt ab welcher Spalte die Daten beginnen (da First Value Column aus dem Infoblatt noch nicht korrekt ist!)</t>
  </si>
  <si>
    <t>AC_Status</t>
  </si>
  <si>
    <t>AC_Status = "EMPTY" =&gt; AC wurde aus AnalyzeIT aufgerufen, gesonderter Start ueber Workbook_open()</t>
  </si>
  <si>
    <t>UebOption_Markt</t>
  </si>
  <si>
    <t>UebOption_Panel</t>
  </si>
  <si>
    <t>UebOption_HHF</t>
  </si>
  <si>
    <t>UebOption_Zeitraum</t>
  </si>
  <si>
    <t>UebOption_Produkte</t>
  </si>
  <si>
    <t>UebOption_Fact</t>
  </si>
  <si>
    <t>UebOption_Charttexte</t>
  </si>
  <si>
    <t>OptProductLongText</t>
  </si>
  <si>
    <t>OptionAbsolut</t>
  </si>
  <si>
    <t>OptionAbsolutChart4</t>
  </si>
  <si>
    <t>OptionPercentChart4</t>
  </si>
  <si>
    <t>OptionAbsolutTotalOverview</t>
  </si>
  <si>
    <t>OptionPercentTo100TotalOverview</t>
  </si>
  <si>
    <t>OptionAbsolutNonCompetitive</t>
  </si>
  <si>
    <t>OptionSplitExtInt</t>
  </si>
  <si>
    <t>OptionStdTableNewShowIndex</t>
  </si>
  <si>
    <t>OptionAffinityAbsBalance</t>
  </si>
  <si>
    <t>ChartTitle1</t>
  </si>
  <si>
    <t>GfK Consumer Tracking</t>
  </si>
  <si>
    <t>ChartTitle2</t>
  </si>
  <si>
    <t>Gain &amp; Loss</t>
  </si>
  <si>
    <t>ChartTitle3</t>
  </si>
  <si>
    <t>OptionSortChart1</t>
  </si>
  <si>
    <t>gains first, then losses (balance)</t>
  </si>
  <si>
    <t>0=Standardseitenriss; 1=SortNachGains;SortNachLosses; (ggf: 2=SortNachIndex; 3=SortNachAffinity)</t>
  </si>
  <si>
    <t>OptionSortChart1a</t>
  </si>
  <si>
    <t>default</t>
  </si>
  <si>
    <t>OptionSortChart4</t>
  </si>
  <si>
    <t>Sort option for Chart4</t>
  </si>
  <si>
    <t>OptionSortChartEur2</t>
  </si>
  <si>
    <t>OptionIndexEuro2</t>
  </si>
  <si>
    <t>1=IndexRelMS;0=Affinity</t>
  </si>
  <si>
    <t>AutoDruckbereich</t>
  </si>
  <si>
    <t>FarbeHintergrund</t>
  </si>
  <si>
    <t>DruckbereichMitKopfzeile</t>
  </si>
  <si>
    <t>AIT11_1_AC_GL_Europanel_20111221_empty.xls</t>
  </si>
  <si>
    <t>VersionsDatum</t>
  </si>
  <si>
    <t>CpPptScaleGL</t>
  </si>
  <si>
    <t>CpPptScaleHeader</t>
  </si>
  <si>
    <t>CpPptScaleStandard</t>
  </si>
  <si>
    <t>CpPptScaleStandardNeu</t>
  </si>
  <si>
    <t>CpPptLeftDefault</t>
  </si>
  <si>
    <t>CpPptToptDefault</t>
  </si>
  <si>
    <t>CpPptMaxWidth</t>
  </si>
  <si>
    <t>CpPptMaxHeight</t>
  </si>
  <si>
    <t>CpPptDruckbereich</t>
  </si>
  <si>
    <t>true=Druckbereich wird kopiert; false=markierter Bereich wird kopiert</t>
  </si>
  <si>
    <t>SonderFactTextOriginal</t>
  </si>
  <si>
    <t>SonderBehandlung: Fact kann nachtraeglich mit Faktor versehen werden</t>
  </si>
  <si>
    <t>SonderFactTextFaktor</t>
  </si>
  <si>
    <t>SonderFactFaktor</t>
  </si>
  <si>
    <t>BeschriftungTotalPlusFact</t>
  </si>
  <si>
    <t>CpPptPicture</t>
  </si>
  <si>
    <t>OptionSortChartBev1</t>
  </si>
  <si>
    <t>OptionSortChartBev2</t>
  </si>
  <si>
    <t>OptionSortChartBev3</t>
  </si>
  <si>
    <t xml:space="preserve">FactText: wird fuer die automatische Bestimmung des Auswertungsfacts </t>
  </si>
  <si>
    <t xml:space="preserve">benoetigt. In der Tabelle "BBB_FactSkalierungen" sind die gueltigen </t>
  </si>
  <si>
    <t>Kombinationen hinterlegt.</t>
  </si>
  <si>
    <t>aktuelleLaenderkennung</t>
  </si>
  <si>
    <t>ChartTexte_Sprache</t>
  </si>
  <si>
    <t>Laenderspezifische Basisfacttexte</t>
  </si>
  <si>
    <t>DK</t>
  </si>
  <si>
    <t>verwendet als Charttexte -&gt;</t>
  </si>
  <si>
    <t>Germany</t>
  </si>
  <si>
    <t>Netherlands</t>
  </si>
  <si>
    <t>Austria</t>
  </si>
  <si>
    <t>Sweden</t>
  </si>
  <si>
    <t>international</t>
  </si>
  <si>
    <t>FactText_Anzahl</t>
  </si>
  <si>
    <t>FactText_Menge</t>
  </si>
  <si>
    <t>FactText_Wert</t>
  </si>
  <si>
    <t>DruckbereichChart1</t>
  </si>
  <si>
    <t>$A$2:$AD$35</t>
  </si>
  <si>
    <t>DruckbereichChart1a</t>
  </si>
  <si>
    <t>$A$2:$L$29</t>
  </si>
  <si>
    <t>DruckbereichChart1b</t>
  </si>
  <si>
    <t>$A$2:$E$29</t>
  </si>
  <si>
    <t>DruckbereichChart2</t>
  </si>
  <si>
    <t>$A$8:$C$10</t>
  </si>
  <si>
    <t>DruckbereichChart2a</t>
  </si>
  <si>
    <t>DruckbereichChart3</t>
  </si>
  <si>
    <t>$A$2:$AF$25</t>
  </si>
  <si>
    <t>DruckbereichChart3gains</t>
  </si>
  <si>
    <t>$A$2:$R$17</t>
  </si>
  <si>
    <t>DruckbereichChart3losses</t>
  </si>
  <si>
    <t>$A$2:$R$25</t>
  </si>
  <si>
    <t>DruckbereichChart4</t>
  </si>
  <si>
    <t>$A$2:$R$34</t>
  </si>
  <si>
    <t>DruckbereichChart_Mopro1</t>
  </si>
  <si>
    <t>DruckbereichChart_Bev1</t>
  </si>
  <si>
    <t>$A$2:$T$42</t>
  </si>
  <si>
    <t>DruckbereichChart_Bev2</t>
  </si>
  <si>
    <t>$A$2:$U$40</t>
  </si>
  <si>
    <t>DruckbereichChart_Bev3</t>
  </si>
  <si>
    <t>DruckbereichChart_Eur1</t>
  </si>
  <si>
    <t>DruckbereichChart_Eur2</t>
  </si>
  <si>
    <t>$A$2:$M$38</t>
  </si>
  <si>
    <t>DruckbereichChart_Eur3</t>
  </si>
  <si>
    <t>$A$1:$O$21</t>
  </si>
  <si>
    <t xml:space="preserve">anzuzeigende Indizes </t>
  </si>
  <si>
    <t>Standard Table (Chart1)</t>
  </si>
  <si>
    <t>Standard Table New (Chart1a)</t>
  </si>
  <si>
    <t>GLChartFirst (Chart3)</t>
  </si>
  <si>
    <t>GLChartSnd (Chart3)</t>
  </si>
  <si>
    <t>Competive Balance (Chart4)</t>
  </si>
  <si>
    <t>Total Overview (Eur2)</t>
  </si>
  <si>
    <t>Optionen fuer die Ueberschriften</t>
  </si>
  <si>
    <t>Optionaler Kommentar</t>
  </si>
  <si>
    <t>Falsch</t>
  </si>
  <si>
    <t>Zusaetzliche Beschreibung</t>
  </si>
  <si>
    <t>buyer</t>
  </si>
  <si>
    <t xml:space="preserve">Article filter: </t>
  </si>
  <si>
    <t>Iterative 1:</t>
  </si>
  <si>
    <t>TOTAL</t>
  </si>
  <si>
    <t>Measures</t>
  </si>
  <si>
    <t xml:space="preserve">Vertical-outer: </t>
  </si>
  <si>
    <t xml:space="preserve">Measure_1 id: </t>
  </si>
  <si>
    <t xml:space="preserve">Measure_1 name: </t>
  </si>
  <si>
    <t>Measure_1 decimals:</t>
  </si>
  <si>
    <t>Measure_1 scale:</t>
  </si>
  <si>
    <t>Measure_1 percented:</t>
  </si>
  <si>
    <t>Axis 1</t>
  </si>
  <si>
    <t>total</t>
  </si>
  <si>
    <t xml:space="preserve">Measure_2 id: </t>
  </si>
  <si>
    <t xml:space="preserve">Measure_2 name: </t>
  </si>
  <si>
    <t>Measure_2 decimals:</t>
  </si>
  <si>
    <t>Measure_2 scale:</t>
  </si>
  <si>
    <t>Measure_2 percented:</t>
  </si>
  <si>
    <t xml:space="preserve">Measure_3 id: </t>
  </si>
  <si>
    <t xml:space="preserve">Measure_3 name: </t>
  </si>
  <si>
    <t>Measure_3 decimals:</t>
  </si>
  <si>
    <t>Measure_3 scale:</t>
  </si>
  <si>
    <t>Measure_3 percented:</t>
  </si>
  <si>
    <t xml:space="preserve">Measure_4 id: </t>
  </si>
  <si>
    <t xml:space="preserve">Measure_4 name: </t>
  </si>
  <si>
    <t>Measure_4 decimals:</t>
  </si>
  <si>
    <t>Measure_4 scale:</t>
  </si>
  <si>
    <t>Measure_4 percented:</t>
  </si>
  <si>
    <t xml:space="preserve">Measure_5 id: </t>
  </si>
  <si>
    <t xml:space="preserve">Measure_5 name: </t>
  </si>
  <si>
    <t>Measure_5 decimals:</t>
  </si>
  <si>
    <t>Measure_5 scale:</t>
  </si>
  <si>
    <t>Measure_5 percented:</t>
  </si>
  <si>
    <t xml:space="preserve">Measure_6 id: </t>
  </si>
  <si>
    <t xml:space="preserve">Measure_6 name: </t>
  </si>
  <si>
    <t>Measure_6 decimals:</t>
  </si>
  <si>
    <t>Measure_6 scale:</t>
  </si>
  <si>
    <t>Measure_6 percented:</t>
  </si>
  <si>
    <t xml:space="preserve">Measure_7 id: </t>
  </si>
  <si>
    <t xml:space="preserve">Measure_7 name: </t>
  </si>
  <si>
    <t>Measure_7 decimals:</t>
  </si>
  <si>
    <t>Measure_7 scale:</t>
  </si>
  <si>
    <t>Measure_7 percented:</t>
  </si>
  <si>
    <t xml:space="preserve">Measure_8 id: </t>
  </si>
  <si>
    <t xml:space="preserve">Measure_8 name: </t>
  </si>
  <si>
    <t>Measure_8 decimals:</t>
  </si>
  <si>
    <t>Measure_8 scale:</t>
  </si>
  <si>
    <t>Measure_8 percented:</t>
  </si>
  <si>
    <t xml:space="preserve">Measure_9 id: </t>
  </si>
  <si>
    <t xml:space="preserve">Measure_9 name: </t>
  </si>
  <si>
    <t>Measure_9 decimals:</t>
  </si>
  <si>
    <t>Measure_9 scale:</t>
  </si>
  <si>
    <t>Measure_9 percented:</t>
  </si>
  <si>
    <t xml:space="preserve">Measure_10 id: </t>
  </si>
  <si>
    <t xml:space="preserve">Measure_10 name: </t>
  </si>
  <si>
    <t>Measure_10 decimals:</t>
  </si>
  <si>
    <t>Measure_10 scale:</t>
  </si>
  <si>
    <t>Measure_10 percented:</t>
  </si>
  <si>
    <t xml:space="preserve">Measure_11 id: </t>
  </si>
  <si>
    <t xml:space="preserve">Measure_11 name: </t>
  </si>
  <si>
    <t>Measure_11 decimals:</t>
  </si>
  <si>
    <t>Measure_11 scale:</t>
  </si>
  <si>
    <t>Measure_11 percented:</t>
  </si>
  <si>
    <t xml:space="preserve">Measure_12 id: </t>
  </si>
  <si>
    <t>repurchases</t>
  </si>
  <si>
    <t xml:space="preserve">Measure_12 name: </t>
  </si>
  <si>
    <t>Measure_12 decimals:</t>
  </si>
  <si>
    <t>Measure_12 scale:</t>
  </si>
  <si>
    <t>Measure_12 percented:</t>
  </si>
  <si>
    <t xml:space="preserve">Measure_13 id: </t>
  </si>
  <si>
    <t>repurchases_perc</t>
  </si>
  <si>
    <t xml:space="preserve">Measure_13 name: </t>
  </si>
  <si>
    <t>Measure_13 decimals:</t>
  </si>
  <si>
    <t>Measure_13 scale:</t>
  </si>
  <si>
    <t>Measure_13 percented:</t>
  </si>
  <si>
    <t xml:space="preserve">Measure_14 id: </t>
  </si>
  <si>
    <t xml:space="preserve">Measure_14 name: </t>
  </si>
  <si>
    <t>Measure_14 decimals:</t>
  </si>
  <si>
    <t>Measure_14 scale:</t>
  </si>
  <si>
    <t>Measure_14 percented:</t>
  </si>
  <si>
    <t xml:space="preserve">Measure_15 id: </t>
  </si>
  <si>
    <t xml:space="preserve">Measure_15 name: </t>
  </si>
  <si>
    <t>Measure_15 decimals:</t>
  </si>
  <si>
    <t>Measure_15 scale:</t>
  </si>
  <si>
    <t>Measure_15 percented:</t>
  </si>
  <si>
    <t xml:space="preserve">Measure_16 id: </t>
  </si>
  <si>
    <t xml:space="preserve">Measure_16 name: </t>
  </si>
  <si>
    <t>Measure_16 decimals:</t>
  </si>
  <si>
    <t>Measure_16 scale:</t>
  </si>
  <si>
    <t>Measure_16 percented:</t>
  </si>
  <si>
    <t xml:space="preserve">Measure_17 id: </t>
  </si>
  <si>
    <t xml:space="preserve">Measure_17 name: </t>
  </si>
  <si>
    <t>Measure_17 decimals:</t>
  </si>
  <si>
    <t>Measure_17 scale:</t>
  </si>
  <si>
    <t>Measure_17 percented:</t>
  </si>
  <si>
    <t xml:space="preserve">Measure_18 id: </t>
  </si>
  <si>
    <t xml:space="preserve">Measure_18 name: </t>
  </si>
  <si>
    <t>Measure_18 decimals:</t>
  </si>
  <si>
    <t>Measure_18 scale:</t>
  </si>
  <si>
    <t>Measure_18 percented:</t>
  </si>
  <si>
    <t xml:space="preserve">Measure_19 id: </t>
  </si>
  <si>
    <t xml:space="preserve">Measure_19 name: </t>
  </si>
  <si>
    <t>Measure_19 decimals:</t>
  </si>
  <si>
    <t>Measure_19 scale:</t>
  </si>
  <si>
    <t>Measure_19 percented:</t>
  </si>
  <si>
    <t xml:space="preserve">Measure_20 id: </t>
  </si>
  <si>
    <t xml:space="preserve">Measure_20 name: </t>
  </si>
  <si>
    <t>Measure_20 decimals:</t>
  </si>
  <si>
    <t>Measure_20 scale:</t>
  </si>
  <si>
    <t>Measure_20 percented:</t>
  </si>
  <si>
    <t xml:space="preserve">Measure_21 id: </t>
  </si>
  <si>
    <t xml:space="preserve">Measure_21 name: </t>
  </si>
  <si>
    <t>Measure_21 decimals:</t>
  </si>
  <si>
    <t>Measure_21 scale:</t>
  </si>
  <si>
    <t>Measure_21 percented:</t>
  </si>
  <si>
    <t xml:space="preserve">Measure_22 id: </t>
  </si>
  <si>
    <t xml:space="preserve">Measure_22 name: </t>
  </si>
  <si>
    <t>Measure_22 decimals:</t>
  </si>
  <si>
    <t>Measure_22 scale:</t>
  </si>
  <si>
    <t>Measure_22 percented:</t>
  </si>
  <si>
    <t xml:space="preserve">Measure_23 id: </t>
  </si>
  <si>
    <t xml:space="preserve">Measure_23 name: </t>
  </si>
  <si>
    <t>Measure_23 decimals:</t>
  </si>
  <si>
    <t>Measure_23 scale:</t>
  </si>
  <si>
    <t>Measure_23 percented:</t>
  </si>
  <si>
    <t xml:space="preserve">Measure_24 id: </t>
  </si>
  <si>
    <t xml:space="preserve">Measure_24 name: </t>
  </si>
  <si>
    <t>Measure_24 decimals:</t>
  </si>
  <si>
    <t>Measure_24 scale:</t>
  </si>
  <si>
    <t>Measure_24 percented:</t>
  </si>
  <si>
    <t xml:space="preserve">Measure_25 id: </t>
  </si>
  <si>
    <t xml:space="preserve">Measure_25 name: </t>
  </si>
  <si>
    <t>Measure_25 decimals:</t>
  </si>
  <si>
    <t>Measure_25 scale:</t>
  </si>
  <si>
    <t>Measure_25 percented:</t>
  </si>
  <si>
    <t xml:space="preserve">Measure_26 id: </t>
  </si>
  <si>
    <t xml:space="preserve">Measure_26 name: </t>
  </si>
  <si>
    <t>Measure_26 decimals:</t>
  </si>
  <si>
    <t>Measure_26 scale:</t>
  </si>
  <si>
    <t>Measure_26 percented:</t>
  </si>
  <si>
    <t xml:space="preserve">Measure_27 id: </t>
  </si>
  <si>
    <t xml:space="preserve">Measure_27 name: </t>
  </si>
  <si>
    <t>Measure_27 decimals:</t>
  </si>
  <si>
    <t>Measure_27 scale:</t>
  </si>
  <si>
    <t>Measure_27 percented:</t>
  </si>
  <si>
    <t xml:space="preserve">Measure_28 id: </t>
  </si>
  <si>
    <t xml:space="preserve">Measure_28 name: </t>
  </si>
  <si>
    <t>Measure_28 decimals:</t>
  </si>
  <si>
    <t>Measure_28 scale:</t>
  </si>
  <si>
    <t>Measure_28 percented:</t>
  </si>
  <si>
    <t xml:space="preserve">Measure_29 id: </t>
  </si>
  <si>
    <t xml:space="preserve">Measure_29 name: </t>
  </si>
  <si>
    <t>Measure_29 decimals:</t>
  </si>
  <si>
    <t>Measure_29 scale:</t>
  </si>
  <si>
    <t>Measure_29 percented:</t>
  </si>
  <si>
    <t xml:space="preserve">Measure_30 id: </t>
  </si>
  <si>
    <t xml:space="preserve">Measure_30 name: </t>
  </si>
  <si>
    <t>Measure_30 decimals:</t>
  </si>
  <si>
    <t>Measure_30 scale:</t>
  </si>
  <si>
    <t>Measure_30 percented:</t>
  </si>
  <si>
    <t xml:space="preserve">Measure_31 id: </t>
  </si>
  <si>
    <t xml:space="preserve">Measure_31 name: </t>
  </si>
  <si>
    <t>Measure_31 decimals:</t>
  </si>
  <si>
    <t>Measure_31 scale:</t>
  </si>
  <si>
    <t>Measure_31 percented:</t>
  </si>
  <si>
    <t xml:space="preserve">Measure_32 id: </t>
  </si>
  <si>
    <t xml:space="preserve">Measure_32 name: </t>
  </si>
  <si>
    <t>Measure_32 decimals:</t>
  </si>
  <si>
    <t>Measure_32 scale:</t>
  </si>
  <si>
    <t>Measure_32 percented:</t>
  </si>
  <si>
    <t xml:space="preserve">Measure_33 id: </t>
  </si>
  <si>
    <t xml:space="preserve">Measure_33 name: </t>
  </si>
  <si>
    <t>Measure_33 decimals:</t>
  </si>
  <si>
    <t>Measure_33 scale:</t>
  </si>
  <si>
    <t>Measure_33 percented:</t>
  </si>
  <si>
    <t xml:space="preserve">Measure_34 id: </t>
  </si>
  <si>
    <t xml:space="preserve">Measure_34 name: </t>
  </si>
  <si>
    <t>Measure_34 decimals:</t>
  </si>
  <si>
    <t>Measure_34 scale:</t>
  </si>
  <si>
    <t>Measure_34 percented:</t>
  </si>
  <si>
    <t xml:space="preserve">Measure_35 id: </t>
  </si>
  <si>
    <t xml:space="preserve">Measure_35 name: </t>
  </si>
  <si>
    <t>Measure_35 decimals:</t>
  </si>
  <si>
    <t>Measure_35 scale:</t>
  </si>
  <si>
    <t>Measure_35 percented:</t>
  </si>
  <si>
    <t xml:space="preserve">Measure_36 id: </t>
  </si>
  <si>
    <t xml:space="preserve">Measure_36 name: </t>
  </si>
  <si>
    <t>Measure_36 decimals:</t>
  </si>
  <si>
    <t>Measure_36 scale:</t>
  </si>
  <si>
    <t>Measure_36 percented:</t>
  </si>
  <si>
    <t xml:space="preserve">Measure_37 id: </t>
  </si>
  <si>
    <t xml:space="preserve">Measure_37 name: </t>
  </si>
  <si>
    <t>Measure_37 decimals:</t>
  </si>
  <si>
    <t>Measure_37 scale:</t>
  </si>
  <si>
    <t>Measure_37 percented:</t>
  </si>
  <si>
    <t xml:space="preserve">Measure_38 id: </t>
  </si>
  <si>
    <t xml:space="preserve">Measure_38 name: </t>
  </si>
  <si>
    <t>Measure_38 decimals:</t>
  </si>
  <si>
    <t>Measure_38 scale:</t>
  </si>
  <si>
    <t>Measure_38 percented:</t>
  </si>
  <si>
    <t xml:space="preserve">Measure_39 id: </t>
  </si>
  <si>
    <t xml:space="preserve">Measure_39 name: </t>
  </si>
  <si>
    <t>Measure_39 decimals:</t>
  </si>
  <si>
    <t>Measure_39 scale:</t>
  </si>
  <si>
    <t>Measure_39 percented:</t>
  </si>
  <si>
    <t xml:space="preserve">Measure_40 id: </t>
  </si>
  <si>
    <t xml:space="preserve">Measure_40 name: </t>
  </si>
  <si>
    <t>Measure_40 decimals:</t>
  </si>
  <si>
    <t>Measure_40 scale:</t>
  </si>
  <si>
    <t>Measure_40 percented:</t>
  </si>
  <si>
    <t xml:space="preserve">Measure_41 id: </t>
  </si>
  <si>
    <t xml:space="preserve">Measure_41 name: </t>
  </si>
  <si>
    <t>Measure_41 decimals:</t>
  </si>
  <si>
    <t>Measure_41 scale:</t>
  </si>
  <si>
    <t>Measure_41 percented:</t>
  </si>
  <si>
    <t xml:space="preserve">Measure_42 id: </t>
  </si>
  <si>
    <t xml:space="preserve">Measure_42 name: </t>
  </si>
  <si>
    <t>Measure_42 decimals:</t>
  </si>
  <si>
    <t>Measure_42 scale:</t>
  </si>
  <si>
    <t>Measure_42 percented:</t>
  </si>
  <si>
    <t xml:space="preserve">Measure_43 id: </t>
  </si>
  <si>
    <t xml:space="preserve">Measure_43 name: </t>
  </si>
  <si>
    <t>Measure_43 decimals:</t>
  </si>
  <si>
    <t>Measure_43 scale:</t>
  </si>
  <si>
    <t>Measure_43 percented:</t>
  </si>
  <si>
    <t xml:space="preserve">Measure_44 id: </t>
  </si>
  <si>
    <t xml:space="preserve">Measure_44 name: </t>
  </si>
  <si>
    <t>Measure_44 decimals:</t>
  </si>
  <si>
    <t>Measure_44 scale:</t>
  </si>
  <si>
    <t>Measure_44 percented:</t>
  </si>
  <si>
    <t xml:space="preserve">Measure_45 id: </t>
  </si>
  <si>
    <t xml:space="preserve">Measure_45 name: </t>
  </si>
  <si>
    <t>Measure_45 decimals:</t>
  </si>
  <si>
    <t>Measure_45 scale:</t>
  </si>
  <si>
    <t>Measure_45 percented:</t>
  </si>
  <si>
    <t xml:space="preserve">Measure_46 id: </t>
  </si>
  <si>
    <t xml:space="preserve">Measure_46 name: </t>
  </si>
  <si>
    <t>Measure_46 decimals:</t>
  </si>
  <si>
    <t>Measure_46 scale:</t>
  </si>
  <si>
    <t>Measure_46 percented:</t>
  </si>
  <si>
    <t xml:space="preserve">Measure_47 id: </t>
  </si>
  <si>
    <t xml:space="preserve">Measure_47 name: </t>
  </si>
  <si>
    <t>Measure_47 decimals:</t>
  </si>
  <si>
    <t>Measure_47 scale:</t>
  </si>
  <si>
    <t>Measure_47 percented:</t>
  </si>
  <si>
    <t xml:space="preserve">Measure_48 id: </t>
  </si>
  <si>
    <t xml:space="preserve">Measure_48 name: </t>
  </si>
  <si>
    <t>Measure_48 decimals:</t>
  </si>
  <si>
    <t>Measure_48 scale:</t>
  </si>
  <si>
    <t>Measure_48 percented:</t>
  </si>
  <si>
    <t xml:space="preserve">Measure_49 id: </t>
  </si>
  <si>
    <t>gains_sum</t>
  </si>
  <si>
    <t xml:space="preserve">Measure_49 name: </t>
  </si>
  <si>
    <t>Measure_49 decimals:</t>
  </si>
  <si>
    <t>Measure_49 scale:</t>
  </si>
  <si>
    <t>Measure_49 percented:</t>
  </si>
  <si>
    <t xml:space="preserve">Measure_50 id: </t>
  </si>
  <si>
    <t>losses_sum</t>
  </si>
  <si>
    <t xml:space="preserve">Measure_50 name: </t>
  </si>
  <si>
    <t>Measure_50 decimals:</t>
  </si>
  <si>
    <t>Measure_50 scale:</t>
  </si>
  <si>
    <t>Measure_50 percented:</t>
  </si>
  <si>
    <t xml:space="preserve">Measure_51 id: </t>
  </si>
  <si>
    <t>net_switch_index</t>
  </si>
  <si>
    <t xml:space="preserve">Measure_51 name: </t>
  </si>
  <si>
    <t>Net Switching Index</t>
  </si>
  <si>
    <t>Measure_51 decimals:</t>
  </si>
  <si>
    <t>Measure_51 scale:</t>
  </si>
  <si>
    <t>Measure_51 percented:</t>
  </si>
  <si>
    <t xml:space="preserve">Measure_52 id: </t>
  </si>
  <si>
    <t>index_both</t>
  </si>
  <si>
    <t xml:space="preserve">Measure_52 name: </t>
  </si>
  <si>
    <t>Index rel. market sh.</t>
  </si>
  <si>
    <t>Measure_52 decimals:</t>
  </si>
  <si>
    <t>Measure_52 scale:</t>
  </si>
  <si>
    <t>Measure_52 percented:</t>
  </si>
  <si>
    <t xml:space="preserve">Measure_53 id: </t>
  </si>
  <si>
    <t xml:space="preserve">Measure_53 name: </t>
  </si>
  <si>
    <t>Measure_53 decimals:</t>
  </si>
  <si>
    <t>Measure_53 scale:</t>
  </si>
  <si>
    <t>Measure_53 percented:</t>
  </si>
  <si>
    <t xml:space="preserve">Measure_54 id: </t>
  </si>
  <si>
    <t xml:space="preserve">Measure_54 name: </t>
  </si>
  <si>
    <t>Measure_54 decimals:</t>
  </si>
  <si>
    <t>Measure_54 scale:</t>
  </si>
  <si>
    <t>Measure_54 percented:</t>
  </si>
  <si>
    <t xml:space="preserve">Measure_55 id: </t>
  </si>
  <si>
    <t xml:space="preserve">Measure_55 name: </t>
  </si>
  <si>
    <t>Measure_55 decimals:</t>
  </si>
  <si>
    <t>Measure_55 scale:</t>
  </si>
  <si>
    <t>Measure_55 percented:</t>
  </si>
  <si>
    <t xml:space="preserve">Measure_56 id: </t>
  </si>
  <si>
    <t>expected</t>
  </si>
  <si>
    <t xml:space="preserve">Measure_56 name: </t>
  </si>
  <si>
    <t>Measure_56 decimals:</t>
  </si>
  <si>
    <t>Measure_56 scale:</t>
  </si>
  <si>
    <t>Measure_56 percented:</t>
  </si>
  <si>
    <t xml:space="preserve">Measure_57 id: </t>
  </si>
  <si>
    <t xml:space="preserve">Measure_57 name: </t>
  </si>
  <si>
    <t>Measure_57 decimals:</t>
  </si>
  <si>
    <t>Measure_57 scale:</t>
  </si>
  <si>
    <t>Measure_57 percented:</t>
  </si>
  <si>
    <t xml:space="preserve">Measure_58 id: </t>
  </si>
  <si>
    <t xml:space="preserve">Measure_58 name: </t>
  </si>
  <si>
    <t>Measure_58 decimals:</t>
  </si>
  <si>
    <t>Measure_58 scale:</t>
  </si>
  <si>
    <t>Measure_58 percented:</t>
  </si>
  <si>
    <t xml:space="preserve">Measure_59 id: </t>
  </si>
  <si>
    <t xml:space="preserve">Measure_59 name: </t>
  </si>
  <si>
    <t>Measure_59 decimals:</t>
  </si>
  <si>
    <t>Measure_59 scale:</t>
  </si>
  <si>
    <t>Measure_59 percented:</t>
  </si>
  <si>
    <t xml:space="preserve">Measure_60 id: </t>
  </si>
  <si>
    <t xml:space="preserve">Measure_60 name: </t>
  </si>
  <si>
    <t>Measure_60 decimals:</t>
  </si>
  <si>
    <t>Measure_60 scale:</t>
  </si>
  <si>
    <t>Measure_60 percented:</t>
  </si>
  <si>
    <t xml:space="preserve">Measure_61 id: </t>
  </si>
  <si>
    <t xml:space="preserve">Measure_61 name: </t>
  </si>
  <si>
    <t>Measure_61 decimals:</t>
  </si>
  <si>
    <t>Measure_61 scale:</t>
  </si>
  <si>
    <t>Measure_61 percented:</t>
  </si>
  <si>
    <t xml:space="preserve">Measure_62 id: </t>
  </si>
  <si>
    <t xml:space="preserve">Measure_62 name: </t>
  </si>
  <si>
    <t>Measure_62 decimals:</t>
  </si>
  <si>
    <t>Measure_62 scale:</t>
  </si>
  <si>
    <t>Measure_62 percented:</t>
  </si>
  <si>
    <t xml:space="preserve">Measure_63 id: </t>
  </si>
  <si>
    <t xml:space="preserve">Measure_63 name: </t>
  </si>
  <si>
    <t>Measure_63 decimals:</t>
  </si>
  <si>
    <t>Measure_63 scale:</t>
  </si>
  <si>
    <t>Measure_63 percented:</t>
  </si>
  <si>
    <t xml:space="preserve">Measure_64 id: </t>
  </si>
  <si>
    <t xml:space="preserve">Measure_64 name: </t>
  </si>
  <si>
    <t>Measure_64 decimals:</t>
  </si>
  <si>
    <t>Measure_64 scale:</t>
  </si>
  <si>
    <t>Measure_64 percented:</t>
  </si>
  <si>
    <t xml:space="preserve">Measure_65 id: </t>
  </si>
  <si>
    <t xml:space="preserve">Measure_65 name: </t>
  </si>
  <si>
    <t>Measure_65 decimals:</t>
  </si>
  <si>
    <t>Measure_65 scale:</t>
  </si>
  <si>
    <t>Measure_65 percented:</t>
  </si>
  <si>
    <t xml:space="preserve">Measure_66 id: </t>
  </si>
  <si>
    <t xml:space="preserve">Measure_66 name: </t>
  </si>
  <si>
    <t>Measure_66 decimals:</t>
  </si>
  <si>
    <t>Measure_66 scale:</t>
  </si>
  <si>
    <t>Measure_66 percented:</t>
  </si>
  <si>
    <t xml:space="preserve">Measure_67 id: </t>
  </si>
  <si>
    <t xml:space="preserve">Measure_67 name: </t>
  </si>
  <si>
    <t>Measure_67 decimals:</t>
  </si>
  <si>
    <t>Measure_67 scale:</t>
  </si>
  <si>
    <t>Measure_67 percented:</t>
  </si>
  <si>
    <t xml:space="preserve">Measure_68 id: </t>
  </si>
  <si>
    <t xml:space="preserve">Measure_68 name: </t>
  </si>
  <si>
    <t>Measure_68 decimals:</t>
  </si>
  <si>
    <t>Measure_68 scale:</t>
  </si>
  <si>
    <t>Measure_68 percented:</t>
  </si>
  <si>
    <t xml:space="preserve">Measure_69 id: </t>
  </si>
  <si>
    <t xml:space="preserve">Measure_69 name: </t>
  </si>
  <si>
    <t>Measure_69 decimals:</t>
  </si>
  <si>
    <t>Measure_69 scale:</t>
  </si>
  <si>
    <t>Measure_69 percented:</t>
  </si>
  <si>
    <t xml:space="preserve">Measure_70 id: </t>
  </si>
  <si>
    <t xml:space="preserve">Measure_70 name: </t>
  </si>
  <si>
    <t>Measure_70 decimals:</t>
  </si>
  <si>
    <t>Measure_70 scale:</t>
  </si>
  <si>
    <t>Measure_70 percented:</t>
  </si>
  <si>
    <t xml:space="preserve">Measure_71 id: </t>
  </si>
  <si>
    <t xml:space="preserve">Measure_71 name: </t>
  </si>
  <si>
    <t>Measure_71 decimals:</t>
  </si>
  <si>
    <t>Measure_71 scale:</t>
  </si>
  <si>
    <t>Measure_71 percented:</t>
  </si>
  <si>
    <t xml:space="preserve">Measure_72 id: </t>
  </si>
  <si>
    <t xml:space="preserve">Measure_72 name: </t>
  </si>
  <si>
    <t>Measure_72 decimals:</t>
  </si>
  <si>
    <t>Measure_72 scale:</t>
  </si>
  <si>
    <t>Measure_72 percented:</t>
  </si>
  <si>
    <t xml:space="preserve">Measure_73 id: </t>
  </si>
  <si>
    <t xml:space="preserve">Measure_73 name: </t>
  </si>
  <si>
    <t>Measure_73 decimals:</t>
  </si>
  <si>
    <t>Measure_73 scale:</t>
  </si>
  <si>
    <t>Measure_73 percented:</t>
  </si>
  <si>
    <t>outer matrix 1st period</t>
  </si>
  <si>
    <t>outer matrix 2nd period</t>
  </si>
  <si>
    <t>balanced gains and losses</t>
  </si>
  <si>
    <t>Typ</t>
  </si>
  <si>
    <t>OriginalText</t>
  </si>
  <si>
    <t>UebersetzungsText</t>
  </si>
  <si>
    <t>Markt</t>
  </si>
  <si>
    <t>Panel</t>
  </si>
  <si>
    <t>Haushaltsfilter</t>
  </si>
  <si>
    <t>ZR1</t>
  </si>
  <si>
    <t>ZR2</t>
  </si>
  <si>
    <t>Produkt</t>
  </si>
  <si>
    <t>DATA LOADED</t>
  </si>
  <si>
    <t>Balance (000 L/tonnes)</t>
  </si>
  <si>
    <t>Losses (000 L/tonnes)</t>
  </si>
  <si>
    <t>Gains (000 L/tonnes)</t>
  </si>
  <si>
    <t>Total sales %</t>
  </si>
  <si>
    <t>Total sales (000 L/tonnes)</t>
  </si>
  <si>
    <t>Volume total</t>
  </si>
  <si>
    <t>Buyers (raw):</t>
  </si>
  <si>
    <t>Buyers (000):</t>
  </si>
  <si>
    <t>2nd period:</t>
  </si>
  <si>
    <t>1st period:</t>
  </si>
  <si>
    <t>Gain &amp; Loss (CS)</t>
  </si>
  <si>
    <t>Table type:</t>
  </si>
  <si>
    <t>Base measure:</t>
  </si>
  <si>
    <t>Database:</t>
  </si>
  <si>
    <t>Expected (000 L/tonnes)</t>
  </si>
  <si>
    <t>Sum Losses abs. (000 L/tonnes)</t>
  </si>
  <si>
    <t>Sum Gains abs. (000 L/tonnes)</t>
  </si>
  <si>
    <t>Growth abs. (000 L/tonnes)</t>
  </si>
  <si>
    <t>Period II (000 L/tonnes)</t>
  </si>
  <si>
    <t>Period I (000 L/tonnes)</t>
  </si>
  <si>
    <t>Buyers (000 L/tonnes)</t>
  </si>
  <si>
    <t>Exten./Inten. repeat Buyers (000 L/tonnes)</t>
  </si>
  <si>
    <t>Exten./Inten. balance (000 L/tonnes)</t>
  </si>
  <si>
    <t>Exten./Inten. lost Buyers (000 L/tonnes)</t>
  </si>
  <si>
    <t>Exten./Inten. new Buyers (000 L/tonnes)</t>
  </si>
  <si>
    <t>Exten./Inten. (000 L/tonnes)</t>
  </si>
  <si>
    <t>Losses abs. (000 L/tonnes)</t>
  </si>
  <si>
    <t>Gains abs. (000 L/tonnes)</t>
  </si>
  <si>
    <t>Loyal sales share</t>
  </si>
  <si>
    <t>Sales of excl.Buyers 2nd (000 L/tonnes)</t>
  </si>
  <si>
    <t>Sales w/o excl. buyers 2nd %</t>
  </si>
  <si>
    <t>Sales w/o excl. Buyers 2nd (000 L/tonnes)</t>
  </si>
  <si>
    <t>Intensification %</t>
  </si>
  <si>
    <t>Intensification (000 L/tonnes)</t>
  </si>
  <si>
    <t>Comparable segment %</t>
  </si>
  <si>
    <t>Comparable segment (000 L/tonnes)</t>
  </si>
  <si>
    <t>Re-purchase %</t>
  </si>
  <si>
    <t>Re-purchase (000 L/tonnes)</t>
  </si>
  <si>
    <t>Sales of excl.Buyers 1st (000 L/tonnes)</t>
  </si>
  <si>
    <t>Sales w/o excl.buyers 1st %</t>
  </si>
  <si>
    <t>Sales w/o excl.Buyers 1st (000 L/tonnes)</t>
  </si>
  <si>
    <t>Extensification %</t>
  </si>
  <si>
    <t>Extensification (000 L/tonnes)</t>
  </si>
  <si>
    <t>Re-purch. %</t>
  </si>
  <si>
    <t>Re-purch. (000 L/tonnes)</t>
  </si>
  <si>
    <t>First Value Column:</t>
  </si>
  <si>
    <t>First Value Row:</t>
  </si>
  <si>
    <t>Table Start Row:</t>
  </si>
  <si>
    <t>General</t>
  </si>
  <si>
    <t>Horizontal-outer:</t>
  </si>
  <si>
    <t>Comparable segment Share:</t>
  </si>
  <si>
    <t>Sales w/o excl.buyers 2nd %</t>
  </si>
  <si>
    <t>Sales w/o excl.Buyers 2nd (000 L/tonnes)</t>
  </si>
  <si>
    <t>14 Other</t>
  </si>
  <si>
    <t>13 WILDBERRIES.RU</t>
  </si>
  <si>
    <t>12 OZON.RU</t>
  </si>
  <si>
    <t>11 DIXI</t>
  </si>
  <si>
    <t>9 Chizhik</t>
  </si>
  <si>
    <t>8 Auchan</t>
  </si>
  <si>
    <t>7 Magnit Hyper</t>
  </si>
  <si>
    <t>6 Perekrestok</t>
  </si>
  <si>
    <t>5 Lenta HM</t>
  </si>
  <si>
    <t>4 Krasnoe i Beloe</t>
  </si>
  <si>
    <t>3 Svetofor</t>
  </si>
  <si>
    <t>2 Magnit MM</t>
  </si>
  <si>
    <t>1 Pyaterochka</t>
  </si>
  <si>
    <t>axsm_fmcg_no_otc_chains_gl</t>
  </si>
  <si>
    <t>2023-10-01 - 2024-09-30</t>
  </si>
  <si>
    <t>2022-10-01 - 2023-09-30</t>
  </si>
  <si>
    <t>MainPanel_OldCensus</t>
  </si>
  <si>
    <t>2023-09-30</t>
  </si>
  <si>
    <t>2024-09-30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</si>
</sst>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38" x14ac:knownFonts="1">
    <font>
      <sz val="10"/>
      <name val="Arial"/>
    </font>
    <font>
      <sz val="10"/>
      <name val="Tahoma"/>
      <family val="2"/>
    </font>
    <font>
      <sz val="10"/>
      <name val="Arial"/>
      <family val="2"/>
    </font>
    <font>
      <b/>
      <sz val="28"/>
      <name val="Tahoma"/>
      <family val="2"/>
    </font>
    <font>
      <b/>
      <sz val="16"/>
      <name val="Tahoma"/>
      <family val="2"/>
    </font>
    <font>
      <sz val="9"/>
      <name val="Tahoma"/>
      <family val="2"/>
    </font>
    <font>
      <sz val="10"/>
      <name val="Tahoma"/>
      <family val="2"/>
    </font>
    <font>
      <b/>
      <sz val="14"/>
      <name val="Tahoma"/>
      <family val="2"/>
    </font>
    <font>
      <sz val="14"/>
      <name val="Tahoma"/>
      <family val="2"/>
    </font>
    <font>
      <b/>
      <sz val="10"/>
      <name val="Tahoma"/>
      <family val="2"/>
    </font>
    <font>
      <sz val="10"/>
      <color indexed="51"/>
      <name val="Tahoma"/>
      <family val="2"/>
    </font>
    <font>
      <sz val="10"/>
      <color indexed="8"/>
      <name val="Tahoma"/>
      <family val="2"/>
    </font>
    <font>
      <sz val="14"/>
      <color indexed="8"/>
      <name val="Tahoma"/>
      <family val="2"/>
    </font>
    <font>
      <sz val="10"/>
      <color indexed="8"/>
      <name val="Tahoma"/>
      <family val="2"/>
    </font>
    <font>
      <sz val="14"/>
      <color indexed="51"/>
      <name val="Tahoma"/>
      <family val="2"/>
    </font>
    <font>
      <b/>
      <sz val="16"/>
      <color indexed="8"/>
      <name val="Calibri"/>
      <family val="2"/>
    </font>
    <font>
      <b/>
      <sz val="13"/>
      <color indexed="18"/>
      <name val="Calibri"/>
      <family val="2"/>
    </font>
    <font>
      <sz val="13"/>
      <color indexed="28"/>
      <name val="Calibri"/>
      <family val="2"/>
    </font>
    <font>
      <b/>
      <sz val="16"/>
      <color indexed="24"/>
      <name val="Calibri"/>
      <family val="2"/>
    </font>
    <font>
      <sz val="11"/>
      <color indexed="24"/>
      <name val="Calibri"/>
      <family val="2"/>
    </font>
    <font>
      <sz val="8"/>
      <name val="Calibri"/>
      <family val="2"/>
    </font>
    <font>
      <sz val="8"/>
      <name val="Arial"/>
      <family val="2"/>
    </font>
    <font>
      <sz val="10"/>
      <color indexed="9"/>
      <name val="Tahoma"/>
      <family val="2"/>
    </font>
    <font>
      <sz val="14"/>
      <color indexed="28"/>
      <name val="Calibri"/>
      <family val="2"/>
    </font>
    <font>
      <sz val="14"/>
      <name val="Tahoma"/>
      <family val="2"/>
    </font>
    <font>
      <b/>
      <sz val="14"/>
      <color indexed="10"/>
      <name val="Calibri"/>
      <family val="2"/>
    </font>
    <font>
      <sz val="14"/>
      <color indexed="10"/>
      <name val="Tahoma"/>
      <family val="2"/>
    </font>
    <font>
      <b/>
      <sz val="14"/>
      <color indexed="12"/>
      <name val="Calibri"/>
      <family val="2"/>
    </font>
    <font>
      <sz val="14"/>
      <color indexed="12"/>
      <name val="Tahoma"/>
      <family val="2"/>
    </font>
    <font>
      <sz val="14"/>
      <color indexed="12"/>
      <name val="Tahoma"/>
      <family val="2"/>
    </font>
    <font>
      <sz val="11"/>
      <color indexed="8"/>
      <name val="Calibri"/>
      <family val="2"/>
    </font>
    <font>
      <b/>
      <sz val="12"/>
      <name val="Tahoma"/>
      <family val="2"/>
    </font>
    <font>
      <b/>
      <sz val="13"/>
      <color indexed="8"/>
      <name val="Arial"/>
      <family val="2"/>
    </font>
    <font>
      <sz val="10"/>
      <color indexed="24"/>
      <name val="Calibri"/>
      <family val="2"/>
    </font>
    <font>
      <sz val="10"/>
      <name val="Tahoma"/>
      <family val="2"/>
    </font>
    <font>
      <b/>
      <sz val="10"/>
      <color indexed="9"/>
      <name val="Tahoma"/>
      <family val="2"/>
    </font>
    <font>
      <b/>
      <u/>
      <sz val="10"/>
      <color indexed="9"/>
      <name val="Tahoma"/>
      <family val="2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3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8"/>
      </left>
      <right style="thin">
        <color indexed="28"/>
      </right>
      <top style="thin">
        <color indexed="28"/>
      </top>
      <bottom style="thin">
        <color indexed="28"/>
      </bottom>
      <diagonal/>
    </border>
    <border>
      <left/>
      <right/>
      <top style="thin">
        <color indexed="2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37" fillId="0" borderId="0"/>
  </cellStyleXfs>
  <cellXfs count="210">
    <xf numFmtId="0" fontId="0" fillId="0" borderId="0" xfId="0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0" fillId="3" borderId="0" xfId="0" applyFill="1" applyAlignment="1">
      <alignment horizontal="center"/>
    </xf>
    <xf numFmtId="0" fontId="11" fillId="0" borderId="0" xfId="0" applyFont="1"/>
    <xf numFmtId="0" fontId="12" fillId="0" borderId="0" xfId="0" applyFont="1"/>
    <xf numFmtId="0" fontId="6" fillId="0" borderId="0" xfId="0" applyFont="1" applyFill="1"/>
    <xf numFmtId="0" fontId="0" fillId="0" borderId="0" xfId="0" applyAlignment="1">
      <alignment horizontal="center"/>
    </xf>
    <xf numFmtId="0" fontId="6" fillId="0" borderId="0" xfId="0" applyFont="1" applyFill="1" applyBorder="1"/>
    <xf numFmtId="0" fontId="6" fillId="0" borderId="0" xfId="0" applyFont="1" applyFill="1" applyAlignment="1"/>
    <xf numFmtId="0" fontId="6" fillId="0" borderId="0" xfId="0" applyNumberFormat="1" applyFont="1" applyFill="1" applyBorder="1" applyAlignment="1"/>
    <xf numFmtId="0" fontId="2" fillId="0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/>
    </xf>
    <xf numFmtId="0" fontId="1" fillId="4" borderId="1" xfId="0" applyFont="1" applyFill="1" applyBorder="1"/>
    <xf numFmtId="0" fontId="1" fillId="0" borderId="0" xfId="0" applyFont="1" applyAlignment="1">
      <alignment wrapText="1"/>
    </xf>
    <xf numFmtId="0" fontId="1" fillId="0" borderId="0" xfId="0" applyFont="1" applyFill="1"/>
    <xf numFmtId="0" fontId="1" fillId="0" borderId="0" xfId="0" applyFont="1"/>
    <xf numFmtId="0" fontId="1" fillId="5" borderId="2" xfId="0" applyFont="1" applyFill="1" applyBorder="1"/>
    <xf numFmtId="0" fontId="1" fillId="5" borderId="3" xfId="0" applyFont="1" applyFill="1" applyBorder="1"/>
    <xf numFmtId="0" fontId="1" fillId="4" borderId="4" xfId="0" applyFont="1" applyFill="1" applyBorder="1"/>
    <xf numFmtId="0" fontId="1" fillId="5" borderId="5" xfId="0" applyFont="1" applyFill="1" applyBorder="1"/>
    <xf numFmtId="0" fontId="1" fillId="6" borderId="6" xfId="0" applyFont="1" applyFill="1" applyBorder="1"/>
    <xf numFmtId="0" fontId="1" fillId="6" borderId="7" xfId="0" applyFont="1" applyFill="1" applyBorder="1"/>
    <xf numFmtId="0" fontId="1" fillId="6" borderId="8" xfId="0" applyFont="1" applyFill="1" applyBorder="1"/>
    <xf numFmtId="0" fontId="1" fillId="6" borderId="9" xfId="0" applyFont="1" applyFill="1" applyBorder="1"/>
    <xf numFmtId="14" fontId="1" fillId="5" borderId="5" xfId="0" applyNumberFormat="1" applyFont="1" applyFill="1" applyBorder="1"/>
    <xf numFmtId="0" fontId="1" fillId="5" borderId="10" xfId="0" applyFont="1" applyFill="1" applyBorder="1"/>
    <xf numFmtId="0" fontId="1" fillId="4" borderId="11" xfId="0" applyFont="1" applyFill="1" applyBorder="1"/>
    <xf numFmtId="0" fontId="1" fillId="5" borderId="12" xfId="0" applyFont="1" applyFill="1" applyBorder="1"/>
    <xf numFmtId="0" fontId="1" fillId="7" borderId="0" xfId="0" applyFont="1" applyFill="1" applyBorder="1"/>
    <xf numFmtId="0" fontId="1" fillId="7" borderId="13" xfId="0" applyFont="1" applyFill="1" applyBorder="1"/>
    <xf numFmtId="0" fontId="9" fillId="0" borderId="0" xfId="0" applyFont="1" applyAlignment="1">
      <alignment horizontal="center"/>
    </xf>
    <xf numFmtId="0" fontId="1" fillId="7" borderId="4" xfId="0" applyFont="1" applyFill="1" applyBorder="1"/>
    <xf numFmtId="0" fontId="1" fillId="7" borderId="5" xfId="0" applyFont="1" applyFill="1" applyBorder="1"/>
    <xf numFmtId="0" fontId="1" fillId="7" borderId="11" xfId="0" applyFont="1" applyFill="1" applyBorder="1"/>
    <xf numFmtId="0" fontId="1" fillId="7" borderId="12" xfId="0" applyFont="1" applyFill="1" applyBorder="1"/>
    <xf numFmtId="0" fontId="0" fillId="8" borderId="0" xfId="0" applyFill="1"/>
    <xf numFmtId="0" fontId="0" fillId="8" borderId="0" xfId="0" applyFill="1" applyAlignment="1">
      <alignment horizontal="center"/>
    </xf>
    <xf numFmtId="0" fontId="13" fillId="3" borderId="0" xfId="0" applyFont="1" applyFill="1"/>
    <xf numFmtId="0" fontId="13" fillId="3" borderId="0" xfId="0" applyFont="1" applyFill="1" applyAlignment="1">
      <alignment horizontal="center"/>
    </xf>
    <xf numFmtId="0" fontId="0" fillId="3" borderId="0" xfId="0" applyFill="1"/>
    <xf numFmtId="0" fontId="0" fillId="0" borderId="0" xfId="0" applyProtection="1">
      <protection locked="0"/>
    </xf>
    <xf numFmtId="0" fontId="0" fillId="0" borderId="0" xfId="0" applyAlignment="1" applyProtection="1">
      <alignment wrapText="1"/>
      <protection locked="0"/>
    </xf>
    <xf numFmtId="0" fontId="9" fillId="9" borderId="1" xfId="0" applyFont="1" applyFill="1" applyBorder="1" applyAlignment="1" applyProtection="1">
      <alignment wrapText="1"/>
      <protection locked="0"/>
    </xf>
    <xf numFmtId="0" fontId="9" fillId="9" borderId="14" xfId="0" applyFont="1" applyFill="1" applyBorder="1" applyProtection="1">
      <protection locked="0"/>
    </xf>
    <xf numFmtId="0" fontId="9" fillId="9" borderId="10" xfId="0" applyFont="1" applyFill="1" applyBorder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wrapText="1"/>
      <protection locked="0"/>
    </xf>
    <xf numFmtId="0" fontId="0" fillId="2" borderId="0" xfId="0" applyFill="1" applyAlignment="1" applyProtection="1">
      <alignment wrapText="1"/>
      <protection locked="0"/>
    </xf>
    <xf numFmtId="0" fontId="9" fillId="8" borderId="0" xfId="0" applyFont="1" applyFill="1"/>
    <xf numFmtId="0" fontId="9" fillId="0" borderId="0" xfId="0" applyFont="1" applyProtection="1">
      <protection locked="0"/>
    </xf>
    <xf numFmtId="0" fontId="9" fillId="7" borderId="0" xfId="0" applyFont="1" applyFill="1" applyAlignment="1">
      <alignment wrapText="1"/>
    </xf>
    <xf numFmtId="0" fontId="9" fillId="9" borderId="14" xfId="0" applyFont="1" applyFill="1" applyBorder="1" applyAlignment="1" applyProtection="1">
      <alignment wrapText="1"/>
      <protection locked="0"/>
    </xf>
    <xf numFmtId="0" fontId="10" fillId="0" borderId="0" xfId="0" applyFont="1"/>
    <xf numFmtId="0" fontId="14" fillId="0" borderId="0" xfId="0" applyFont="1"/>
    <xf numFmtId="49" fontId="7" fillId="0" borderId="0" xfId="0" applyNumberFormat="1" applyFont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0" fillId="0" borderId="0" xfId="0" applyFill="1"/>
    <xf numFmtId="0" fontId="6" fillId="0" borderId="0" xfId="0" applyFont="1" applyFill="1" applyBorder="1" applyAlignment="1"/>
    <xf numFmtId="0" fontId="6" fillId="0" borderId="0" xfId="0" applyFont="1" applyFill="1" applyAlignment="1">
      <alignment horizontal="center"/>
    </xf>
    <xf numFmtId="0" fontId="1" fillId="4" borderId="0" xfId="0" applyFont="1" applyFill="1" applyBorder="1"/>
    <xf numFmtId="0" fontId="9" fillId="4" borderId="0" xfId="0" applyFont="1" applyFill="1" applyBorder="1"/>
    <xf numFmtId="0" fontId="11" fillId="0" borderId="0" xfId="0" applyFont="1" applyFill="1"/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1" fillId="0" borderId="0" xfId="0" applyFont="1" applyFill="1" applyAlignment="1">
      <alignment horizontal="center"/>
    </xf>
    <xf numFmtId="165" fontId="6" fillId="0" borderId="0" xfId="0" applyNumberFormat="1" applyFont="1" applyFill="1" applyAlignment="1"/>
    <xf numFmtId="0" fontId="9" fillId="0" borderId="0" xfId="0" applyFont="1" applyBorder="1"/>
    <xf numFmtId="0" fontId="6" fillId="0" borderId="0" xfId="0" applyFont="1" applyBorder="1"/>
    <xf numFmtId="0" fontId="11" fillId="0" borderId="0" xfId="0" applyFont="1" applyBorder="1"/>
    <xf numFmtId="0" fontId="10" fillId="0" borderId="0" xfId="0" applyFont="1" applyBorder="1"/>
    <xf numFmtId="0" fontId="1" fillId="0" borderId="0" xfId="0" applyFont="1" applyFill="1" applyBorder="1"/>
    <xf numFmtId="0" fontId="5" fillId="0" borderId="0" xfId="0" applyFont="1" applyFill="1"/>
    <xf numFmtId="14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" fillId="6" borderId="4" xfId="0" applyFont="1" applyFill="1" applyBorder="1"/>
    <xf numFmtId="0" fontId="1" fillId="6" borderId="5" xfId="0" applyFont="1" applyFill="1" applyBorder="1"/>
    <xf numFmtId="0" fontId="5" fillId="6" borderId="4" xfId="0" applyFont="1" applyFill="1" applyBorder="1" applyAlignment="1">
      <alignment horizontal="right" indent="1"/>
    </xf>
    <xf numFmtId="0" fontId="5" fillId="6" borderId="5" xfId="0" applyFont="1" applyFill="1" applyBorder="1" applyAlignment="1">
      <alignment horizontal="left" indent="1"/>
    </xf>
    <xf numFmtId="17" fontId="5" fillId="6" borderId="5" xfId="0" applyNumberFormat="1" applyFont="1" applyFill="1" applyBorder="1" applyAlignment="1">
      <alignment horizontal="left" indent="1"/>
    </xf>
    <xf numFmtId="0" fontId="1" fillId="6" borderId="11" xfId="0" applyFont="1" applyFill="1" applyBorder="1"/>
    <xf numFmtId="0" fontId="1" fillId="6" borderId="12" xfId="0" applyFont="1" applyFill="1" applyBorder="1"/>
    <xf numFmtId="1" fontId="6" fillId="0" borderId="0" xfId="0" applyNumberFormat="1" applyFont="1" applyFill="1" applyAlignment="1"/>
    <xf numFmtId="164" fontId="6" fillId="0" borderId="0" xfId="0" applyNumberFormat="1" applyFont="1" applyFill="1" applyAlignment="1"/>
    <xf numFmtId="164" fontId="0" fillId="0" borderId="0" xfId="0" applyNumberFormat="1" applyFill="1"/>
    <xf numFmtId="164" fontId="6" fillId="0" borderId="0" xfId="0" applyNumberFormat="1" applyFont="1" applyFill="1"/>
    <xf numFmtId="0" fontId="9" fillId="0" borderId="0" xfId="0" applyFont="1" applyFill="1" applyBorder="1" applyAlignment="1">
      <alignment vertical="center"/>
    </xf>
    <xf numFmtId="0" fontId="6" fillId="0" borderId="0" xfId="0" applyFont="1" applyFill="1" applyAlignment="1">
      <alignment horizontal="right"/>
    </xf>
    <xf numFmtId="0" fontId="6" fillId="0" borderId="2" xfId="0" applyFont="1" applyFill="1" applyBorder="1" applyAlignment="1"/>
    <xf numFmtId="0" fontId="6" fillId="0" borderId="15" xfId="0" applyFont="1" applyFill="1" applyBorder="1" applyAlignment="1">
      <alignment horizontal="center"/>
    </xf>
    <xf numFmtId="0" fontId="6" fillId="0" borderId="3" xfId="0" applyFont="1" applyFill="1" applyBorder="1" applyAlignment="1">
      <alignment horizontal="center"/>
    </xf>
    <xf numFmtId="0" fontId="6" fillId="0" borderId="6" xfId="0" applyFont="1" applyFill="1" applyBorder="1" applyAlignment="1"/>
    <xf numFmtId="0" fontId="6" fillId="0" borderId="7" xfId="0" applyFont="1" applyFill="1" applyBorder="1" applyAlignment="1">
      <alignment horizontal="center"/>
    </xf>
    <xf numFmtId="0" fontId="6" fillId="0" borderId="8" xfId="0" applyFont="1" applyFill="1" applyBorder="1" applyAlignment="1"/>
    <xf numFmtId="0" fontId="6" fillId="0" borderId="16" xfId="0" applyFont="1" applyFill="1" applyBorder="1" applyAlignment="1">
      <alignment horizontal="center"/>
    </xf>
    <xf numFmtId="0" fontId="6" fillId="0" borderId="9" xfId="0" applyFont="1" applyFill="1" applyBorder="1" applyAlignment="1">
      <alignment horizontal="center"/>
    </xf>
    <xf numFmtId="0" fontId="6" fillId="0" borderId="15" xfId="0" applyFont="1" applyFill="1" applyBorder="1"/>
    <xf numFmtId="0" fontId="10" fillId="0" borderId="0" xfId="0" applyFont="1" applyFill="1" applyBorder="1"/>
    <xf numFmtId="0" fontId="6" fillId="0" borderId="0" xfId="0" applyFont="1" applyFill="1" applyAlignment="1">
      <alignment horizontal="right" vertical="center"/>
    </xf>
    <xf numFmtId="0" fontId="11" fillId="0" borderId="0" xfId="0" applyFont="1" applyFill="1" applyBorder="1"/>
    <xf numFmtId="164" fontId="6" fillId="0" borderId="15" xfId="0" applyNumberFormat="1" applyFont="1" applyFill="1" applyBorder="1" applyAlignment="1">
      <alignment horizontal="right"/>
    </xf>
    <xf numFmtId="164" fontId="6" fillId="0" borderId="0" xfId="0" applyNumberFormat="1" applyFont="1" applyFill="1" applyBorder="1" applyAlignment="1">
      <alignment horizontal="right"/>
    </xf>
    <xf numFmtId="164" fontId="6" fillId="0" borderId="16" xfId="0" applyNumberFormat="1" applyFont="1" applyFill="1" applyBorder="1" applyAlignment="1">
      <alignment horizontal="right"/>
    </xf>
    <xf numFmtId="0" fontId="20" fillId="0" borderId="0" xfId="0" applyFont="1" applyFill="1"/>
    <xf numFmtId="0" fontId="21" fillId="0" borderId="0" xfId="0" applyFont="1" applyFill="1"/>
    <xf numFmtId="0" fontId="21" fillId="0" borderId="0" xfId="0" applyFont="1" applyFill="1" applyAlignment="1">
      <alignment vertical="center"/>
    </xf>
    <xf numFmtId="0" fontId="22" fillId="0" borderId="0" xfId="0" applyFont="1" applyFill="1"/>
    <xf numFmtId="0" fontId="6" fillId="0" borderId="15" xfId="0" applyFont="1" applyFill="1" applyBorder="1" applyAlignment="1"/>
    <xf numFmtId="0" fontId="0" fillId="0" borderId="0" xfId="0" applyFill="1" applyBorder="1"/>
    <xf numFmtId="0" fontId="6" fillId="0" borderId="16" xfId="0" applyFont="1" applyFill="1" applyBorder="1"/>
    <xf numFmtId="1" fontId="6" fillId="0" borderId="0" xfId="0" applyNumberFormat="1" applyFont="1" applyFill="1" applyBorder="1"/>
    <xf numFmtId="0" fontId="16" fillId="0" borderId="0" xfId="0" applyFont="1" applyFill="1" applyBorder="1" applyAlignment="1">
      <alignment horizontal="center" wrapText="1"/>
    </xf>
    <xf numFmtId="0" fontId="6" fillId="0" borderId="0" xfId="0" applyFont="1" applyFill="1" applyBorder="1" applyAlignment="1">
      <alignment horizontal="right" vertical="center"/>
    </xf>
    <xf numFmtId="0" fontId="18" fillId="0" borderId="0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right" vertical="center"/>
    </xf>
    <xf numFmtId="1" fontId="19" fillId="0" borderId="0" xfId="0" applyNumberFormat="1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right"/>
    </xf>
    <xf numFmtId="0" fontId="15" fillId="0" borderId="0" xfId="0" applyFont="1" applyFill="1" applyBorder="1" applyAlignment="1">
      <alignment horizontal="center" vertical="center" wrapText="1"/>
    </xf>
    <xf numFmtId="1" fontId="6" fillId="0" borderId="0" xfId="0" applyNumberFormat="1" applyFont="1" applyFill="1" applyBorder="1" applyAlignment="1">
      <alignment horizontal="center" vertical="center"/>
    </xf>
    <xf numFmtId="0" fontId="6" fillId="0" borderId="7" xfId="0" applyFont="1" applyFill="1" applyBorder="1" applyAlignment="1"/>
    <xf numFmtId="0" fontId="6" fillId="0" borderId="7" xfId="0" applyFont="1" applyFill="1" applyBorder="1"/>
    <xf numFmtId="164" fontId="0" fillId="0" borderId="3" xfId="0" applyNumberFormat="1" applyFill="1" applyBorder="1"/>
    <xf numFmtId="164" fontId="0" fillId="0" borderId="7" xfId="0" applyNumberFormat="1" applyFill="1" applyBorder="1"/>
    <xf numFmtId="164" fontId="6" fillId="0" borderId="7" xfId="0" applyNumberFormat="1" applyFont="1" applyFill="1" applyBorder="1" applyAlignment="1"/>
    <xf numFmtId="0" fontId="10" fillId="0" borderId="7" xfId="0" applyFont="1" applyFill="1" applyBorder="1"/>
    <xf numFmtId="0" fontId="6" fillId="0" borderId="6" xfId="0" applyFont="1" applyFill="1" applyBorder="1" applyAlignment="1">
      <alignment horizontal="left"/>
    </xf>
    <xf numFmtId="0" fontId="6" fillId="0" borderId="2" xfId="0" applyFont="1" applyFill="1" applyBorder="1"/>
    <xf numFmtId="0" fontId="6" fillId="0" borderId="3" xfId="0" applyFont="1" applyFill="1" applyBorder="1" applyAlignment="1"/>
    <xf numFmtId="0" fontId="6" fillId="0" borderId="6" xfId="0" applyFont="1" applyFill="1" applyBorder="1"/>
    <xf numFmtId="0" fontId="6" fillId="0" borderId="6" xfId="0" applyFont="1" applyFill="1" applyBorder="1" applyAlignment="1">
      <alignment horizontal="center"/>
    </xf>
    <xf numFmtId="0" fontId="11" fillId="0" borderId="6" xfId="0" applyFont="1" applyFill="1" applyBorder="1"/>
    <xf numFmtId="0" fontId="0" fillId="0" borderId="6" xfId="0" applyFill="1" applyBorder="1"/>
    <xf numFmtId="0" fontId="0" fillId="0" borderId="8" xfId="0" applyFill="1" applyBorder="1"/>
    <xf numFmtId="0" fontId="11" fillId="0" borderId="0" xfId="0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6" fillId="0" borderId="7" xfId="0" applyFont="1" applyFill="1" applyBorder="1" applyAlignment="1">
      <alignment horizontal="right"/>
    </xf>
    <xf numFmtId="1" fontId="6" fillId="0" borderId="0" xfId="0" applyNumberFormat="1" applyFont="1" applyFill="1" applyBorder="1" applyAlignment="1">
      <alignment horizontal="right"/>
    </xf>
    <xf numFmtId="1" fontId="6" fillId="0" borderId="7" xfId="0" applyNumberFormat="1" applyFont="1" applyFill="1" applyBorder="1" applyAlignment="1">
      <alignment horizontal="right"/>
    </xf>
    <xf numFmtId="0" fontId="17" fillId="0" borderId="0" xfId="0" applyFont="1" applyFill="1" applyBorder="1" applyAlignment="1">
      <alignment horizontal="center"/>
    </xf>
    <xf numFmtId="0" fontId="19" fillId="0" borderId="0" xfId="0" applyFont="1" applyFill="1" applyBorder="1" applyAlignment="1">
      <alignment horizontal="center" vertical="center" wrapText="1"/>
    </xf>
    <xf numFmtId="0" fontId="25" fillId="0" borderId="0" xfId="0" applyFont="1" applyFill="1" applyBorder="1"/>
    <xf numFmtId="0" fontId="26" fillId="0" borderId="0" xfId="0" applyFont="1" applyFill="1" applyBorder="1"/>
    <xf numFmtId="0" fontId="24" fillId="0" borderId="0" xfId="0" applyFont="1" applyFill="1" applyBorder="1"/>
    <xf numFmtId="0" fontId="23" fillId="0" borderId="0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left"/>
    </xf>
    <xf numFmtId="0" fontId="28" fillId="0" borderId="0" xfId="0" applyFont="1" applyFill="1" applyBorder="1"/>
    <xf numFmtId="0" fontId="29" fillId="0" borderId="0" xfId="0" applyFont="1" applyFill="1" applyBorder="1" applyAlignment="1">
      <alignment horizontal="right"/>
    </xf>
    <xf numFmtId="0" fontId="31" fillId="0" borderId="17" xfId="0" applyFont="1" applyFill="1" applyBorder="1" applyAlignment="1">
      <alignment horizontal="center" vertical="center"/>
    </xf>
    <xf numFmtId="0" fontId="1" fillId="0" borderId="14" xfId="0" applyFont="1" applyFill="1" applyBorder="1"/>
    <xf numFmtId="3" fontId="32" fillId="0" borderId="0" xfId="0" applyNumberFormat="1" applyFont="1"/>
    <xf numFmtId="49" fontId="7" fillId="0" borderId="0" xfId="0" applyNumberFormat="1" applyFont="1" applyBorder="1"/>
    <xf numFmtId="0" fontId="5" fillId="0" borderId="0" xfId="0" applyFont="1" applyFill="1" applyBorder="1"/>
    <xf numFmtId="0" fontId="18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/>
    </xf>
    <xf numFmtId="0" fontId="17" fillId="0" borderId="0" xfId="0" applyFont="1" applyFill="1" applyBorder="1" applyAlignment="1">
      <alignment horizontal="center" vertical="center" wrapText="1"/>
    </xf>
    <xf numFmtId="0" fontId="30" fillId="0" borderId="18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wrapText="1"/>
    </xf>
    <xf numFmtId="0" fontId="30" fillId="0" borderId="19" xfId="0" applyFont="1" applyFill="1" applyBorder="1" applyAlignment="1">
      <alignment horizontal="center" vertical="center" wrapText="1"/>
    </xf>
    <xf numFmtId="0" fontId="30" fillId="0" borderId="0" xfId="0" applyFont="1" applyFill="1" applyBorder="1" applyAlignment="1">
      <alignment horizontal="center" vertical="center" wrapText="1"/>
    </xf>
    <xf numFmtId="1" fontId="33" fillId="0" borderId="0" xfId="0" applyNumberFormat="1" applyFont="1" applyFill="1" applyBorder="1" applyAlignment="1">
      <alignment horizontal="center" vertical="center" wrapText="1"/>
    </xf>
    <xf numFmtId="0" fontId="34" fillId="0" borderId="0" xfId="0" applyFont="1" applyFill="1" applyBorder="1" applyAlignment="1">
      <alignment horizontal="center" wrapText="1"/>
    </xf>
    <xf numFmtId="164" fontId="6" fillId="0" borderId="0" xfId="0" applyNumberFormat="1" applyFont="1" applyFill="1" applyBorder="1" applyAlignment="1"/>
    <xf numFmtId="165" fontId="6" fillId="0" borderId="0" xfId="0" applyNumberFormat="1" applyFont="1" applyFill="1" applyBorder="1" applyAlignment="1"/>
    <xf numFmtId="164" fontId="0" fillId="0" borderId="0" xfId="0" applyNumberFormat="1" applyFill="1" applyBorder="1"/>
    <xf numFmtId="0" fontId="10" fillId="0" borderId="0" xfId="0" applyFont="1" applyFill="1" applyBorder="1" applyAlignment="1">
      <alignment horizontal="center"/>
    </xf>
    <xf numFmtId="1" fontId="6" fillId="0" borderId="0" xfId="0" applyNumberFormat="1" applyFont="1" applyFill="1" applyBorder="1" applyAlignment="1"/>
    <xf numFmtId="164" fontId="6" fillId="0" borderId="0" xfId="0" applyNumberFormat="1" applyFont="1" applyFill="1" applyBorder="1"/>
    <xf numFmtId="0" fontId="35" fillId="9" borderId="1" xfId="0" applyFont="1" applyFill="1" applyBorder="1" applyAlignment="1">
      <alignment wrapText="1"/>
    </xf>
    <xf numFmtId="0" fontId="35" fillId="9" borderId="14" xfId="0" applyFont="1" applyFill="1" applyBorder="1"/>
    <xf numFmtId="0" fontId="35" fillId="9" borderId="10" xfId="0" applyFont="1" applyFill="1" applyBorder="1"/>
    <xf numFmtId="0" fontId="35" fillId="9" borderId="4" xfId="0" applyFont="1" applyFill="1" applyBorder="1" applyAlignment="1">
      <alignment wrapText="1"/>
    </xf>
    <xf numFmtId="0" fontId="35" fillId="9" borderId="0" xfId="0" applyFont="1" applyFill="1" applyBorder="1"/>
    <xf numFmtId="0" fontId="36" fillId="9" borderId="20" xfId="0" applyFont="1" applyFill="1" applyBorder="1" applyAlignment="1">
      <alignment wrapText="1"/>
    </xf>
    <xf numFmtId="0" fontId="22" fillId="9" borderId="21" xfId="0" applyFont="1" applyFill="1" applyBorder="1" applyAlignment="1">
      <alignment wrapText="1"/>
    </xf>
    <xf numFmtId="164" fontId="6" fillId="0" borderId="9" xfId="0" applyNumberFormat="1" applyFont="1" applyFill="1" applyBorder="1" applyAlignment="1"/>
    <xf numFmtId="0" fontId="15" fillId="0" borderId="0" xfId="0" applyFont="1" applyFill="1" applyBorder="1" applyAlignment="1">
      <alignment horizontal="right" vertical="center"/>
    </xf>
    <xf numFmtId="164" fontId="6" fillId="0" borderId="7" xfId="0" applyNumberFormat="1" applyFont="1" applyFill="1" applyBorder="1"/>
    <xf numFmtId="165" fontId="6" fillId="0" borderId="7" xfId="0" applyNumberFormat="1" applyFont="1" applyFill="1" applyBorder="1" applyAlignment="1"/>
    <xf numFmtId="0" fontId="10" fillId="0" borderId="9" xfId="0" applyFont="1" applyFill="1" applyBorder="1"/>
    <xf numFmtId="1" fontId="6" fillId="0" borderId="3" xfId="0" applyNumberFormat="1" applyFont="1" applyFill="1" applyBorder="1" applyAlignment="1"/>
    <xf numFmtId="1" fontId="6" fillId="0" borderId="7" xfId="0" applyNumberFormat="1" applyFont="1" applyFill="1" applyBorder="1" applyAlignment="1"/>
    <xf numFmtId="0" fontId="6" fillId="0" borderId="16" xfId="0" applyFont="1" applyFill="1" applyBorder="1" applyAlignment="1"/>
    <xf numFmtId="1" fontId="6" fillId="0" borderId="9" xfId="0" applyNumberFormat="1" applyFont="1" applyFill="1" applyBorder="1" applyAlignment="1"/>
    <xf numFmtId="1" fontId="6" fillId="0" borderId="15" xfId="0" applyNumberFormat="1" applyFont="1" applyFill="1" applyBorder="1" applyAlignment="1"/>
    <xf numFmtId="165" fontId="6" fillId="0" borderId="3" xfId="0" applyNumberFormat="1" applyFont="1" applyFill="1" applyBorder="1" applyAlignment="1"/>
    <xf numFmtId="0" fontId="1" fillId="8" borderId="0" xfId="0" applyFont="1" applyFill="1" applyAlignment="1"/>
    <xf numFmtId="0" fontId="1" fillId="8" borderId="0" xfId="0" applyFont="1" applyFill="1" applyAlignment="1">
      <alignment horizontal="center"/>
    </xf>
    <xf numFmtId="0" fontId="1" fillId="8" borderId="0" xfId="0" applyFont="1" applyFill="1"/>
    <xf numFmtId="0" fontId="1" fillId="3" borderId="0" xfId="0" applyFont="1" applyFill="1" applyAlignment="1"/>
    <xf numFmtId="0" fontId="1" fillId="3" borderId="0" xfId="0" applyFont="1" applyFill="1" applyAlignment="1">
      <alignment horizontal="center"/>
    </xf>
    <xf numFmtId="0" fontId="1" fillId="3" borderId="0" xfId="0" applyFont="1" applyFill="1"/>
    <xf numFmtId="49" fontId="0" fillId="0" borderId="0" xfId="0" applyNumberFormat="1"/>
    <xf numFmtId="0" fontId="37" fillId="0" borderId="0" xfId="1"/>
    <xf numFmtId="165" fontId="37" fillId="0" borderId="0" xfId="1" applyNumberFormat="1"/>
    <xf numFmtId="0" fontId="37" fillId="0" borderId="0" xfId="1" applyFont="1" applyAlignment="1">
      <alignment horizontal="left"/>
    </xf>
    <xf numFmtId="0" fontId="37" fillId="0" borderId="0" xfId="1" applyAlignment="1">
      <alignment horizontal="center" wrapText="1"/>
    </xf>
    <xf numFmtId="0" fontId="3" fillId="6" borderId="1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14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35" fillId="9" borderId="4" xfId="0" applyFont="1" applyFill="1" applyBorder="1" applyAlignment="1">
      <alignment horizontal="center"/>
    </xf>
    <xf numFmtId="0" fontId="35" fillId="9" borderId="10" xfId="0" applyFont="1" applyFill="1" applyBorder="1" applyAlignment="1">
      <alignment horizontal="center"/>
    </xf>
    <xf numFmtId="0" fontId="35" fillId="9" borderId="5" xfId="0" applyFont="1" applyFill="1" applyBorder="1" applyAlignment="1">
      <alignment horizontal="center"/>
    </xf>
  </cellXfs>
  <cellStyles count="2">
    <cellStyle name="Обычный" xfId="0" builtinId="0"/>
    <cellStyle name="Обычный 2" xfId="1" xr:uid="{2094EFBA-3AD6-484E-ABD8-4DB422F3498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92D400"/>
      <rgbColor rgb="00BBC9CC"/>
      <rgbColor rgb="00D40027"/>
      <rgbColor rgb="00453C78"/>
      <rgbColor rgb="00EC6D1D"/>
      <rgbColor rgb="00C3B099"/>
      <rgbColor rgb="002E68A0"/>
      <rgbColor rgb="005B642E"/>
      <rgbColor rgb="00989898"/>
      <rgbColor rgb="00AE5227"/>
      <rgbColor rgb="00577A8A"/>
      <rgbColor rgb="007C7166"/>
      <rgbColor rgb="008CC8A0"/>
      <rgbColor rgb="00FC6800"/>
      <rgbColor rgb="005A3459"/>
      <rgbColor rgb="00FFFF00"/>
      <rgbColor rgb="00003453"/>
      <rgbColor rgb="00537D5D"/>
      <rgbColor rgb="00989898"/>
      <rgbColor rgb="00969696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D0C9BC"/>
      <rgbColor rgb="00C3AF99"/>
      <rgbColor rgb="00D2DBD9"/>
      <rgbColor rgb="00EBEEEE"/>
      <rgbColor rgb="00BBC9CC"/>
      <rgbColor rgb="00264636"/>
      <rgbColor rgb="00EEDA9B"/>
      <rgbColor rgb="00E36120"/>
      <rgbColor rgb="00707226"/>
      <rgbColor rgb="0094816D"/>
      <rgbColor rgb="0060673B"/>
      <rgbColor rgb="00406891"/>
      <rgbColor rgb="0000366C"/>
      <rgbColor rgb="00993366"/>
      <rgbColor rgb="00A43334"/>
      <rgbColor rgb="00CB282A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4623217922606926E-2"/>
          <c:y val="1.0416687859472371E-2"/>
          <c:w val="0.94297352342158858"/>
          <c:h val="0.8916684807708349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EP_Chart1!$AT$30</c:f>
              <c:strCache>
                <c:ptCount val="1"/>
                <c:pt idx="0">
                  <c:v>chart +</c:v>
                </c:pt>
              </c:strCache>
            </c:strRef>
          </c:tx>
          <c:spPr>
            <a:solidFill>
              <a:srgbClr val="5B642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4-0070-4E57-AF6E-DDC3A54CB5C4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0070-4E57-AF6E-DDC3A54CB5C4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2-0070-4E57-AF6E-DDC3A54CB5C4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0070-4E57-AF6E-DDC3A54CB5C4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0-0070-4E57-AF6E-DDC3A54CB5C4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0070-4E57-AF6E-DDC3A54CB5C4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0070-4E57-AF6E-DDC3A54CB5C4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0070-4E57-AF6E-DDC3A54CB5C4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0070-4E57-AF6E-DDC3A54CB5C4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25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0070-4E57-AF6E-DDC3A54CB5C4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0070-4E57-AF6E-DDC3A54CB5C4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EP_Chart1!$AU$26:$AZ$26</c:f>
              <c:strCache>
                <c:ptCount val="6"/>
                <c:pt idx="0">
                  <c:v>Category Departure/Arrival</c:v>
                </c:pt>
                <c:pt idx="1">
                  <c:v>Added/dropped to repertoire</c:v>
                </c:pt>
                <c:pt idx="2">
                  <c:v>Change in purchase intensity</c:v>
                </c:pt>
                <c:pt idx="3">
                  <c:v>Switching</c:v>
                </c:pt>
                <c:pt idx="5">
                  <c:v>Total Change</c:v>
                </c:pt>
              </c:strCache>
            </c:strRef>
          </c:cat>
          <c:val>
            <c:numRef>
              <c:f>EP_Chart1!$AU$30:$AZ$30</c:f>
              <c:numCache>
                <c:formatCode>0.000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70-4E57-AF6E-DDC3A54CB5C4}"/>
            </c:ext>
          </c:extLst>
        </c:ser>
        <c:ser>
          <c:idx val="1"/>
          <c:order val="1"/>
          <c:tx>
            <c:strRef>
              <c:f>EP_Chart1!$AT$32</c:f>
              <c:strCache>
                <c:ptCount val="1"/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B-0070-4E57-AF6E-DDC3A54CB5C4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0070-4E57-AF6E-DDC3A54CB5C4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0070-4E57-AF6E-DDC3A54CB5C4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8-0070-4E57-AF6E-DDC3A54CB5C4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0070-4E57-AF6E-DDC3A54CB5C4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0070-4E57-AF6E-DDC3A54CB5C4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A-0070-4E57-AF6E-DDC3A54CB5C4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0070-4E57-AF6E-DDC3A54CB5C4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0070-4E57-AF6E-DDC3A54CB5C4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0070-4E57-AF6E-DDC3A54CB5C4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0070-4E57-AF6E-DDC3A54CB5C4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EP_Chart1!$AU$26:$AZ$26</c:f>
              <c:strCache>
                <c:ptCount val="6"/>
                <c:pt idx="0">
                  <c:v>Category Departure/Arrival</c:v>
                </c:pt>
                <c:pt idx="1">
                  <c:v>Added/dropped to repertoire</c:v>
                </c:pt>
                <c:pt idx="2">
                  <c:v>Change in purchase intensity</c:v>
                </c:pt>
                <c:pt idx="3">
                  <c:v>Switching</c:v>
                </c:pt>
                <c:pt idx="5">
                  <c:v>Total Change</c:v>
                </c:pt>
              </c:strCache>
            </c:strRef>
          </c:cat>
          <c:val>
            <c:numRef>
              <c:f>EP_Chart1!$AU$31:$AZ$31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070-4E57-AF6E-DDC3A54CB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376312088"/>
        <c:axId val="1"/>
      </c:barChart>
      <c:catAx>
        <c:axId val="3763120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0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631208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8834951456310676E-2"/>
          <c:y val="3.5643598820001954E-2"/>
          <c:w val="0.9262135922330097"/>
          <c:h val="0.871287971155603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EP_Chart2!$AU$8</c:f>
              <c:strCache>
                <c:ptCount val="1"/>
                <c:pt idx="0">
                  <c:v>Net-Switching</c:v>
                </c:pt>
              </c:strCache>
            </c:strRef>
          </c:tx>
          <c:spPr>
            <a:solidFill>
              <a:srgbClr val="2E68A0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EP_Chart2!$AU$9:$AU$30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DD44-4CC9-98EF-0CBDDCCC2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376308808"/>
        <c:axId val="1"/>
      </c:barChart>
      <c:catAx>
        <c:axId val="376308808"/>
        <c:scaling>
          <c:orientation val="maxMin"/>
        </c:scaling>
        <c:delete val="0"/>
        <c:axPos val="l"/>
        <c:majorTickMark val="none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high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630880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4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2748123470392613E-2"/>
          <c:y val="4.3841336116910233E-2"/>
          <c:w val="0.87022965636156391"/>
          <c:h val="0.762004175365344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EP_Chart3!$AU$9</c:f>
              <c:strCache>
                <c:ptCount val="1"/>
                <c:pt idx="0">
                  <c:v>Actual Switching</c:v>
                </c:pt>
              </c:strCache>
            </c:strRef>
          </c:tx>
          <c:spPr>
            <a:solidFill>
              <a:srgbClr val="2E68A0"/>
            </a:solidFill>
            <a:ln w="25400">
              <a:noFill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EP_Chart3!$AU$10:$AU$29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0-7C8C-4B57-B515-239E39038204}"/>
            </c:ext>
          </c:extLst>
        </c:ser>
        <c:ser>
          <c:idx val="1"/>
          <c:order val="1"/>
          <c:tx>
            <c:strRef>
              <c:f>EP_Chart3!$AV$9</c:f>
              <c:strCache>
                <c:ptCount val="1"/>
                <c:pt idx="0">
                  <c:v>Expected Switching</c:v>
                </c:pt>
              </c:strCache>
            </c:strRef>
          </c:tx>
          <c:spPr>
            <a:solidFill>
              <a:srgbClr val="BBC9CC"/>
            </a:solidFill>
            <a:ln w="25400">
              <a:noFill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EP_Chart3!$AV$10:$AV$29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1-7C8C-4B57-B515-239E39038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376312744"/>
        <c:axId val="1"/>
      </c:barChart>
      <c:catAx>
        <c:axId val="376312744"/>
        <c:scaling>
          <c:orientation val="maxMin"/>
        </c:scaling>
        <c:delete val="0"/>
        <c:axPos val="l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t"/>
        <c:numFmt formatCode="0.000" sourceLinked="1"/>
        <c:majorTickMark val="in"/>
        <c:minorTickMark val="none"/>
        <c:tickLblPos val="high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631274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21679405474270541"/>
          <c:y val="0.93319415448851772"/>
          <c:w val="0.52061107512156723"/>
          <c:h val="6.0542797494780795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285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75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58691026092852E-2"/>
          <c:y val="1.3262599469496022E-2"/>
          <c:w val="0.93939646660981246"/>
          <c:h val="0.976127320954907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2E68A0"/>
            </a:solidFill>
            <a:ln w="25400">
              <a:noFill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EP_Chart4!$AT$39:$AT$46</c:f>
              <c:numCache>
                <c:formatCode>General</c:formatCode>
                <c:ptCount val="8"/>
              </c:numCache>
            </c:numRef>
          </c:cat>
          <c:val>
            <c:numRef>
              <c:f>EP_Chart4!$AU$39:$AU$46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ACCE-45C8-B554-203A8E232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378721984"/>
        <c:axId val="1"/>
      </c:barChart>
      <c:catAx>
        <c:axId val="378721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7872198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228445268437288E-2"/>
          <c:y val="1.2048206946779634E-2"/>
          <c:w val="0.50761484228124287"/>
          <c:h val="0.97831440407850634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5B642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4-583F-42C3-96E2-E5F3CFA0612C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583F-42C3-96E2-E5F3CFA0612C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2-583F-42C3-96E2-E5F3CFA0612C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583F-42C3-96E2-E5F3CFA0612C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0-583F-42C3-96E2-E5F3CFA0612C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583F-42C3-96E2-E5F3CFA0612C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583F-42C3-96E2-E5F3CFA0612C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583F-42C3-96E2-E5F3CFA0612C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583F-42C3-96E2-E5F3CFA0612C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583F-42C3-96E2-E5F3CFA0612C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583F-42C3-96E2-E5F3CFA0612C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EP_Chart4!$AU$34:$AX$34</c:f>
              <c:numCache>
                <c:formatCode>0.000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83F-42C3-96E2-E5F3CFA0612C}"/>
            </c:ext>
          </c:extLst>
        </c:ser>
        <c:ser>
          <c:idx val="1"/>
          <c:order val="1"/>
          <c:spPr>
            <a:solidFill>
              <a:srgbClr val="FFFF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B-583F-42C3-96E2-E5F3CFA0612C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583F-42C3-96E2-E5F3CFA0612C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583F-42C3-96E2-E5F3CFA0612C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8-583F-42C3-96E2-E5F3CFA0612C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583F-42C3-96E2-E5F3CFA0612C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583F-42C3-96E2-E5F3CFA0612C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A-583F-42C3-96E2-E5F3CFA0612C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583F-42C3-96E2-E5F3CFA0612C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583F-42C3-96E2-E5F3CFA0612C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583F-42C3-96E2-E5F3CFA0612C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583F-42C3-96E2-E5F3CFA0612C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EP_Chart4!$AU$35:$AX$35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83F-42C3-96E2-E5F3CFA06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378723624"/>
        <c:axId val="1"/>
      </c:barChart>
      <c:catAx>
        <c:axId val="378723624"/>
        <c:scaling>
          <c:orientation val="minMax"/>
        </c:scaling>
        <c:delete val="0"/>
        <c:axPos val="l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0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37872362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470588235294118"/>
          <c:y val="0.1239670672123854"/>
          <c:w val="0.69437340153452687"/>
          <c:h val="0.77892640565115501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EP_Chart5!$AU$9</c:f>
              <c:strCache>
                <c:ptCount val="1"/>
                <c:pt idx="0">
                  <c:v>Switching</c:v>
                </c:pt>
              </c:strCache>
            </c:strRef>
          </c:tx>
          <c:spPr>
            <a:solidFill>
              <a:srgbClr val="2E68A0"/>
            </a:solidFill>
            <a:ln w="25400">
              <a:noFill/>
            </a:ln>
          </c:spPr>
          <c:invertIfNegative val="0"/>
          <c:val>
            <c:numRef>
              <c:f>EP_Chart5!$AU$10:$AU$19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0FD1-4262-AB22-57CF5A2446B8}"/>
            </c:ext>
          </c:extLst>
        </c:ser>
        <c:ser>
          <c:idx val="1"/>
          <c:order val="1"/>
          <c:tx>
            <c:strRef>
              <c:f>EP_Chart5!$AV$9</c:f>
              <c:strCache>
                <c:ptCount val="1"/>
                <c:pt idx="0">
                  <c:v>Change in Purchase Intensity</c:v>
                </c:pt>
              </c:strCache>
            </c:strRef>
          </c:tx>
          <c:spPr>
            <a:solidFill>
              <a:srgbClr val="8CC8A0"/>
            </a:solidFill>
            <a:ln w="25400">
              <a:noFill/>
            </a:ln>
          </c:spPr>
          <c:invertIfNegative val="0"/>
          <c:val>
            <c:numRef>
              <c:f>EP_Chart5!$AV$10:$AV$19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1-0FD1-4262-AB22-57CF5A2446B8}"/>
            </c:ext>
          </c:extLst>
        </c:ser>
        <c:ser>
          <c:idx val="2"/>
          <c:order val="2"/>
          <c:tx>
            <c:strRef>
              <c:f>EP_Chart5!$AW$9</c:f>
              <c:strCache>
                <c:ptCount val="1"/>
                <c:pt idx="0">
                  <c:v>Added/Dropped to Repertoire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val>
            <c:numRef>
              <c:f>EP_Chart5!$AW$10:$AW$19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2-0FD1-4262-AB22-57CF5A2446B8}"/>
            </c:ext>
          </c:extLst>
        </c:ser>
        <c:ser>
          <c:idx val="3"/>
          <c:order val="3"/>
          <c:tx>
            <c:strRef>
              <c:f>EP_Chart5!$AX$9</c:f>
              <c:strCache>
                <c:ptCount val="1"/>
                <c:pt idx="0">
                  <c:v>Category Arrivals/Departures</c:v>
                </c:pt>
              </c:strCache>
            </c:strRef>
          </c:tx>
          <c:spPr>
            <a:solidFill>
              <a:srgbClr val="FC6800"/>
            </a:solidFill>
            <a:ln w="25400">
              <a:noFill/>
            </a:ln>
          </c:spPr>
          <c:invertIfNegative val="0"/>
          <c:val>
            <c:numRef>
              <c:f>EP_Chart5!$AX$10:$AX$19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3-0FD1-4262-AB22-57CF5A244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378727888"/>
        <c:axId val="1"/>
      </c:barChart>
      <c:catAx>
        <c:axId val="378727888"/>
        <c:scaling>
          <c:orientation val="maxMin"/>
        </c:scaling>
        <c:delete val="0"/>
        <c:axPos val="l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high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8727888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6.3938618925831201E-3"/>
          <c:y val="1.0330588934365451E-2"/>
          <c:w val="0.98849104859335035"/>
          <c:h val="9.917365376990833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285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75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186046511627902E-2"/>
          <c:y val="0.30097087378640774"/>
          <c:w val="0.89302325581395348"/>
          <c:h val="0.6116504854368931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EP_Chart7!$AU$27</c:f>
              <c:strCache>
                <c:ptCount val="1"/>
                <c:pt idx="0">
                  <c:v>Switching</c:v>
                </c:pt>
              </c:strCache>
            </c:strRef>
          </c:tx>
          <c:spPr>
            <a:solidFill>
              <a:srgbClr val="2E68A0"/>
            </a:solidFill>
            <a:ln w="25400">
              <a:noFill/>
            </a:ln>
          </c:spPr>
          <c:invertIfNegative val="0"/>
          <c:val>
            <c:numRef>
              <c:f>EP_Chart7!$AV$27:$AZ$27</c:f>
              <c:numCache>
                <c:formatCode>General</c:formatCode>
                <c:ptCount val="5"/>
                <c:pt idx="0">
                  <c:v>-3025.4438018798828</c:v>
                </c:pt>
                <c:pt idx="1">
                  <c:v>2888.785177230835</c:v>
                </c:pt>
                <c:pt idx="2">
                  <c:v>-213.2121319770813</c:v>
                </c:pt>
                <c:pt idx="3">
                  <c:v>0</c:v>
                </c:pt>
                <c:pt idx="4">
                  <c:v>-754.18132019042969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97-41D2-B722-0E3D8C3D3AAC}"/>
            </c:ext>
          </c:extLst>
        </c:ser>
        <c:ser>
          <c:idx val="1"/>
          <c:order val="1"/>
          <c:tx>
            <c:strRef>
              <c:f>EP_Chart7!$AU$28</c:f>
              <c:strCache>
                <c:ptCount val="1"/>
                <c:pt idx="0">
                  <c:v>Change in Purchase Intensity</c:v>
                </c:pt>
              </c:strCache>
            </c:strRef>
          </c:tx>
          <c:spPr>
            <a:solidFill>
              <a:srgbClr val="8CC8A0"/>
            </a:solidFill>
            <a:ln w="25400">
              <a:noFill/>
            </a:ln>
          </c:spPr>
          <c:invertIfNegative val="0"/>
          <c:val>
            <c:numRef>
              <c:f>EP_Chart7!$AV$28:$AZ$28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97-41D2-B722-0E3D8C3D3AAC}"/>
            </c:ext>
          </c:extLst>
        </c:ser>
        <c:ser>
          <c:idx val="2"/>
          <c:order val="2"/>
          <c:tx>
            <c:strRef>
              <c:f>EP_Chart7!$AU$29</c:f>
              <c:strCache>
                <c:ptCount val="1"/>
                <c:pt idx="0">
                  <c:v>Added/Dropped to Repertoire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val>
            <c:numRef>
              <c:f>EP_Chart7!$AV$29:$AZ$29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97-41D2-B722-0E3D8C3D3AAC}"/>
            </c:ext>
          </c:extLst>
        </c:ser>
        <c:ser>
          <c:idx val="3"/>
          <c:order val="3"/>
          <c:tx>
            <c:strRef>
              <c:f>EP_Chart7!$AU$30</c:f>
              <c:strCache>
                <c:ptCount val="1"/>
                <c:pt idx="0">
                  <c:v>Category Arrivals/Departures</c:v>
                </c:pt>
              </c:strCache>
            </c:strRef>
          </c:tx>
          <c:spPr>
            <a:solidFill>
              <a:srgbClr val="FC6800"/>
            </a:solidFill>
            <a:ln w="25400">
              <a:noFill/>
            </a:ln>
          </c:spPr>
          <c:invertIfNegative val="0"/>
          <c:val>
            <c:numRef>
              <c:f>EP_Chart7!$AV$30:$AZ$30</c:f>
              <c:numCache>
                <c:formatCode>General</c:formatCode>
                <c:ptCount val="5"/>
                <c:pt idx="0">
                  <c:v>106.87191772460938</c:v>
                </c:pt>
                <c:pt idx="1">
                  <c:v>-40.318340301513672</c:v>
                </c:pt>
                <c:pt idx="2">
                  <c:v>9.2994394302368164</c:v>
                </c:pt>
                <c:pt idx="3">
                  <c:v>0</c:v>
                </c:pt>
                <c:pt idx="4">
                  <c:v>-18.237022399902344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97-41D2-B722-0E3D8C3D3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378722968"/>
        <c:axId val="1"/>
      </c:barChart>
      <c:catAx>
        <c:axId val="378722968"/>
        <c:scaling>
          <c:orientation val="minMax"/>
        </c:scaling>
        <c:delete val="0"/>
        <c:axPos val="b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25" b="0" i="0" u="none" strike="noStrike" baseline="0">
                    <a:solidFill>
                      <a:srgbClr val="989898"/>
                    </a:solidFill>
                    <a:latin typeface="Calibir"/>
                    <a:ea typeface="Calibir"/>
                    <a:cs typeface="Calibir"/>
                  </a:defRPr>
                </a:pPr>
                <a:r>
                  <a:rPr lang="de-DE"/>
                  <a:t>Volume [Tons/1000Liter]</a:t>
                </a:r>
              </a:p>
            </c:rich>
          </c:tx>
          <c:layout>
            <c:manualLayout>
              <c:xMode val="edge"/>
              <c:yMode val="edge"/>
              <c:x val="1.0465116279069767E-2"/>
              <c:y val="0.194174757281553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872296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27906976744186"/>
          <c:y val="2.4271844660194174E-2"/>
          <c:w val="0.87093023255813951"/>
          <c:h val="0.21844660194174756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svg"/><Relationship Id="rId1" Type="http://schemas.openxmlformats.org/officeDocument/2006/relationships/image" Target="../media/image2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6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8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image" Target="../media/image8.emf"/><Relationship Id="rId18" Type="http://schemas.openxmlformats.org/officeDocument/2006/relationships/image" Target="../media/image3.emf"/><Relationship Id="rId3" Type="http://schemas.openxmlformats.org/officeDocument/2006/relationships/image" Target="../media/image18.emf"/><Relationship Id="rId7" Type="http://schemas.openxmlformats.org/officeDocument/2006/relationships/image" Target="../media/image14.emf"/><Relationship Id="rId12" Type="http://schemas.openxmlformats.org/officeDocument/2006/relationships/image" Target="../media/image9.emf"/><Relationship Id="rId17" Type="http://schemas.openxmlformats.org/officeDocument/2006/relationships/image" Target="../media/image4.emf"/><Relationship Id="rId2" Type="http://schemas.openxmlformats.org/officeDocument/2006/relationships/image" Target="../media/image19.emf"/><Relationship Id="rId16" Type="http://schemas.openxmlformats.org/officeDocument/2006/relationships/image" Target="../media/image5.emf"/><Relationship Id="rId20" Type="http://schemas.openxmlformats.org/officeDocument/2006/relationships/image" Target="../media/image1.emf"/><Relationship Id="rId1" Type="http://schemas.openxmlformats.org/officeDocument/2006/relationships/image" Target="../media/image20.emf"/><Relationship Id="rId6" Type="http://schemas.openxmlformats.org/officeDocument/2006/relationships/image" Target="../media/image15.emf"/><Relationship Id="rId11" Type="http://schemas.openxmlformats.org/officeDocument/2006/relationships/image" Target="../media/image10.emf"/><Relationship Id="rId5" Type="http://schemas.openxmlformats.org/officeDocument/2006/relationships/image" Target="../media/image16.emf"/><Relationship Id="rId15" Type="http://schemas.openxmlformats.org/officeDocument/2006/relationships/image" Target="../media/image6.emf"/><Relationship Id="rId10" Type="http://schemas.openxmlformats.org/officeDocument/2006/relationships/image" Target="../media/image11.emf"/><Relationship Id="rId19" Type="http://schemas.openxmlformats.org/officeDocument/2006/relationships/image" Target="../media/image2.emf"/><Relationship Id="rId4" Type="http://schemas.openxmlformats.org/officeDocument/2006/relationships/image" Target="../media/image17.emf"/><Relationship Id="rId9" Type="http://schemas.openxmlformats.org/officeDocument/2006/relationships/image" Target="../media/image12.emf"/><Relationship Id="rId1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7" Type="http://schemas.openxmlformats.org/officeDocument/2006/relationships/image" Target="../media/image23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Relationship Id="rId6" Type="http://schemas.openxmlformats.org/officeDocument/2006/relationships/image" Target="../media/image24.emf"/><Relationship Id="rId5" Type="http://schemas.openxmlformats.org/officeDocument/2006/relationships/image" Target="../media/image25.emf"/><Relationship Id="rId4" Type="http://schemas.openxmlformats.org/officeDocument/2006/relationships/image" Target="../media/image26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image" Target="../media/image35.emf"/><Relationship Id="rId7" Type="http://schemas.openxmlformats.org/officeDocument/2006/relationships/image" Target="../media/image31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6" Type="http://schemas.openxmlformats.org/officeDocument/2006/relationships/image" Target="../media/image32.emf"/><Relationship Id="rId5" Type="http://schemas.openxmlformats.org/officeDocument/2006/relationships/image" Target="../media/image33.emf"/><Relationship Id="rId4" Type="http://schemas.openxmlformats.org/officeDocument/2006/relationships/image" Target="../media/image3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7" Type="http://schemas.openxmlformats.org/officeDocument/2006/relationships/image" Target="../media/image38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Relationship Id="rId6" Type="http://schemas.openxmlformats.org/officeDocument/2006/relationships/image" Target="../media/image39.emf"/><Relationship Id="rId5" Type="http://schemas.openxmlformats.org/officeDocument/2006/relationships/image" Target="../media/image40.emf"/><Relationship Id="rId4" Type="http://schemas.openxmlformats.org/officeDocument/2006/relationships/image" Target="../media/image4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7" Type="http://schemas.openxmlformats.org/officeDocument/2006/relationships/image" Target="../media/image45.emf"/><Relationship Id="rId2" Type="http://schemas.openxmlformats.org/officeDocument/2006/relationships/image" Target="../media/image50.emf"/><Relationship Id="rId1" Type="http://schemas.openxmlformats.org/officeDocument/2006/relationships/image" Target="../media/image51.emf"/><Relationship Id="rId6" Type="http://schemas.openxmlformats.org/officeDocument/2006/relationships/image" Target="../media/image46.emf"/><Relationship Id="rId5" Type="http://schemas.openxmlformats.org/officeDocument/2006/relationships/image" Target="../media/image47.emf"/><Relationship Id="rId4" Type="http://schemas.openxmlformats.org/officeDocument/2006/relationships/image" Target="../media/image4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7" Type="http://schemas.openxmlformats.org/officeDocument/2006/relationships/image" Target="../media/image52.emf"/><Relationship Id="rId2" Type="http://schemas.openxmlformats.org/officeDocument/2006/relationships/image" Target="../media/image57.emf"/><Relationship Id="rId1" Type="http://schemas.openxmlformats.org/officeDocument/2006/relationships/image" Target="../media/image58.emf"/><Relationship Id="rId6" Type="http://schemas.openxmlformats.org/officeDocument/2006/relationships/image" Target="../media/image53.emf"/><Relationship Id="rId5" Type="http://schemas.openxmlformats.org/officeDocument/2006/relationships/image" Target="../media/image54.emf"/><Relationship Id="rId4" Type="http://schemas.openxmlformats.org/officeDocument/2006/relationships/image" Target="../media/image5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7" Type="http://schemas.openxmlformats.org/officeDocument/2006/relationships/image" Target="../media/image59.emf"/><Relationship Id="rId2" Type="http://schemas.openxmlformats.org/officeDocument/2006/relationships/image" Target="../media/image64.emf"/><Relationship Id="rId1" Type="http://schemas.openxmlformats.org/officeDocument/2006/relationships/image" Target="../media/image65.emf"/><Relationship Id="rId6" Type="http://schemas.openxmlformats.org/officeDocument/2006/relationships/image" Target="../media/image60.emf"/><Relationship Id="rId5" Type="http://schemas.openxmlformats.org/officeDocument/2006/relationships/image" Target="../media/image61.emf"/><Relationship Id="rId4" Type="http://schemas.openxmlformats.org/officeDocument/2006/relationships/image" Target="../media/image6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70.emf"/><Relationship Id="rId1" Type="http://schemas.openxmlformats.org/officeDocument/2006/relationships/image" Target="../media/image71.emf"/><Relationship Id="rId5" Type="http://schemas.openxmlformats.org/officeDocument/2006/relationships/image" Target="../media/image67.emf"/><Relationship Id="rId4" Type="http://schemas.openxmlformats.org/officeDocument/2006/relationships/image" Target="../media/image6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6.emf"/><Relationship Id="rId1" Type="http://schemas.openxmlformats.org/officeDocument/2006/relationships/image" Target="../media/image77.emf"/><Relationship Id="rId6" Type="http://schemas.openxmlformats.org/officeDocument/2006/relationships/image" Target="../media/image72.emf"/><Relationship Id="rId5" Type="http://schemas.openxmlformats.org/officeDocument/2006/relationships/image" Target="../media/image73.emf"/><Relationship Id="rId4" Type="http://schemas.openxmlformats.org/officeDocument/2006/relationships/image" Target="../media/image74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79.emf"/><Relationship Id="rId1" Type="http://schemas.openxmlformats.org/officeDocument/2006/relationships/image" Target="../media/image8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12</xdr:row>
          <xdr:rowOff>76200</xdr:rowOff>
        </xdr:from>
        <xdr:to>
          <xdr:col>1</xdr:col>
          <xdr:colOff>1733550</xdr:colOff>
          <xdr:row>17</xdr:row>
          <xdr:rowOff>88900</xdr:rowOff>
        </xdr:to>
        <xdr:sp macro="" textlink="">
          <xdr:nvSpPr>
            <xdr:cNvPr id="1026" name="imgEPChart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2</xdr:row>
          <xdr:rowOff>31750</xdr:rowOff>
        </xdr:from>
        <xdr:to>
          <xdr:col>6</xdr:col>
          <xdr:colOff>647700</xdr:colOff>
          <xdr:row>6</xdr:row>
          <xdr:rowOff>95250</xdr:rowOff>
        </xdr:to>
        <xdr:sp macro="" textlink="">
          <xdr:nvSpPr>
            <xdr:cNvPr id="1029" name="cbLade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17</xdr:row>
          <xdr:rowOff>95250</xdr:rowOff>
        </xdr:from>
        <xdr:to>
          <xdr:col>1</xdr:col>
          <xdr:colOff>1746250</xdr:colOff>
          <xdr:row>20</xdr:row>
          <xdr:rowOff>76200</xdr:rowOff>
        </xdr:to>
        <xdr:sp macro="" textlink="">
          <xdr:nvSpPr>
            <xdr:cNvPr id="1031" name="cbEP_Chart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7</xdr:row>
          <xdr:rowOff>69850</xdr:rowOff>
        </xdr:from>
        <xdr:to>
          <xdr:col>6</xdr:col>
          <xdr:colOff>647700</xdr:colOff>
          <xdr:row>10</xdr:row>
          <xdr:rowOff>69850</xdr:rowOff>
        </xdr:to>
        <xdr:sp macro="" textlink="">
          <xdr:nvSpPr>
            <xdr:cNvPr id="1035" name="cbUebersetzung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3505200</xdr:colOff>
          <xdr:row>12</xdr:row>
          <xdr:rowOff>76200</xdr:rowOff>
        </xdr:from>
        <xdr:to>
          <xdr:col>2</xdr:col>
          <xdr:colOff>1517650</xdr:colOff>
          <xdr:row>17</xdr:row>
          <xdr:rowOff>88900</xdr:rowOff>
        </xdr:to>
        <xdr:sp macro="" textlink="">
          <xdr:nvSpPr>
            <xdr:cNvPr id="4187" name="imgEPChart2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3517900</xdr:colOff>
          <xdr:row>17</xdr:row>
          <xdr:rowOff>95250</xdr:rowOff>
        </xdr:from>
        <xdr:to>
          <xdr:col>2</xdr:col>
          <xdr:colOff>1536700</xdr:colOff>
          <xdr:row>20</xdr:row>
          <xdr:rowOff>76200</xdr:rowOff>
        </xdr:to>
        <xdr:sp macro="" textlink="">
          <xdr:nvSpPr>
            <xdr:cNvPr id="4188" name="cbEP_Chart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1555750</xdr:colOff>
          <xdr:row>12</xdr:row>
          <xdr:rowOff>76200</xdr:rowOff>
        </xdr:from>
        <xdr:to>
          <xdr:col>2</xdr:col>
          <xdr:colOff>3219450</xdr:colOff>
          <xdr:row>17</xdr:row>
          <xdr:rowOff>88900</xdr:rowOff>
        </xdr:to>
        <xdr:sp macro="" textlink="">
          <xdr:nvSpPr>
            <xdr:cNvPr id="4189" name="imgEPChart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17</xdr:row>
          <xdr:rowOff>95250</xdr:rowOff>
        </xdr:from>
        <xdr:to>
          <xdr:col>2</xdr:col>
          <xdr:colOff>3238500</xdr:colOff>
          <xdr:row>20</xdr:row>
          <xdr:rowOff>76200</xdr:rowOff>
        </xdr:to>
        <xdr:sp macro="" textlink="">
          <xdr:nvSpPr>
            <xdr:cNvPr id="4190" name="cbEP_Chart3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1790700</xdr:colOff>
          <xdr:row>12</xdr:row>
          <xdr:rowOff>76200</xdr:rowOff>
        </xdr:from>
        <xdr:to>
          <xdr:col>1</xdr:col>
          <xdr:colOff>3460750</xdr:colOff>
          <xdr:row>17</xdr:row>
          <xdr:rowOff>88900</xdr:rowOff>
        </xdr:to>
        <xdr:sp macro="" textlink="">
          <xdr:nvSpPr>
            <xdr:cNvPr id="4191" name="imgEPChart4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1803400</xdr:colOff>
          <xdr:row>17</xdr:row>
          <xdr:rowOff>95250</xdr:rowOff>
        </xdr:from>
        <xdr:to>
          <xdr:col>1</xdr:col>
          <xdr:colOff>3479800</xdr:colOff>
          <xdr:row>20</xdr:row>
          <xdr:rowOff>76200</xdr:rowOff>
        </xdr:to>
        <xdr:sp macro="" textlink="">
          <xdr:nvSpPr>
            <xdr:cNvPr id="4192" name="cbEP_Chart4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21</xdr:row>
          <xdr:rowOff>0</xdr:rowOff>
        </xdr:from>
        <xdr:to>
          <xdr:col>1</xdr:col>
          <xdr:colOff>1733550</xdr:colOff>
          <xdr:row>26</xdr:row>
          <xdr:rowOff>133350</xdr:rowOff>
        </xdr:to>
        <xdr:sp macro="" textlink="">
          <xdr:nvSpPr>
            <xdr:cNvPr id="4193" name="imgEPChart5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26</xdr:row>
          <xdr:rowOff>133350</xdr:rowOff>
        </xdr:from>
        <xdr:to>
          <xdr:col>1</xdr:col>
          <xdr:colOff>1746250</xdr:colOff>
          <xdr:row>29</xdr:row>
          <xdr:rowOff>114300</xdr:rowOff>
        </xdr:to>
        <xdr:sp macro="" textlink="">
          <xdr:nvSpPr>
            <xdr:cNvPr id="4194" name="cbEP_Chart5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21</xdr:row>
          <xdr:rowOff>0</xdr:rowOff>
        </xdr:from>
        <xdr:to>
          <xdr:col>2</xdr:col>
          <xdr:colOff>3232150</xdr:colOff>
          <xdr:row>26</xdr:row>
          <xdr:rowOff>133350</xdr:rowOff>
        </xdr:to>
        <xdr:sp macro="" textlink="">
          <xdr:nvSpPr>
            <xdr:cNvPr id="4195" name="imgEPChart6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26</xdr:row>
          <xdr:rowOff>133350</xdr:rowOff>
        </xdr:from>
        <xdr:to>
          <xdr:col>2</xdr:col>
          <xdr:colOff>3238500</xdr:colOff>
          <xdr:row>29</xdr:row>
          <xdr:rowOff>114300</xdr:rowOff>
        </xdr:to>
        <xdr:sp macro="" textlink="">
          <xdr:nvSpPr>
            <xdr:cNvPr id="4196" name="cbEP_Chart6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1803400</xdr:colOff>
          <xdr:row>21</xdr:row>
          <xdr:rowOff>0</xdr:rowOff>
        </xdr:from>
        <xdr:to>
          <xdr:col>1</xdr:col>
          <xdr:colOff>3467100</xdr:colOff>
          <xdr:row>26</xdr:row>
          <xdr:rowOff>133350</xdr:rowOff>
        </xdr:to>
        <xdr:sp macro="" textlink="">
          <xdr:nvSpPr>
            <xdr:cNvPr id="4197" name="imgEPChart7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1803400</xdr:colOff>
          <xdr:row>26</xdr:row>
          <xdr:rowOff>133350</xdr:rowOff>
        </xdr:from>
        <xdr:to>
          <xdr:col>1</xdr:col>
          <xdr:colOff>3479800</xdr:colOff>
          <xdr:row>29</xdr:row>
          <xdr:rowOff>114300</xdr:rowOff>
        </xdr:to>
        <xdr:sp macro="" textlink="">
          <xdr:nvSpPr>
            <xdr:cNvPr id="4198" name="cbEP_Chart7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3517900</xdr:colOff>
          <xdr:row>21</xdr:row>
          <xdr:rowOff>0</xdr:rowOff>
        </xdr:from>
        <xdr:to>
          <xdr:col>2</xdr:col>
          <xdr:colOff>1524000</xdr:colOff>
          <xdr:row>26</xdr:row>
          <xdr:rowOff>133350</xdr:rowOff>
        </xdr:to>
        <xdr:sp macro="" textlink="">
          <xdr:nvSpPr>
            <xdr:cNvPr id="4199" name="imgEPChart8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3517900</xdr:colOff>
          <xdr:row>26</xdr:row>
          <xdr:rowOff>133350</xdr:rowOff>
        </xdr:from>
        <xdr:to>
          <xdr:col>2</xdr:col>
          <xdr:colOff>1536700</xdr:colOff>
          <xdr:row>29</xdr:row>
          <xdr:rowOff>114300</xdr:rowOff>
        </xdr:to>
        <xdr:sp macro="" textlink="">
          <xdr:nvSpPr>
            <xdr:cNvPr id="4200" name="cbEP_Chart8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222250</xdr:colOff>
          <xdr:row>12</xdr:row>
          <xdr:rowOff>31750</xdr:rowOff>
        </xdr:from>
        <xdr:to>
          <xdr:col>6</xdr:col>
          <xdr:colOff>495300</xdr:colOff>
          <xdr:row>13</xdr:row>
          <xdr:rowOff>107950</xdr:rowOff>
        </xdr:to>
        <xdr:sp macro="" textlink="">
          <xdr:nvSpPr>
            <xdr:cNvPr id="4202" name="chkCommentLines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222250</xdr:colOff>
          <xdr:row>13</xdr:row>
          <xdr:rowOff>107950</xdr:rowOff>
        </xdr:from>
        <xdr:to>
          <xdr:col>6</xdr:col>
          <xdr:colOff>527050</xdr:colOff>
          <xdr:row>15</xdr:row>
          <xdr:rowOff>38100</xdr:rowOff>
        </xdr:to>
        <xdr:sp macro="" textlink="">
          <xdr:nvSpPr>
            <xdr:cNvPr id="4203" name="chkDescription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133350</xdr:colOff>
      <xdr:row>1</xdr:row>
      <xdr:rowOff>101600</xdr:rowOff>
    </xdr:from>
    <xdr:to>
      <xdr:col>1</xdr:col>
      <xdr:colOff>714375</xdr:colOff>
      <xdr:row>5</xdr:row>
      <xdr:rowOff>12700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3050" y="165100"/>
          <a:ext cx="581025" cy="571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107950</xdr:colOff>
          <xdr:row>1</xdr:row>
          <xdr:rowOff>76200</xdr:rowOff>
        </xdr:from>
        <xdr:to>
          <xdr:col>1</xdr:col>
          <xdr:colOff>1422400</xdr:colOff>
          <xdr:row>4</xdr:row>
          <xdr:rowOff>0</xdr:rowOff>
        </xdr:to>
        <xdr:sp macro="" textlink="">
          <xdr:nvSpPr>
            <xdr:cNvPr id="8194" name="cbStar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38100</xdr:colOff>
          <xdr:row>1</xdr:row>
          <xdr:rowOff>76200</xdr:rowOff>
        </xdr:from>
        <xdr:to>
          <xdr:col>9</xdr:col>
          <xdr:colOff>241300</xdr:colOff>
          <xdr:row>4</xdr:row>
          <xdr:rowOff>0</xdr:rowOff>
        </xdr:to>
        <xdr:sp macro="" textlink="">
          <xdr:nvSpPr>
            <xdr:cNvPr id="8201" name="cbCpPPT_Default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1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38100</xdr:colOff>
          <xdr:row>4</xdr:row>
          <xdr:rowOff>31750</xdr:rowOff>
        </xdr:from>
        <xdr:to>
          <xdr:col>9</xdr:col>
          <xdr:colOff>241300</xdr:colOff>
          <xdr:row>5</xdr:row>
          <xdr:rowOff>285750</xdr:rowOff>
        </xdr:to>
        <xdr:sp macro="" textlink="">
          <xdr:nvSpPr>
            <xdr:cNvPr id="8202" name="cbCpAll2Ppt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1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4876800</xdr:colOff>
          <xdr:row>3</xdr:row>
          <xdr:rowOff>0</xdr:rowOff>
        </xdr:from>
        <xdr:to>
          <xdr:col>1</xdr:col>
          <xdr:colOff>6019800</xdr:colOff>
          <xdr:row>4</xdr:row>
          <xdr:rowOff>88900</xdr:rowOff>
        </xdr:to>
        <xdr:sp macro="" textlink="">
          <xdr:nvSpPr>
            <xdr:cNvPr id="100692" name="ckProzAbs" hidden="1">
              <a:extLst>
                <a:ext uri="{63B3BB69-23CF-44E3-9099-C40C66FF867C}">
                  <a14:compatExt spid="_x0000_s100692"/>
                </a:ext>
                <a:ext uri="{FF2B5EF4-FFF2-40B4-BE49-F238E27FC236}">
                  <a16:creationId xmlns:a16="http://schemas.microsoft.com/office/drawing/2014/main" id="{00000000-0008-0000-0100-000054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4876800</xdr:colOff>
          <xdr:row>1</xdr:row>
          <xdr:rowOff>76200</xdr:rowOff>
        </xdr:from>
        <xdr:to>
          <xdr:col>2</xdr:col>
          <xdr:colOff>355600</xdr:colOff>
          <xdr:row>2</xdr:row>
          <xdr:rowOff>107950</xdr:rowOff>
        </xdr:to>
        <xdr:sp macro="" textlink="">
          <xdr:nvSpPr>
            <xdr:cNvPr id="100713" name="cbProdukte" hidden="1">
              <a:extLst>
                <a:ext uri="{63B3BB69-23CF-44E3-9099-C40C66FF867C}">
                  <a14:compatExt spid="_x0000_s100713"/>
                </a:ext>
                <a:ext uri="{FF2B5EF4-FFF2-40B4-BE49-F238E27FC236}">
                  <a16:creationId xmlns:a16="http://schemas.microsoft.com/office/drawing/2014/main" id="{00000000-0008-0000-0100-000069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6</xdr:row>
          <xdr:rowOff>114300</xdr:rowOff>
        </xdr:from>
        <xdr:to>
          <xdr:col>9</xdr:col>
          <xdr:colOff>190500</xdr:colOff>
          <xdr:row>7</xdr:row>
          <xdr:rowOff>171450</xdr:rowOff>
        </xdr:to>
        <xdr:sp macro="" textlink="">
          <xdr:nvSpPr>
            <xdr:cNvPr id="100725" name="chkEP1_Comment" hidden="1">
              <a:extLst>
                <a:ext uri="{63B3BB69-23CF-44E3-9099-C40C66FF867C}">
                  <a14:compatExt spid="_x0000_s100725"/>
                </a:ext>
                <a:ext uri="{FF2B5EF4-FFF2-40B4-BE49-F238E27FC236}">
                  <a16:creationId xmlns:a16="http://schemas.microsoft.com/office/drawing/2014/main" id="{00000000-0008-0000-0100-000075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7</xdr:row>
          <xdr:rowOff>171450</xdr:rowOff>
        </xdr:from>
        <xdr:to>
          <xdr:col>9</xdr:col>
          <xdr:colOff>190500</xdr:colOff>
          <xdr:row>7</xdr:row>
          <xdr:rowOff>393700</xdr:rowOff>
        </xdr:to>
        <xdr:sp macro="" textlink="">
          <xdr:nvSpPr>
            <xdr:cNvPr id="100726" name="chkEP1_Description" hidden="1">
              <a:extLst>
                <a:ext uri="{63B3BB69-23CF-44E3-9099-C40C66FF867C}">
                  <a14:compatExt spid="_x0000_s100726"/>
                </a:ext>
                <a:ext uri="{FF2B5EF4-FFF2-40B4-BE49-F238E27FC236}">
                  <a16:creationId xmlns:a16="http://schemas.microsoft.com/office/drawing/2014/main" id="{00000000-0008-0000-0100-000076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2162175</xdr:colOff>
      <xdr:row>8</xdr:row>
      <xdr:rowOff>0</xdr:rowOff>
    </xdr:from>
    <xdr:to>
      <xdr:col>1</xdr:col>
      <xdr:colOff>6838950</xdr:colOff>
      <xdr:row>9</xdr:row>
      <xdr:rowOff>0</xdr:rowOff>
    </xdr:to>
    <xdr:graphicFrame macro="">
      <xdr:nvGraphicFramePr>
        <xdr:cNvPr id="8605" name="chart2_segmente">
          <a:extLst>
            <a:ext uri="{FF2B5EF4-FFF2-40B4-BE49-F238E27FC236}">
              <a16:creationId xmlns:a16="http://schemas.microsoft.com/office/drawing/2014/main" id="{00000000-0008-0000-0100-00009D2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7</xdr:row>
      <xdr:rowOff>0</xdr:rowOff>
    </xdr:from>
    <xdr:to>
      <xdr:col>0</xdr:col>
      <xdr:colOff>9525</xdr:colOff>
      <xdr:row>7</xdr:row>
      <xdr:rowOff>9525</xdr:rowOff>
    </xdr:to>
    <xdr:sp macro="" textlink="">
      <xdr:nvSpPr>
        <xdr:cNvPr id="2070" name="tbHeader">
          <a:extLst>
            <a:ext uri="{FF2B5EF4-FFF2-40B4-BE49-F238E27FC236}">
              <a16:creationId xmlns:a16="http://schemas.microsoft.com/office/drawing/2014/main" id="{00000000-0008-0000-0100-000016080000}"/>
            </a:ext>
          </a:extLst>
        </xdr:cNvPr>
        <xdr:cNvSpPr txBox="1">
          <a:spLocks noChangeArrowheads="1"/>
        </xdr:cNvSpPr>
      </xdr:nvSpPr>
      <xdr:spPr bwMode="auto">
        <a:xfrm>
          <a:off x="0" y="140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1148" rIns="0" bIns="41148" anchor="ctr" upright="1"/>
        <a:lstStyle/>
        <a:p>
          <a:pPr algn="l" rtl="0">
            <a:defRPr sz="1000"/>
          </a:pPr>
          <a:r>
            <a:rPr lang="de-DE" sz="2000" b="0" i="0" u="none" strike="noStrike" baseline="0">
              <a:solidFill>
                <a:srgbClr val="000000"/>
              </a:solidFill>
              <a:latin typeface="Calibri"/>
              <a:cs typeface="Calibri"/>
            </a:rPr>
            <a:t>&lt;HEADER&gt;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0</xdr:col>
      <xdr:colOff>9525</xdr:colOff>
      <xdr:row>7</xdr:row>
      <xdr:rowOff>9525</xdr:rowOff>
    </xdr:to>
    <xdr:sp macro="" textlink="">
      <xdr:nvSpPr>
        <xdr:cNvPr id="3092" name="tbSubHeader">
          <a:extLst>
            <a:ext uri="{FF2B5EF4-FFF2-40B4-BE49-F238E27FC236}">
              <a16:creationId xmlns:a16="http://schemas.microsoft.com/office/drawing/2014/main" id="{00000000-0008-0000-0100-0000140C0000}"/>
            </a:ext>
          </a:extLst>
        </xdr:cNvPr>
        <xdr:cNvSpPr txBox="1">
          <a:spLocks noChangeArrowheads="1"/>
        </xdr:cNvSpPr>
      </xdr:nvSpPr>
      <xdr:spPr bwMode="auto">
        <a:xfrm>
          <a:off x="0" y="140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1148" rIns="0" bIns="41148" anchor="ctr" upright="1"/>
        <a:lstStyle/>
        <a:p>
          <a:pPr algn="l" rtl="0">
            <a:defRPr sz="1000"/>
          </a:pPr>
          <a:r>
            <a:rPr lang="de-DE" sz="2000" b="0" i="0" u="none" strike="noStrike" baseline="0">
              <a:solidFill>
                <a:srgbClr val="989898"/>
              </a:solidFill>
              <a:latin typeface="Calibri"/>
              <a:cs typeface="Calibri"/>
            </a:rPr>
            <a:t>&lt;SUBHEADER&gt;</a:t>
          </a:r>
        </a:p>
      </xdr:txBody>
    </xdr:sp>
    <xdr:clientData/>
  </xdr:twoCellAnchor>
  <xdr:twoCellAnchor>
    <xdr:from>
      <xdr:col>0</xdr:col>
      <xdr:colOff>381000</xdr:colOff>
      <xdr:row>7</xdr:row>
      <xdr:rowOff>371475</xdr:rowOff>
    </xdr:from>
    <xdr:to>
      <xdr:col>2</xdr:col>
      <xdr:colOff>419100</xdr:colOff>
      <xdr:row>7</xdr:row>
      <xdr:rowOff>847725</xdr:rowOff>
    </xdr:to>
    <xdr:sp macro="" textlink="">
      <xdr:nvSpPr>
        <xdr:cNvPr id="4115" name="tbReportName">
          <a:extLst>
            <a:ext uri="{FF2B5EF4-FFF2-40B4-BE49-F238E27FC236}">
              <a16:creationId xmlns:a16="http://schemas.microsoft.com/office/drawing/2014/main" id="{00000000-0008-0000-0100-000013100000}"/>
            </a:ext>
          </a:extLst>
        </xdr:cNvPr>
        <xdr:cNvSpPr txBox="1">
          <a:spLocks noChangeArrowheads="1"/>
        </xdr:cNvSpPr>
      </xdr:nvSpPr>
      <xdr:spPr bwMode="auto">
        <a:xfrm>
          <a:off x="381000" y="1781175"/>
          <a:ext cx="869632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54864" tIns="50292" rIns="0" bIns="50292" anchor="ctr" upright="1"/>
        <a:lstStyle/>
        <a:p>
          <a:pPr algn="l" rtl="0">
            <a:defRPr sz="1000"/>
          </a:pPr>
          <a:r>
            <a:rPr lang="de-DE" sz="2600" b="1" i="0" u="none" strike="noStrike" baseline="0">
              <a:solidFill>
                <a:srgbClr val="000000"/>
              </a:solidFill>
              <a:latin typeface="Calibri"/>
              <a:cs typeface="Calibri"/>
            </a:rPr>
            <a:t>Source of Change - Actuals</a:t>
          </a:r>
        </a:p>
      </xdr:txBody>
    </xdr:sp>
    <xdr:clientData/>
  </xdr:twoCellAnchor>
  <xdr:twoCellAnchor>
    <xdr:from>
      <xdr:col>0</xdr:col>
      <xdr:colOff>381000</xdr:colOff>
      <xdr:row>7</xdr:row>
      <xdr:rowOff>742950</xdr:rowOff>
    </xdr:from>
    <xdr:to>
      <xdr:col>2</xdr:col>
      <xdr:colOff>419100</xdr:colOff>
      <xdr:row>7</xdr:row>
      <xdr:rowOff>1152525</xdr:rowOff>
    </xdr:to>
    <xdr:sp macro="" textlink="">
      <xdr:nvSpPr>
        <xdr:cNvPr id="5126" name="tbCategoryName">
          <a:extLst>
            <a:ext uri="{FF2B5EF4-FFF2-40B4-BE49-F238E27FC236}">
              <a16:creationId xmlns:a16="http://schemas.microsoft.com/office/drawing/2014/main" id="{00000000-0008-0000-0100-000006140000}"/>
            </a:ext>
          </a:extLst>
        </xdr:cNvPr>
        <xdr:cNvSpPr txBox="1">
          <a:spLocks noChangeArrowheads="1"/>
        </xdr:cNvSpPr>
      </xdr:nvSpPr>
      <xdr:spPr bwMode="auto">
        <a:xfrm>
          <a:off x="381000" y="2152650"/>
          <a:ext cx="8696325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0" bIns="36576" anchor="ctr" upright="1"/>
        <a:lstStyle/>
        <a:p>
          <a:pPr algn="l" rtl="0">
            <a:defRPr sz="1000"/>
          </a:pPr>
          <a:r>
            <a:rPr lang="de-DE" sz="1800" b="1" i="0" u="none" strike="noStrike" baseline="0">
              <a:solidFill>
                <a:srgbClr val="989898"/>
              </a:solidFill>
              <a:latin typeface="Calibri"/>
              <a:cs typeface="Calibri"/>
            </a:rPr>
            <a:t>ROESTKAFFEE | Value (000 EUR)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0</xdr:col>
      <xdr:colOff>9525</xdr:colOff>
      <xdr:row>7</xdr:row>
      <xdr:rowOff>9525</xdr:rowOff>
    </xdr:to>
    <xdr:sp macro="" textlink="">
      <xdr:nvSpPr>
        <xdr:cNvPr id="5726" name="tbOptionalName">
          <a:extLst>
            <a:ext uri="{FF2B5EF4-FFF2-40B4-BE49-F238E27FC236}">
              <a16:creationId xmlns:a16="http://schemas.microsoft.com/office/drawing/2014/main" id="{00000000-0008-0000-0100-00005E160000}"/>
            </a:ext>
          </a:extLst>
        </xdr:cNvPr>
        <xdr:cNvSpPr txBox="1">
          <a:spLocks noChangeArrowheads="1"/>
        </xdr:cNvSpPr>
      </xdr:nvSpPr>
      <xdr:spPr bwMode="auto">
        <a:xfrm>
          <a:off x="0" y="140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2004" rIns="0" bIns="32004" anchor="ctr" upright="1"/>
        <a:lstStyle/>
        <a:p>
          <a:pPr algn="l" rtl="0">
            <a:defRPr sz="1000"/>
          </a:pPr>
          <a:r>
            <a:rPr lang="de-DE" sz="1400" b="0" i="0" u="none" strike="noStrike" baseline="0">
              <a:solidFill>
                <a:srgbClr val="989898"/>
              </a:solidFill>
              <a:latin typeface="Calibri"/>
              <a:cs typeface="Calibri"/>
            </a:rPr>
            <a:t>&lt;additional description line&gt;</a:t>
          </a:r>
        </a:p>
      </xdr:txBody>
    </xdr:sp>
    <xdr:clientData/>
  </xdr:twoCellAnchor>
  <xdr:twoCellAnchor>
    <xdr:from>
      <xdr:col>0</xdr:col>
      <xdr:colOff>381000</xdr:colOff>
      <xdr:row>7</xdr:row>
      <xdr:rowOff>1028700</xdr:rowOff>
    </xdr:from>
    <xdr:to>
      <xdr:col>1</xdr:col>
      <xdr:colOff>5953125</xdr:colOff>
      <xdr:row>7</xdr:row>
      <xdr:rowOff>1314450</xdr:rowOff>
    </xdr:to>
    <xdr:sp macro="" textlink="">
      <xdr:nvSpPr>
        <xdr:cNvPr id="5727" name="tbSlicerName">
          <a:extLst>
            <a:ext uri="{FF2B5EF4-FFF2-40B4-BE49-F238E27FC236}">
              <a16:creationId xmlns:a16="http://schemas.microsoft.com/office/drawing/2014/main" id="{00000000-0008-0000-0100-00005F160000}"/>
            </a:ext>
          </a:extLst>
        </xdr:cNvPr>
        <xdr:cNvSpPr txBox="1">
          <a:spLocks noChangeArrowheads="1"/>
        </xdr:cNvSpPr>
      </xdr:nvSpPr>
      <xdr:spPr bwMode="auto">
        <a:xfrm>
          <a:off x="381000" y="2438400"/>
          <a:ext cx="60293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2004" rIns="0" bIns="32004" anchor="ctr" upright="1"/>
        <a:lstStyle/>
        <a:p>
          <a:pPr algn="l" rtl="0">
            <a:defRPr sz="1000"/>
          </a:pPr>
          <a:r>
            <a:rPr lang="de-DE" sz="1400" b="0" i="0" u="none" strike="noStrike" baseline="0">
              <a:solidFill>
                <a:srgbClr val="989898"/>
              </a:solidFill>
              <a:latin typeface="Calibri"/>
              <a:cs typeface="Calibri"/>
            </a:rPr>
            <a:t>DOUWE EGBERTS | 31.12.2015 vs. 31.12.2016</a:t>
          </a:r>
        </a:p>
      </xdr:txBody>
    </xdr:sp>
    <xdr:clientData/>
  </xdr:twoCellAnchor>
  <xdr:twoCellAnchor>
    <xdr:from>
      <xdr:col>1</xdr:col>
      <xdr:colOff>9525</xdr:colOff>
      <xdr:row>8</xdr:row>
      <xdr:rowOff>0</xdr:rowOff>
    </xdr:from>
    <xdr:to>
      <xdr:col>1</xdr:col>
      <xdr:colOff>2352675</xdr:colOff>
      <xdr:row>8</xdr:row>
      <xdr:rowOff>676275</xdr:rowOff>
    </xdr:to>
    <xdr:sp macro="" textlink="">
      <xdr:nvSpPr>
        <xdr:cNvPr id="5728" name="tbTotalChange">
          <a:extLst>
            <a:ext uri="{FF2B5EF4-FFF2-40B4-BE49-F238E27FC236}">
              <a16:creationId xmlns:a16="http://schemas.microsoft.com/office/drawing/2014/main" id="{00000000-0008-0000-0100-000060160000}"/>
            </a:ext>
          </a:extLst>
        </xdr:cNvPr>
        <xdr:cNvSpPr txBox="1">
          <a:spLocks noChangeArrowheads="1"/>
        </xdr:cNvSpPr>
      </xdr:nvSpPr>
      <xdr:spPr bwMode="auto">
        <a:xfrm>
          <a:off x="466725" y="2933700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Total Change</a:t>
          </a:r>
        </a:p>
      </xdr:txBody>
    </xdr:sp>
    <xdr:clientData/>
  </xdr:twoCellAnchor>
  <xdr:twoCellAnchor>
    <xdr:from>
      <xdr:col>1</xdr:col>
      <xdr:colOff>9525</xdr:colOff>
      <xdr:row>8</xdr:row>
      <xdr:rowOff>1362075</xdr:rowOff>
    </xdr:from>
    <xdr:to>
      <xdr:col>1</xdr:col>
      <xdr:colOff>2352675</xdr:colOff>
      <xdr:row>8</xdr:row>
      <xdr:rowOff>2038350</xdr:rowOff>
    </xdr:to>
    <xdr:sp macro="" textlink="">
      <xdr:nvSpPr>
        <xdr:cNvPr id="5729" name="tbSwitching">
          <a:extLst>
            <a:ext uri="{FF2B5EF4-FFF2-40B4-BE49-F238E27FC236}">
              <a16:creationId xmlns:a16="http://schemas.microsoft.com/office/drawing/2014/main" id="{00000000-0008-0000-0100-000061160000}"/>
            </a:ext>
          </a:extLst>
        </xdr:cNvPr>
        <xdr:cNvSpPr txBox="1">
          <a:spLocks noChangeArrowheads="1"/>
        </xdr:cNvSpPr>
      </xdr:nvSpPr>
      <xdr:spPr bwMode="auto">
        <a:xfrm>
          <a:off x="466725" y="4295775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Switching</a:t>
          </a:r>
        </a:p>
      </xdr:txBody>
    </xdr:sp>
    <xdr:clientData/>
  </xdr:twoCellAnchor>
  <xdr:twoCellAnchor>
    <xdr:from>
      <xdr:col>1</xdr:col>
      <xdr:colOff>9525</xdr:colOff>
      <xdr:row>8</xdr:row>
      <xdr:rowOff>2038350</xdr:rowOff>
    </xdr:from>
    <xdr:to>
      <xdr:col>1</xdr:col>
      <xdr:colOff>2352675</xdr:colOff>
      <xdr:row>8</xdr:row>
      <xdr:rowOff>2714625</xdr:rowOff>
    </xdr:to>
    <xdr:sp macro="" textlink="">
      <xdr:nvSpPr>
        <xdr:cNvPr id="5730" name="tbPurchaseIntensity">
          <a:extLst>
            <a:ext uri="{FF2B5EF4-FFF2-40B4-BE49-F238E27FC236}">
              <a16:creationId xmlns:a16="http://schemas.microsoft.com/office/drawing/2014/main" id="{00000000-0008-0000-0100-000062160000}"/>
            </a:ext>
          </a:extLst>
        </xdr:cNvPr>
        <xdr:cNvSpPr txBox="1">
          <a:spLocks noChangeArrowheads="1"/>
        </xdr:cNvSpPr>
      </xdr:nvSpPr>
      <xdr:spPr bwMode="auto">
        <a:xfrm>
          <a:off x="466725" y="4972050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Change in Purchase Intensity</a:t>
          </a:r>
        </a:p>
      </xdr:txBody>
    </xdr:sp>
    <xdr:clientData/>
  </xdr:twoCellAnchor>
  <xdr:twoCellAnchor>
    <xdr:from>
      <xdr:col>1</xdr:col>
      <xdr:colOff>9525</xdr:colOff>
      <xdr:row>8</xdr:row>
      <xdr:rowOff>2714625</xdr:rowOff>
    </xdr:from>
    <xdr:to>
      <xdr:col>1</xdr:col>
      <xdr:colOff>2352675</xdr:colOff>
      <xdr:row>8</xdr:row>
      <xdr:rowOff>3390900</xdr:rowOff>
    </xdr:to>
    <xdr:sp macro="" textlink="">
      <xdr:nvSpPr>
        <xdr:cNvPr id="5731" name="tbRepertoire">
          <a:extLst>
            <a:ext uri="{FF2B5EF4-FFF2-40B4-BE49-F238E27FC236}">
              <a16:creationId xmlns:a16="http://schemas.microsoft.com/office/drawing/2014/main" id="{00000000-0008-0000-0100-000063160000}"/>
            </a:ext>
          </a:extLst>
        </xdr:cNvPr>
        <xdr:cNvSpPr txBox="1">
          <a:spLocks noChangeArrowheads="1"/>
        </xdr:cNvSpPr>
      </xdr:nvSpPr>
      <xdr:spPr bwMode="auto">
        <a:xfrm>
          <a:off x="466725" y="5648325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Added/Dropped to Repertoire</a:t>
          </a:r>
        </a:p>
      </xdr:txBody>
    </xdr:sp>
    <xdr:clientData/>
  </xdr:twoCellAnchor>
  <xdr:twoCellAnchor>
    <xdr:from>
      <xdr:col>1</xdr:col>
      <xdr:colOff>9525</xdr:colOff>
      <xdr:row>8</xdr:row>
      <xdr:rowOff>3390900</xdr:rowOff>
    </xdr:from>
    <xdr:to>
      <xdr:col>1</xdr:col>
      <xdr:colOff>2352675</xdr:colOff>
      <xdr:row>8</xdr:row>
      <xdr:rowOff>4067175</xdr:rowOff>
    </xdr:to>
    <xdr:sp macro="" textlink="">
      <xdr:nvSpPr>
        <xdr:cNvPr id="5732" name="tbCategory">
          <a:extLst>
            <a:ext uri="{FF2B5EF4-FFF2-40B4-BE49-F238E27FC236}">
              <a16:creationId xmlns:a16="http://schemas.microsoft.com/office/drawing/2014/main" id="{00000000-0008-0000-0100-000064160000}"/>
            </a:ext>
          </a:extLst>
        </xdr:cNvPr>
        <xdr:cNvSpPr txBox="1">
          <a:spLocks noChangeArrowheads="1"/>
        </xdr:cNvSpPr>
      </xdr:nvSpPr>
      <xdr:spPr bwMode="auto">
        <a:xfrm>
          <a:off x="466725" y="6324600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Category Arrivals/Departures</a:t>
          </a:r>
        </a:p>
      </xdr:txBody>
    </xdr:sp>
    <xdr:clientData/>
  </xdr:twoCellAnchor>
  <xdr:twoCellAnchor>
    <xdr:from>
      <xdr:col>1</xdr:col>
      <xdr:colOff>6924675</xdr:colOff>
      <xdr:row>8</xdr:row>
      <xdr:rowOff>0</xdr:rowOff>
    </xdr:from>
    <xdr:to>
      <xdr:col>1</xdr:col>
      <xdr:colOff>8010525</xdr:colOff>
      <xdr:row>8</xdr:row>
      <xdr:rowOff>342900</xdr:rowOff>
    </xdr:to>
    <xdr:sp macro="" textlink="">
      <xdr:nvSpPr>
        <xdr:cNvPr id="5733" name="tbPercentChange">
          <a:extLst>
            <a:ext uri="{FF2B5EF4-FFF2-40B4-BE49-F238E27FC236}">
              <a16:creationId xmlns:a16="http://schemas.microsoft.com/office/drawing/2014/main" id="{00000000-0008-0000-0100-000065160000}"/>
            </a:ext>
          </a:extLst>
        </xdr:cNvPr>
        <xdr:cNvSpPr txBox="1">
          <a:spLocks noChangeArrowheads="1"/>
        </xdr:cNvSpPr>
      </xdr:nvSpPr>
      <xdr:spPr bwMode="auto">
        <a:xfrm>
          <a:off x="7381875" y="2933700"/>
          <a:ext cx="1085850" cy="342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de-DE" sz="1600" b="1" i="0" u="none" strike="noStrike" baseline="0">
              <a:solidFill>
                <a:srgbClr val="5A3459"/>
              </a:solidFill>
              <a:latin typeface="Calibri"/>
              <a:cs typeface="Calibri"/>
            </a:rPr>
            <a:t>% Change</a:t>
          </a:r>
        </a:p>
      </xdr:txBody>
    </xdr:sp>
    <xdr:clientData/>
  </xdr:twoCellAnchor>
  <xdr:twoCellAnchor>
    <xdr:from>
      <xdr:col>1</xdr:col>
      <xdr:colOff>6924675</xdr:colOff>
      <xdr:row>8</xdr:row>
      <xdr:rowOff>342900</xdr:rowOff>
    </xdr:from>
    <xdr:to>
      <xdr:col>1</xdr:col>
      <xdr:colOff>8010525</xdr:colOff>
      <xdr:row>8</xdr:row>
      <xdr:rowOff>685800</xdr:rowOff>
    </xdr:to>
    <xdr:sp macro="" textlink="">
      <xdr:nvSpPr>
        <xdr:cNvPr id="5734" name="tbPercentChangeValue">
          <a:extLst>
            <a:ext uri="{FF2B5EF4-FFF2-40B4-BE49-F238E27FC236}">
              <a16:creationId xmlns:a16="http://schemas.microsoft.com/office/drawing/2014/main" id="{00000000-0008-0000-0100-000066160000}"/>
            </a:ext>
          </a:extLst>
        </xdr:cNvPr>
        <xdr:cNvSpPr txBox="1">
          <a:spLocks noChangeArrowheads="1"/>
        </xdr:cNvSpPr>
      </xdr:nvSpPr>
      <xdr:spPr bwMode="auto">
        <a:xfrm>
          <a:off x="7381875" y="3276600"/>
          <a:ext cx="1085850" cy="342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de-DE" sz="1600" b="1" i="0" u="none" strike="noStrike" baseline="0">
              <a:solidFill>
                <a:srgbClr val="5A3459"/>
              </a:solidFill>
              <a:latin typeface="Calibri"/>
              <a:cs typeface="Calibri"/>
            </a:rPr>
            <a:t>+125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2990850</xdr:colOff>
          <xdr:row>1</xdr:row>
          <xdr:rowOff>76200</xdr:rowOff>
        </xdr:from>
        <xdr:to>
          <xdr:col>4</xdr:col>
          <xdr:colOff>381000</xdr:colOff>
          <xdr:row>2</xdr:row>
          <xdr:rowOff>107950</xdr:rowOff>
        </xdr:to>
        <xdr:sp macro="" textlink="">
          <xdr:nvSpPr>
            <xdr:cNvPr id="102401" name="cbProdukte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02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127000</xdr:colOff>
          <xdr:row>1</xdr:row>
          <xdr:rowOff>76200</xdr:rowOff>
        </xdr:from>
        <xdr:to>
          <xdr:col>1</xdr:col>
          <xdr:colOff>1441450</xdr:colOff>
          <xdr:row>4</xdr:row>
          <xdr:rowOff>0</xdr:rowOff>
        </xdr:to>
        <xdr:sp macro="" textlink="">
          <xdr:nvSpPr>
            <xdr:cNvPr id="102402" name="cbStart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02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304800</xdr:colOff>
          <xdr:row>1</xdr:row>
          <xdr:rowOff>76200</xdr:rowOff>
        </xdr:from>
        <xdr:to>
          <xdr:col>11</xdr:col>
          <xdr:colOff>190500</xdr:colOff>
          <xdr:row>4</xdr:row>
          <xdr:rowOff>0</xdr:rowOff>
        </xdr:to>
        <xdr:sp macro="" textlink="">
          <xdr:nvSpPr>
            <xdr:cNvPr id="102404" name="cbCpPPT_Default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02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304800</xdr:colOff>
          <xdr:row>4</xdr:row>
          <xdr:rowOff>38100</xdr:rowOff>
        </xdr:from>
        <xdr:to>
          <xdr:col>11</xdr:col>
          <xdr:colOff>190500</xdr:colOff>
          <xdr:row>6</xdr:row>
          <xdr:rowOff>38100</xdr:rowOff>
        </xdr:to>
        <xdr:sp macro="" textlink="">
          <xdr:nvSpPr>
            <xdr:cNvPr id="102405" name="cbCpAll2Ppt" hidden="1">
              <a:extLst>
                <a:ext uri="{63B3BB69-23CF-44E3-9099-C40C66FF867C}">
                  <a14:compatExt spid="_x0000_s102405"/>
                </a:ext>
                <a:ext uri="{FF2B5EF4-FFF2-40B4-BE49-F238E27FC236}">
                  <a16:creationId xmlns:a16="http://schemas.microsoft.com/office/drawing/2014/main" id="{00000000-0008-0000-02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2421" name="cbDisplayedProd" hidden="1">
              <a:extLst>
                <a:ext uri="{63B3BB69-23CF-44E3-9099-C40C66FF867C}">
                  <a14:compatExt spid="_x0000_s102421"/>
                </a:ext>
                <a:ext uri="{FF2B5EF4-FFF2-40B4-BE49-F238E27FC236}">
                  <a16:creationId xmlns:a16="http://schemas.microsoft.com/office/drawing/2014/main" id="{00000000-0008-0000-0200-00001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2990850</xdr:colOff>
          <xdr:row>3</xdr:row>
          <xdr:rowOff>0</xdr:rowOff>
        </xdr:from>
        <xdr:to>
          <xdr:col>2</xdr:col>
          <xdr:colOff>4781550</xdr:colOff>
          <xdr:row>4</xdr:row>
          <xdr:rowOff>88900</xdr:rowOff>
        </xdr:to>
        <xdr:sp macro="" textlink="">
          <xdr:nvSpPr>
            <xdr:cNvPr id="102425" name="chkExpIdx" hidden="1">
              <a:extLst>
                <a:ext uri="{63B3BB69-23CF-44E3-9099-C40C66FF867C}">
                  <a14:compatExt spid="_x0000_s102425"/>
                </a:ext>
                <a:ext uri="{FF2B5EF4-FFF2-40B4-BE49-F238E27FC236}">
                  <a16:creationId xmlns:a16="http://schemas.microsoft.com/office/drawing/2014/main" id="{00000000-0008-0000-0200-00001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133350</xdr:rowOff>
        </xdr:from>
        <xdr:to>
          <xdr:col>11</xdr:col>
          <xdr:colOff>133350</xdr:colOff>
          <xdr:row>7</xdr:row>
          <xdr:rowOff>190500</xdr:rowOff>
        </xdr:to>
        <xdr:sp macro="" textlink="">
          <xdr:nvSpPr>
            <xdr:cNvPr id="102436" name="chkEP2_Comment" hidden="1">
              <a:extLst>
                <a:ext uri="{63B3BB69-23CF-44E3-9099-C40C66FF867C}">
                  <a14:compatExt spid="_x0000_s102436"/>
                </a:ext>
                <a:ext uri="{FF2B5EF4-FFF2-40B4-BE49-F238E27FC236}">
                  <a16:creationId xmlns:a16="http://schemas.microsoft.com/office/drawing/2014/main" id="{00000000-0008-0000-0200-00002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7</xdr:row>
          <xdr:rowOff>190500</xdr:rowOff>
        </xdr:from>
        <xdr:to>
          <xdr:col>11</xdr:col>
          <xdr:colOff>133350</xdr:colOff>
          <xdr:row>7</xdr:row>
          <xdr:rowOff>412750</xdr:rowOff>
        </xdr:to>
        <xdr:sp macro="" textlink="">
          <xdr:nvSpPr>
            <xdr:cNvPr id="102437" name="chkEP2_Description" hidden="1">
              <a:extLst>
                <a:ext uri="{63B3BB69-23CF-44E3-9099-C40C66FF867C}">
                  <a14:compatExt spid="_x0000_s102437"/>
                </a:ext>
                <a:ext uri="{FF2B5EF4-FFF2-40B4-BE49-F238E27FC236}">
                  <a16:creationId xmlns:a16="http://schemas.microsoft.com/office/drawing/2014/main" id="{00000000-0008-0000-0200-00002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2</xdr:col>
      <xdr:colOff>0</xdr:colOff>
      <xdr:row>8</xdr:row>
      <xdr:rowOff>0</xdr:rowOff>
    </xdr:from>
    <xdr:to>
      <xdr:col>3</xdr:col>
      <xdr:colOff>0</xdr:colOff>
      <xdr:row>30</xdr:row>
      <xdr:rowOff>314325</xdr:rowOff>
    </xdr:to>
    <xdr:graphicFrame macro="">
      <xdr:nvGraphicFramePr>
        <xdr:cNvPr id="102420" name="chart_netswitching">
          <a:extLst>
            <a:ext uri="{FF2B5EF4-FFF2-40B4-BE49-F238E27FC236}">
              <a16:creationId xmlns:a16="http://schemas.microsoft.com/office/drawing/2014/main" id="{00000000-0008-0000-0200-0000149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3009900</xdr:colOff>
          <xdr:row>1</xdr:row>
          <xdr:rowOff>76200</xdr:rowOff>
        </xdr:from>
        <xdr:to>
          <xdr:col>3</xdr:col>
          <xdr:colOff>450850</xdr:colOff>
          <xdr:row>2</xdr:row>
          <xdr:rowOff>107950</xdr:rowOff>
        </xdr:to>
        <xdr:sp macro="" textlink="">
          <xdr:nvSpPr>
            <xdr:cNvPr id="105473" name="cbProdukte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3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171450</xdr:colOff>
          <xdr:row>1</xdr:row>
          <xdr:rowOff>76200</xdr:rowOff>
        </xdr:from>
        <xdr:to>
          <xdr:col>1</xdr:col>
          <xdr:colOff>1485900</xdr:colOff>
          <xdr:row>4</xdr:row>
          <xdr:rowOff>0</xdr:rowOff>
        </xdr:to>
        <xdr:sp macro="" textlink="">
          <xdr:nvSpPr>
            <xdr:cNvPr id="105474" name="cbStart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03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1</xdr:row>
          <xdr:rowOff>76200</xdr:rowOff>
        </xdr:from>
        <xdr:to>
          <xdr:col>10</xdr:col>
          <xdr:colOff>241300</xdr:colOff>
          <xdr:row>4</xdr:row>
          <xdr:rowOff>0</xdr:rowOff>
        </xdr:to>
        <xdr:sp macro="" textlink="">
          <xdr:nvSpPr>
            <xdr:cNvPr id="105475" name="cbCpPPT_Default" hidden="1">
              <a:extLst>
                <a:ext uri="{63B3BB69-23CF-44E3-9099-C40C66FF867C}">
                  <a14:compatExt spid="_x0000_s105475"/>
                </a:ext>
                <a:ext uri="{FF2B5EF4-FFF2-40B4-BE49-F238E27FC236}">
                  <a16:creationId xmlns:a16="http://schemas.microsoft.com/office/drawing/2014/main" id="{00000000-0008-0000-0300-000003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4</xdr:row>
          <xdr:rowOff>50800</xdr:rowOff>
        </xdr:from>
        <xdr:to>
          <xdr:col>10</xdr:col>
          <xdr:colOff>241300</xdr:colOff>
          <xdr:row>6</xdr:row>
          <xdr:rowOff>50800</xdr:rowOff>
        </xdr:to>
        <xdr:sp macro="" textlink="">
          <xdr:nvSpPr>
            <xdr:cNvPr id="105476" name="cbCpAll2Ppt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03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5481" name="cbDisplayedProd" hidden="1">
              <a:extLst>
                <a:ext uri="{63B3BB69-23CF-44E3-9099-C40C66FF867C}">
                  <a14:compatExt spid="_x0000_s105481"/>
                </a:ext>
                <a:ext uri="{FF2B5EF4-FFF2-40B4-BE49-F238E27FC236}">
                  <a16:creationId xmlns:a16="http://schemas.microsoft.com/office/drawing/2014/main" id="{00000000-0008-0000-0300-000009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88900</xdr:colOff>
          <xdr:row>6</xdr:row>
          <xdr:rowOff>127000</xdr:rowOff>
        </xdr:from>
        <xdr:to>
          <xdr:col>10</xdr:col>
          <xdr:colOff>165100</xdr:colOff>
          <xdr:row>7</xdr:row>
          <xdr:rowOff>184150</xdr:rowOff>
        </xdr:to>
        <xdr:sp macro="" textlink="">
          <xdr:nvSpPr>
            <xdr:cNvPr id="105494" name="chkEP3_Comment" hidden="1">
              <a:extLst>
                <a:ext uri="{63B3BB69-23CF-44E3-9099-C40C66FF867C}">
                  <a14:compatExt spid="_x0000_s105494"/>
                </a:ext>
                <a:ext uri="{FF2B5EF4-FFF2-40B4-BE49-F238E27FC236}">
                  <a16:creationId xmlns:a16="http://schemas.microsoft.com/office/drawing/2014/main" id="{00000000-0008-0000-0300-000016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88900</xdr:colOff>
          <xdr:row>7</xdr:row>
          <xdr:rowOff>184150</xdr:rowOff>
        </xdr:from>
        <xdr:to>
          <xdr:col>10</xdr:col>
          <xdr:colOff>165100</xdr:colOff>
          <xdr:row>7</xdr:row>
          <xdr:rowOff>400050</xdr:rowOff>
        </xdr:to>
        <xdr:sp macro="" textlink="">
          <xdr:nvSpPr>
            <xdr:cNvPr id="105495" name="chkEP3_Description" hidden="1">
              <a:extLst>
                <a:ext uri="{63B3BB69-23CF-44E3-9099-C40C66FF867C}">
                  <a14:compatExt spid="_x0000_s105495"/>
                </a:ext>
                <a:ext uri="{FF2B5EF4-FFF2-40B4-BE49-F238E27FC236}">
                  <a16:creationId xmlns:a16="http://schemas.microsoft.com/office/drawing/2014/main" id="{00000000-0008-0000-0300-000017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7</xdr:row>
      <xdr:rowOff>1485900</xdr:rowOff>
    </xdr:from>
    <xdr:to>
      <xdr:col>3</xdr:col>
      <xdr:colOff>0</xdr:colOff>
      <xdr:row>29</xdr:row>
      <xdr:rowOff>885825</xdr:rowOff>
    </xdr:to>
    <xdr:graphicFrame macro="">
      <xdr:nvGraphicFramePr>
        <xdr:cNvPr id="105480" name="chart_netswitching2">
          <a:extLst>
            <a:ext uri="{FF2B5EF4-FFF2-40B4-BE49-F238E27FC236}">
              <a16:creationId xmlns:a16="http://schemas.microsoft.com/office/drawing/2014/main" id="{00000000-0008-0000-0300-0000089C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1</xdr:row>
          <xdr:rowOff>76200</xdr:rowOff>
        </xdr:from>
        <xdr:to>
          <xdr:col>1</xdr:col>
          <xdr:colOff>1447800</xdr:colOff>
          <xdr:row>4</xdr:row>
          <xdr:rowOff>0</xdr:rowOff>
        </xdr:to>
        <xdr:sp macro="" textlink="">
          <xdr:nvSpPr>
            <xdr:cNvPr id="106498" name="cbStart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04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260350</xdr:colOff>
          <xdr:row>1</xdr:row>
          <xdr:rowOff>76200</xdr:rowOff>
        </xdr:from>
        <xdr:to>
          <xdr:col>12</xdr:col>
          <xdr:colOff>146050</xdr:colOff>
          <xdr:row>4</xdr:row>
          <xdr:rowOff>0</xdr:rowOff>
        </xdr:to>
        <xdr:sp macro="" textlink="">
          <xdr:nvSpPr>
            <xdr:cNvPr id="106499" name="cbCpPPT_Default" hidden="1">
              <a:extLst>
                <a:ext uri="{63B3BB69-23CF-44E3-9099-C40C66FF867C}">
                  <a14:compatExt spid="_x0000_s106499"/>
                </a:ext>
                <a:ext uri="{FF2B5EF4-FFF2-40B4-BE49-F238E27FC236}">
                  <a16:creationId xmlns:a16="http://schemas.microsoft.com/office/drawing/2014/main" id="{00000000-0008-0000-0400-000003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260350</xdr:colOff>
          <xdr:row>4</xdr:row>
          <xdr:rowOff>31750</xdr:rowOff>
        </xdr:from>
        <xdr:to>
          <xdr:col>12</xdr:col>
          <xdr:colOff>146050</xdr:colOff>
          <xdr:row>6</xdr:row>
          <xdr:rowOff>31750</xdr:rowOff>
        </xdr:to>
        <xdr:sp macro="" textlink="">
          <xdr:nvSpPr>
            <xdr:cNvPr id="106500" name="cbCpAll2Ppt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04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1612900</xdr:colOff>
          <xdr:row>4</xdr:row>
          <xdr:rowOff>0</xdr:rowOff>
        </xdr:to>
        <xdr:sp macro="" textlink="">
          <xdr:nvSpPr>
            <xdr:cNvPr id="106505" name="cbDisplayedProd" hidden="1">
              <a:extLst>
                <a:ext uri="{63B3BB69-23CF-44E3-9099-C40C66FF867C}">
                  <a14:compatExt spid="_x0000_s106505"/>
                </a:ext>
                <a:ext uri="{FF2B5EF4-FFF2-40B4-BE49-F238E27FC236}">
                  <a16:creationId xmlns:a16="http://schemas.microsoft.com/office/drawing/2014/main" id="{00000000-0008-0000-0400-000009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1060450</xdr:colOff>
          <xdr:row>1</xdr:row>
          <xdr:rowOff>76200</xdr:rowOff>
        </xdr:from>
        <xdr:to>
          <xdr:col>5</xdr:col>
          <xdr:colOff>355600</xdr:colOff>
          <xdr:row>2</xdr:row>
          <xdr:rowOff>107950</xdr:rowOff>
        </xdr:to>
        <xdr:sp macro="" textlink="">
          <xdr:nvSpPr>
            <xdr:cNvPr id="106497" name="cbProdukte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04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76200</xdr:rowOff>
        </xdr:from>
        <xdr:to>
          <xdr:col>12</xdr:col>
          <xdr:colOff>76200</xdr:colOff>
          <xdr:row>7</xdr:row>
          <xdr:rowOff>133350</xdr:rowOff>
        </xdr:to>
        <xdr:sp macro="" textlink="">
          <xdr:nvSpPr>
            <xdr:cNvPr id="106553" name="chkEP4_Comment" hidden="1">
              <a:extLst>
                <a:ext uri="{63B3BB69-23CF-44E3-9099-C40C66FF867C}">
                  <a14:compatExt spid="_x0000_s106553"/>
                </a:ext>
                <a:ext uri="{FF2B5EF4-FFF2-40B4-BE49-F238E27FC236}">
                  <a16:creationId xmlns:a16="http://schemas.microsoft.com/office/drawing/2014/main" id="{00000000-0008-0000-0400-000039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133350</xdr:rowOff>
        </xdr:from>
        <xdr:to>
          <xdr:col>12</xdr:col>
          <xdr:colOff>76200</xdr:colOff>
          <xdr:row>7</xdr:row>
          <xdr:rowOff>355600</xdr:rowOff>
        </xdr:to>
        <xdr:sp macro="" textlink="">
          <xdr:nvSpPr>
            <xdr:cNvPr id="106554" name="chkEP4_Description" hidden="1">
              <a:extLst>
                <a:ext uri="{63B3BB69-23CF-44E3-9099-C40C66FF867C}">
                  <a14:compatExt spid="_x0000_s106554"/>
                </a:ext>
                <a:ext uri="{FF2B5EF4-FFF2-40B4-BE49-F238E27FC236}">
                  <a16:creationId xmlns:a16="http://schemas.microsoft.com/office/drawing/2014/main" id="{00000000-0008-0000-0400-00003A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914400</xdr:colOff>
      <xdr:row>9</xdr:row>
      <xdr:rowOff>219075</xdr:rowOff>
    </xdr:from>
    <xdr:to>
      <xdr:col>4</xdr:col>
      <xdr:colOff>2533650</xdr:colOff>
      <xdr:row>30</xdr:row>
      <xdr:rowOff>133350</xdr:rowOff>
    </xdr:to>
    <xdr:graphicFrame macro="">
      <xdr:nvGraphicFramePr>
        <xdr:cNvPr id="106504" name="chart_4Switching">
          <a:extLst>
            <a:ext uri="{FF2B5EF4-FFF2-40B4-BE49-F238E27FC236}">
              <a16:creationId xmlns:a16="http://schemas.microsoft.com/office/drawing/2014/main" id="{00000000-0008-0000-0400-000008A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9</xdr:row>
      <xdr:rowOff>0</xdr:rowOff>
    </xdr:from>
    <xdr:to>
      <xdr:col>4</xdr:col>
      <xdr:colOff>0</xdr:colOff>
      <xdr:row>30</xdr:row>
      <xdr:rowOff>276225</xdr:rowOff>
    </xdr:to>
    <xdr:graphicFrame macro="">
      <xdr:nvGraphicFramePr>
        <xdr:cNvPr id="106508" name="chart_4Source">
          <a:extLst>
            <a:ext uri="{FF2B5EF4-FFF2-40B4-BE49-F238E27FC236}">
              <a16:creationId xmlns:a16="http://schemas.microsoft.com/office/drawing/2014/main" id="{00000000-0008-0000-0400-00000CA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3009900</xdr:colOff>
          <xdr:row>1</xdr:row>
          <xdr:rowOff>76200</xdr:rowOff>
        </xdr:from>
        <xdr:to>
          <xdr:col>4</xdr:col>
          <xdr:colOff>400050</xdr:colOff>
          <xdr:row>2</xdr:row>
          <xdr:rowOff>107950</xdr:rowOff>
        </xdr:to>
        <xdr:sp macro="" textlink="">
          <xdr:nvSpPr>
            <xdr:cNvPr id="107521" name="cbSort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05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184150</xdr:colOff>
          <xdr:row>1</xdr:row>
          <xdr:rowOff>76200</xdr:rowOff>
        </xdr:from>
        <xdr:to>
          <xdr:col>1</xdr:col>
          <xdr:colOff>1498600</xdr:colOff>
          <xdr:row>4</xdr:row>
          <xdr:rowOff>0</xdr:rowOff>
        </xdr:to>
        <xdr:sp macro="" textlink="">
          <xdr:nvSpPr>
            <xdr:cNvPr id="107522" name="cbStart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05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304800</xdr:colOff>
          <xdr:row>1</xdr:row>
          <xdr:rowOff>76200</xdr:rowOff>
        </xdr:from>
        <xdr:to>
          <xdr:col>11</xdr:col>
          <xdr:colOff>190500</xdr:colOff>
          <xdr:row>4</xdr:row>
          <xdr:rowOff>0</xdr:rowOff>
        </xdr:to>
        <xdr:sp macro="" textlink="">
          <xdr:nvSpPr>
            <xdr:cNvPr id="107523" name="cbCpPPT_Default" hidden="1">
              <a:extLst>
                <a:ext uri="{63B3BB69-23CF-44E3-9099-C40C66FF867C}">
                  <a14:compatExt spid="_x0000_s107523"/>
                </a:ext>
                <a:ext uri="{FF2B5EF4-FFF2-40B4-BE49-F238E27FC236}">
                  <a16:creationId xmlns:a16="http://schemas.microsoft.com/office/drawing/2014/main" id="{00000000-0008-0000-0500-00000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4</xdr:row>
          <xdr:rowOff>38100</xdr:rowOff>
        </xdr:from>
        <xdr:to>
          <xdr:col>11</xdr:col>
          <xdr:colOff>203200</xdr:colOff>
          <xdr:row>6</xdr:row>
          <xdr:rowOff>38100</xdr:rowOff>
        </xdr:to>
        <xdr:sp macro="" textlink="">
          <xdr:nvSpPr>
            <xdr:cNvPr id="107524" name="cbCpAll2Ppt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05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7529" name="cbDisplayedProd" hidden="1">
              <a:extLst>
                <a:ext uri="{63B3BB69-23CF-44E3-9099-C40C66FF867C}">
                  <a14:compatExt spid="_x0000_s107529"/>
                </a:ext>
                <a:ext uri="{FF2B5EF4-FFF2-40B4-BE49-F238E27FC236}">
                  <a16:creationId xmlns:a16="http://schemas.microsoft.com/office/drawing/2014/main" id="{00000000-0008-0000-0500-000009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6</xdr:row>
          <xdr:rowOff>95250</xdr:rowOff>
        </xdr:from>
        <xdr:to>
          <xdr:col>11</xdr:col>
          <xdr:colOff>152400</xdr:colOff>
          <xdr:row>7</xdr:row>
          <xdr:rowOff>203200</xdr:rowOff>
        </xdr:to>
        <xdr:sp macro="" textlink="">
          <xdr:nvSpPr>
            <xdr:cNvPr id="107539" name="chkEP5_Comment" hidden="1">
              <a:extLst>
                <a:ext uri="{63B3BB69-23CF-44E3-9099-C40C66FF867C}">
                  <a14:compatExt spid="_x0000_s107539"/>
                </a:ext>
                <a:ext uri="{FF2B5EF4-FFF2-40B4-BE49-F238E27FC236}">
                  <a16:creationId xmlns:a16="http://schemas.microsoft.com/office/drawing/2014/main" id="{00000000-0008-0000-0500-00001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203200</xdr:rowOff>
        </xdr:from>
        <xdr:to>
          <xdr:col>11</xdr:col>
          <xdr:colOff>152400</xdr:colOff>
          <xdr:row>7</xdr:row>
          <xdr:rowOff>419100</xdr:rowOff>
        </xdr:to>
        <xdr:sp macro="" textlink="">
          <xdr:nvSpPr>
            <xdr:cNvPr id="107540" name="chkEP5_Description" hidden="1">
              <a:extLst>
                <a:ext uri="{63B3BB69-23CF-44E3-9099-C40C66FF867C}">
                  <a14:compatExt spid="_x0000_s107540"/>
                </a:ext>
                <a:ext uri="{FF2B5EF4-FFF2-40B4-BE49-F238E27FC236}">
                  <a16:creationId xmlns:a16="http://schemas.microsoft.com/office/drawing/2014/main" id="{00000000-0008-0000-0500-00001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7</xdr:row>
      <xdr:rowOff>1438275</xdr:rowOff>
    </xdr:from>
    <xdr:to>
      <xdr:col>3</xdr:col>
      <xdr:colOff>0</xdr:colOff>
      <xdr:row>19</xdr:row>
      <xdr:rowOff>447675</xdr:rowOff>
    </xdr:to>
    <xdr:graphicFrame macro="">
      <xdr:nvGraphicFramePr>
        <xdr:cNvPr id="107528" name="chart_5">
          <a:extLst>
            <a:ext uri="{FF2B5EF4-FFF2-40B4-BE49-F238E27FC236}">
              <a16:creationId xmlns:a16="http://schemas.microsoft.com/office/drawing/2014/main" id="{00000000-0008-0000-0500-000008A4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3009900</xdr:colOff>
          <xdr:row>1</xdr:row>
          <xdr:rowOff>76200</xdr:rowOff>
        </xdr:from>
        <xdr:to>
          <xdr:col>3</xdr:col>
          <xdr:colOff>450850</xdr:colOff>
          <xdr:row>2</xdr:row>
          <xdr:rowOff>107950</xdr:rowOff>
        </xdr:to>
        <xdr:sp macro="" textlink="">
          <xdr:nvSpPr>
            <xdr:cNvPr id="108545" name="cbProdukte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06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165100</xdr:colOff>
          <xdr:row>1</xdr:row>
          <xdr:rowOff>76200</xdr:rowOff>
        </xdr:from>
        <xdr:to>
          <xdr:col>1</xdr:col>
          <xdr:colOff>1479550</xdr:colOff>
          <xdr:row>4</xdr:row>
          <xdr:rowOff>0</xdr:rowOff>
        </xdr:to>
        <xdr:sp macro="" textlink="">
          <xdr:nvSpPr>
            <xdr:cNvPr id="108546" name="cbStart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06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1</xdr:row>
          <xdr:rowOff>76200</xdr:rowOff>
        </xdr:from>
        <xdr:to>
          <xdr:col>10</xdr:col>
          <xdr:colOff>241300</xdr:colOff>
          <xdr:row>4</xdr:row>
          <xdr:rowOff>0</xdr:rowOff>
        </xdr:to>
        <xdr:sp macro="" textlink="">
          <xdr:nvSpPr>
            <xdr:cNvPr id="108547" name="cbCpPPT_Default" hidden="1">
              <a:extLst>
                <a:ext uri="{63B3BB69-23CF-44E3-9099-C40C66FF867C}">
                  <a14:compatExt spid="_x0000_s108547"/>
                </a:ext>
                <a:ext uri="{FF2B5EF4-FFF2-40B4-BE49-F238E27FC236}">
                  <a16:creationId xmlns:a16="http://schemas.microsoft.com/office/drawing/2014/main" id="{00000000-0008-0000-0600-00000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50800</xdr:colOff>
          <xdr:row>4</xdr:row>
          <xdr:rowOff>50800</xdr:rowOff>
        </xdr:from>
        <xdr:to>
          <xdr:col>10</xdr:col>
          <xdr:colOff>247650</xdr:colOff>
          <xdr:row>6</xdr:row>
          <xdr:rowOff>50800</xdr:rowOff>
        </xdr:to>
        <xdr:sp macro="" textlink="">
          <xdr:nvSpPr>
            <xdr:cNvPr id="108548" name="cbCpAll2Ppt" hidden="1">
              <a:extLst>
                <a:ext uri="{63B3BB69-23CF-44E3-9099-C40C66FF867C}">
                  <a14:compatExt spid="_x0000_s108548"/>
                </a:ext>
                <a:ext uri="{FF2B5EF4-FFF2-40B4-BE49-F238E27FC236}">
                  <a16:creationId xmlns:a16="http://schemas.microsoft.com/office/drawing/2014/main" id="{00000000-0008-0000-0600-00000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8553" name="cbDisplayedProd" hidden="1">
              <a:extLst>
                <a:ext uri="{63B3BB69-23CF-44E3-9099-C40C66FF867C}">
                  <a14:compatExt spid="_x0000_s108553"/>
                </a:ext>
                <a:ext uri="{FF2B5EF4-FFF2-40B4-BE49-F238E27FC236}">
                  <a16:creationId xmlns:a16="http://schemas.microsoft.com/office/drawing/2014/main" id="{00000000-0008-0000-0600-000009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66675</xdr:colOff>
      <xdr:row>8</xdr:row>
      <xdr:rowOff>695325</xdr:rowOff>
    </xdr:from>
    <xdr:to>
      <xdr:col>1</xdr:col>
      <xdr:colOff>1905000</xdr:colOff>
      <xdr:row>8</xdr:row>
      <xdr:rowOff>3571875</xdr:rowOff>
    </xdr:to>
    <xdr:pic>
      <xdr:nvPicPr>
        <xdr:cNvPr id="119088" name="Picture 5424">
          <a:extLst>
            <a:ext uri="{FF2B5EF4-FFF2-40B4-BE49-F238E27FC236}">
              <a16:creationId xmlns:a16="http://schemas.microsoft.com/office/drawing/2014/main" id="{00000000-0008-0000-0600-000030D1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3581400"/>
          <a:ext cx="2295525" cy="2876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6</xdr:row>
          <xdr:rowOff>107950</xdr:rowOff>
        </xdr:from>
        <xdr:to>
          <xdr:col>10</xdr:col>
          <xdr:colOff>190500</xdr:colOff>
          <xdr:row>7</xdr:row>
          <xdr:rowOff>165100</xdr:rowOff>
        </xdr:to>
        <xdr:sp macro="" textlink="">
          <xdr:nvSpPr>
            <xdr:cNvPr id="119260" name="chkEP6_Comment" hidden="1">
              <a:extLst>
                <a:ext uri="{63B3BB69-23CF-44E3-9099-C40C66FF867C}">
                  <a14:compatExt spid="_x0000_s119260"/>
                </a:ext>
                <a:ext uri="{FF2B5EF4-FFF2-40B4-BE49-F238E27FC236}">
                  <a16:creationId xmlns:a16="http://schemas.microsoft.com/office/drawing/2014/main" id="{00000000-0008-0000-0600-0000DCD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7</xdr:row>
          <xdr:rowOff>165100</xdr:rowOff>
        </xdr:from>
        <xdr:to>
          <xdr:col>10</xdr:col>
          <xdr:colOff>190500</xdr:colOff>
          <xdr:row>7</xdr:row>
          <xdr:rowOff>381000</xdr:rowOff>
        </xdr:to>
        <xdr:sp macro="" textlink="">
          <xdr:nvSpPr>
            <xdr:cNvPr id="119261" name="chkEP6_Description" hidden="1">
              <a:extLst>
                <a:ext uri="{63B3BB69-23CF-44E3-9099-C40C66FF867C}">
                  <a14:compatExt spid="_x0000_s119261"/>
                </a:ext>
                <a:ext uri="{FF2B5EF4-FFF2-40B4-BE49-F238E27FC236}">
                  <a16:creationId xmlns:a16="http://schemas.microsoft.com/office/drawing/2014/main" id="{00000000-0008-0000-0600-0000DDD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203200</xdr:colOff>
          <xdr:row>1</xdr:row>
          <xdr:rowOff>76200</xdr:rowOff>
        </xdr:from>
        <xdr:to>
          <xdr:col>3</xdr:col>
          <xdr:colOff>298450</xdr:colOff>
          <xdr:row>4</xdr:row>
          <xdr:rowOff>0</xdr:rowOff>
        </xdr:to>
        <xdr:sp macro="" textlink="">
          <xdr:nvSpPr>
            <xdr:cNvPr id="113666" name="cbStart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07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88900</xdr:colOff>
          <xdr:row>1</xdr:row>
          <xdr:rowOff>76200</xdr:rowOff>
        </xdr:from>
        <xdr:to>
          <xdr:col>15</xdr:col>
          <xdr:colOff>165100</xdr:colOff>
          <xdr:row>4</xdr:row>
          <xdr:rowOff>0</xdr:rowOff>
        </xdr:to>
        <xdr:sp macro="" textlink="">
          <xdr:nvSpPr>
            <xdr:cNvPr id="113667" name="cbCpPPT_Default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07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552450</xdr:colOff>
          <xdr:row>1</xdr:row>
          <xdr:rowOff>76200</xdr:rowOff>
        </xdr:from>
        <xdr:to>
          <xdr:col>5</xdr:col>
          <xdr:colOff>1009650</xdr:colOff>
          <xdr:row>4</xdr:row>
          <xdr:rowOff>0</xdr:rowOff>
        </xdr:to>
        <xdr:sp macro="" textlink="">
          <xdr:nvSpPr>
            <xdr:cNvPr id="113671" name="cbDisplayedProd" hidden="1">
              <a:extLst>
                <a:ext uri="{63B3BB69-23CF-44E3-9099-C40C66FF867C}">
                  <a14:compatExt spid="_x0000_s113671"/>
                </a:ext>
                <a:ext uri="{FF2B5EF4-FFF2-40B4-BE49-F238E27FC236}">
                  <a16:creationId xmlns:a16="http://schemas.microsoft.com/office/drawing/2014/main" id="{00000000-0008-0000-0700-00000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184150</xdr:colOff>
          <xdr:row>4</xdr:row>
          <xdr:rowOff>76200</xdr:rowOff>
        </xdr:from>
        <xdr:to>
          <xdr:col>15</xdr:col>
          <xdr:colOff>133350</xdr:colOff>
          <xdr:row>5</xdr:row>
          <xdr:rowOff>133350</xdr:rowOff>
        </xdr:to>
        <xdr:sp macro="" textlink="">
          <xdr:nvSpPr>
            <xdr:cNvPr id="113676" name="chkEP7_Comment" hidden="1">
              <a:extLst>
                <a:ext uri="{63B3BB69-23CF-44E3-9099-C40C66FF867C}">
                  <a14:compatExt spid="_x0000_s113676"/>
                </a:ext>
                <a:ext uri="{FF2B5EF4-FFF2-40B4-BE49-F238E27FC236}">
                  <a16:creationId xmlns:a16="http://schemas.microsoft.com/office/drawing/2014/main" id="{00000000-0008-0000-0700-00000C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184150</xdr:colOff>
          <xdr:row>5</xdr:row>
          <xdr:rowOff>133350</xdr:rowOff>
        </xdr:from>
        <xdr:to>
          <xdr:col>15</xdr:col>
          <xdr:colOff>133350</xdr:colOff>
          <xdr:row>6</xdr:row>
          <xdr:rowOff>50800</xdr:rowOff>
        </xdr:to>
        <xdr:sp macro="" textlink="">
          <xdr:nvSpPr>
            <xdr:cNvPr id="113677" name="chkEP7_Description" hidden="1">
              <a:extLst>
                <a:ext uri="{63B3BB69-23CF-44E3-9099-C40C66FF867C}">
                  <a14:compatExt spid="_x0000_s113677"/>
                </a:ext>
                <a:ext uri="{FF2B5EF4-FFF2-40B4-BE49-F238E27FC236}">
                  <a16:creationId xmlns:a16="http://schemas.microsoft.com/office/drawing/2014/main" id="{00000000-0008-0000-0700-00000D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247650</xdr:colOff>
      <xdr:row>8</xdr:row>
      <xdr:rowOff>0</xdr:rowOff>
    </xdr:from>
    <xdr:to>
      <xdr:col>12</xdr:col>
      <xdr:colOff>123825</xdr:colOff>
      <xdr:row>9</xdr:row>
      <xdr:rowOff>0</xdr:rowOff>
    </xdr:to>
    <xdr:graphicFrame macro="">
      <xdr:nvGraphicFramePr>
        <xdr:cNvPr id="113670" name="chart_7">
          <a:extLst>
            <a:ext uri="{FF2B5EF4-FFF2-40B4-BE49-F238E27FC236}">
              <a16:creationId xmlns:a16="http://schemas.microsoft.com/office/drawing/2014/main" id="{00000000-0008-0000-0700-000006BC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222250</xdr:colOff>
          <xdr:row>1</xdr:row>
          <xdr:rowOff>76200</xdr:rowOff>
        </xdr:from>
        <xdr:to>
          <xdr:col>1</xdr:col>
          <xdr:colOff>1536700</xdr:colOff>
          <xdr:row>3</xdr:row>
          <xdr:rowOff>165100</xdr:rowOff>
        </xdr:to>
        <xdr:sp macro="" textlink="">
          <xdr:nvSpPr>
            <xdr:cNvPr id="115714" name="cbStart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08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4476750</xdr:colOff>
          <xdr:row>1</xdr:row>
          <xdr:rowOff>76200</xdr:rowOff>
        </xdr:from>
        <xdr:to>
          <xdr:col>3</xdr:col>
          <xdr:colOff>12700</xdr:colOff>
          <xdr:row>3</xdr:row>
          <xdr:rowOff>165100</xdr:rowOff>
        </xdr:to>
        <xdr:sp macro="" textlink="">
          <xdr:nvSpPr>
            <xdr:cNvPr id="115715" name="cbCpPPT_Default" hidden="1">
              <a:extLst>
                <a:ext uri="{63B3BB69-23CF-44E3-9099-C40C66FF867C}">
                  <a14:compatExt spid="_x0000_s115715"/>
                </a:ext>
                <a:ext uri="{FF2B5EF4-FFF2-40B4-BE49-F238E27FC236}">
                  <a16:creationId xmlns:a16="http://schemas.microsoft.com/office/drawing/2014/main" id="{00000000-0008-0000-0800-00000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3</xdr:row>
          <xdr:rowOff>165100</xdr:rowOff>
        </xdr:to>
        <xdr:sp macro="" textlink="">
          <xdr:nvSpPr>
            <xdr:cNvPr id="115717" name="cbDisplayedProd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08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12700</xdr:colOff>
          <xdr:row>4</xdr:row>
          <xdr:rowOff>184150</xdr:rowOff>
        </xdr:from>
        <xdr:to>
          <xdr:col>9</xdr:col>
          <xdr:colOff>323850</xdr:colOff>
          <xdr:row>6</xdr:row>
          <xdr:rowOff>19050</xdr:rowOff>
        </xdr:to>
        <xdr:sp macro="" textlink="">
          <xdr:nvSpPr>
            <xdr:cNvPr id="116277" name="cmdNoArrows" hidden="1">
              <a:extLst>
                <a:ext uri="{63B3BB69-23CF-44E3-9099-C40C66FF867C}">
                  <a14:compatExt spid="_x0000_s116277"/>
                </a:ext>
                <a:ext uri="{FF2B5EF4-FFF2-40B4-BE49-F238E27FC236}">
                  <a16:creationId xmlns:a16="http://schemas.microsoft.com/office/drawing/2014/main" id="{00000000-0008-0000-0800-000035C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4565650</xdr:colOff>
          <xdr:row>3</xdr:row>
          <xdr:rowOff>222250</xdr:rowOff>
        </xdr:from>
        <xdr:to>
          <xdr:col>2</xdr:col>
          <xdr:colOff>6210300</xdr:colOff>
          <xdr:row>4</xdr:row>
          <xdr:rowOff>127000</xdr:rowOff>
        </xdr:to>
        <xdr:sp macro="" textlink="">
          <xdr:nvSpPr>
            <xdr:cNvPr id="119981" name="chkEP8_Comment" hidden="1">
              <a:extLst>
                <a:ext uri="{63B3BB69-23CF-44E3-9099-C40C66FF867C}">
                  <a14:compatExt spid="_x0000_s119981"/>
                </a:ext>
                <a:ext uri="{FF2B5EF4-FFF2-40B4-BE49-F238E27FC236}">
                  <a16:creationId xmlns:a16="http://schemas.microsoft.com/office/drawing/2014/main" id="{00000000-0008-0000-0800-0000AD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4565650</xdr:colOff>
          <xdr:row>4</xdr:row>
          <xdr:rowOff>127000</xdr:rowOff>
        </xdr:from>
        <xdr:to>
          <xdr:col>2</xdr:col>
          <xdr:colOff>6210300</xdr:colOff>
          <xdr:row>5</xdr:row>
          <xdr:rowOff>152400</xdr:rowOff>
        </xdr:to>
        <xdr:sp macro="" textlink="">
          <xdr:nvSpPr>
            <xdr:cNvPr id="119982" name="chkEP8_Description" hidden="1">
              <a:extLst>
                <a:ext uri="{63B3BB69-23CF-44E3-9099-C40C66FF867C}">
                  <a14:compatExt spid="_x0000_s119982"/>
                </a:ext>
                <a:ext uri="{FF2B5EF4-FFF2-40B4-BE49-F238E27FC236}">
                  <a16:creationId xmlns:a16="http://schemas.microsoft.com/office/drawing/2014/main" id="{00000000-0008-0000-0800-0000AE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47625</xdr:colOff>
      <xdr:row>8</xdr:row>
      <xdr:rowOff>3228975</xdr:rowOff>
    </xdr:from>
    <xdr:to>
      <xdr:col>1</xdr:col>
      <xdr:colOff>2000250</xdr:colOff>
      <xdr:row>8</xdr:row>
      <xdr:rowOff>4457700</xdr:rowOff>
    </xdr:to>
    <xdr:pic>
      <xdr:nvPicPr>
        <xdr:cNvPr id="4291" name="Picture 195">
          <a:extLst>
            <a:ext uri="{FF2B5EF4-FFF2-40B4-BE49-F238E27FC236}">
              <a16:creationId xmlns:a16="http://schemas.microsoft.com/office/drawing/2014/main" id="{00000000-0008-0000-0800-0000C3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4825" y="6267450"/>
          <a:ext cx="1952625" cy="12287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</xdr:row>
          <xdr:rowOff>19050</xdr:rowOff>
        </xdr:from>
        <xdr:to>
          <xdr:col>2</xdr:col>
          <xdr:colOff>3136900</xdr:colOff>
          <xdr:row>4</xdr:row>
          <xdr:rowOff>133350</xdr:rowOff>
        </xdr:to>
        <xdr:sp macro="" textlink="">
          <xdr:nvSpPr>
            <xdr:cNvPr id="135168" name="cbACEmpty" hidden="1">
              <a:extLst>
                <a:ext uri="{63B3BB69-23CF-44E3-9099-C40C66FF867C}">
                  <a14:compatExt spid="_x0000_s135168"/>
                </a:ext>
                <a:ext uri="{FF2B5EF4-FFF2-40B4-BE49-F238E27FC236}">
                  <a16:creationId xmlns:a16="http://schemas.microsoft.com/office/drawing/2014/main" id="{00000000-0008-0000-0C00-000000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</xdr:row>
          <xdr:rowOff>152400</xdr:rowOff>
        </xdr:from>
        <xdr:to>
          <xdr:col>2</xdr:col>
          <xdr:colOff>3136900</xdr:colOff>
          <xdr:row>7</xdr:row>
          <xdr:rowOff>107950</xdr:rowOff>
        </xdr:to>
        <xdr:sp macro="" textlink="">
          <xdr:nvSpPr>
            <xdr:cNvPr id="135169" name="cbUnwichtigeBlaetterLoeschen" hidden="1">
              <a:extLst>
                <a:ext uri="{63B3BB69-23CF-44E3-9099-C40C66FF867C}">
                  <a14:compatExt spid="_x0000_s135169"/>
                </a:ext>
                <a:ext uri="{FF2B5EF4-FFF2-40B4-BE49-F238E27FC236}">
                  <a16:creationId xmlns:a16="http://schemas.microsoft.com/office/drawing/2014/main" id="{00000000-0008-0000-0C00-000001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24.emf"/><Relationship Id="rId12" Type="http://schemas.openxmlformats.org/officeDocument/2006/relationships/control" Target="../activeX/activeX25.xml"/><Relationship Id="rId17" Type="http://schemas.openxmlformats.org/officeDocument/2006/relationships/image" Target="../media/image29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2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5.emf"/><Relationship Id="rId14" Type="http://schemas.openxmlformats.org/officeDocument/2006/relationships/control" Target="../activeX/activeX2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4.emf"/><Relationship Id="rId18" Type="http://schemas.openxmlformats.org/officeDocument/2006/relationships/control" Target="../activeX/activeX3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1.emf"/><Relationship Id="rId12" Type="http://schemas.openxmlformats.org/officeDocument/2006/relationships/control" Target="../activeX/activeX32.xml"/><Relationship Id="rId17" Type="http://schemas.openxmlformats.org/officeDocument/2006/relationships/image" Target="../media/image3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3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9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5" Type="http://schemas.openxmlformats.org/officeDocument/2006/relationships/image" Target="../media/image35.emf"/><Relationship Id="rId10" Type="http://schemas.openxmlformats.org/officeDocument/2006/relationships/control" Target="../activeX/activeX31.xml"/><Relationship Id="rId19" Type="http://schemas.openxmlformats.org/officeDocument/2006/relationships/image" Target="../media/image37.emf"/><Relationship Id="rId4" Type="http://schemas.openxmlformats.org/officeDocument/2006/relationships/control" Target="../activeX/activeX28.xml"/><Relationship Id="rId9" Type="http://schemas.openxmlformats.org/officeDocument/2006/relationships/image" Target="../media/image32.emf"/><Relationship Id="rId14" Type="http://schemas.openxmlformats.org/officeDocument/2006/relationships/control" Target="../activeX/activeX3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39.emf"/><Relationship Id="rId12" Type="http://schemas.openxmlformats.org/officeDocument/2006/relationships/control" Target="../activeX/activeX40.xml"/><Relationship Id="rId17" Type="http://schemas.openxmlformats.org/officeDocument/2006/relationships/image" Target="../media/image44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4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7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5" Type="http://schemas.openxmlformats.org/officeDocument/2006/relationships/image" Target="../media/image43.emf"/><Relationship Id="rId10" Type="http://schemas.openxmlformats.org/officeDocument/2006/relationships/control" Target="../activeX/activeX39.xml"/><Relationship Id="rId4" Type="http://schemas.openxmlformats.org/officeDocument/2006/relationships/control" Target="../activeX/activeX36.xml"/><Relationship Id="rId9" Type="http://schemas.openxmlformats.org/officeDocument/2006/relationships/image" Target="../media/image40.emf"/><Relationship Id="rId14" Type="http://schemas.openxmlformats.org/officeDocument/2006/relationships/control" Target="../activeX/activeX4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9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46.emf"/><Relationship Id="rId12" Type="http://schemas.openxmlformats.org/officeDocument/2006/relationships/control" Target="../activeX/activeX47.xml"/><Relationship Id="rId17" Type="http://schemas.openxmlformats.org/officeDocument/2006/relationships/image" Target="../media/image51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4.xml"/><Relationship Id="rId11" Type="http://schemas.openxmlformats.org/officeDocument/2006/relationships/image" Target="../media/image48.emf"/><Relationship Id="rId5" Type="http://schemas.openxmlformats.org/officeDocument/2006/relationships/image" Target="../media/image45.emf"/><Relationship Id="rId15" Type="http://schemas.openxmlformats.org/officeDocument/2006/relationships/image" Target="../media/image50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7.emf"/><Relationship Id="rId14" Type="http://schemas.openxmlformats.org/officeDocument/2006/relationships/control" Target="../activeX/activeX4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image" Target="../media/image56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53.emf"/><Relationship Id="rId12" Type="http://schemas.openxmlformats.org/officeDocument/2006/relationships/control" Target="../activeX/activeX54.xml"/><Relationship Id="rId17" Type="http://schemas.openxmlformats.org/officeDocument/2006/relationships/image" Target="../media/image58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5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1.xml"/><Relationship Id="rId11" Type="http://schemas.openxmlformats.org/officeDocument/2006/relationships/image" Target="../media/image55.emf"/><Relationship Id="rId5" Type="http://schemas.openxmlformats.org/officeDocument/2006/relationships/image" Target="../media/image52.emf"/><Relationship Id="rId15" Type="http://schemas.openxmlformats.org/officeDocument/2006/relationships/image" Target="../media/image57.emf"/><Relationship Id="rId10" Type="http://schemas.openxmlformats.org/officeDocument/2006/relationships/control" Target="../activeX/activeX53.xml"/><Relationship Id="rId4" Type="http://schemas.openxmlformats.org/officeDocument/2006/relationships/control" Target="../activeX/activeX50.xml"/><Relationship Id="rId9" Type="http://schemas.openxmlformats.org/officeDocument/2006/relationships/image" Target="../media/image54.emf"/><Relationship Id="rId14" Type="http://schemas.openxmlformats.org/officeDocument/2006/relationships/control" Target="../activeX/activeX5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13" Type="http://schemas.openxmlformats.org/officeDocument/2006/relationships/image" Target="../media/image63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60.emf"/><Relationship Id="rId12" Type="http://schemas.openxmlformats.org/officeDocument/2006/relationships/control" Target="../activeX/activeX61.xml"/><Relationship Id="rId17" Type="http://schemas.openxmlformats.org/officeDocument/2006/relationships/image" Target="../media/image65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63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58.xml"/><Relationship Id="rId11" Type="http://schemas.openxmlformats.org/officeDocument/2006/relationships/image" Target="../media/image62.emf"/><Relationship Id="rId5" Type="http://schemas.openxmlformats.org/officeDocument/2006/relationships/image" Target="../media/image59.emf"/><Relationship Id="rId15" Type="http://schemas.openxmlformats.org/officeDocument/2006/relationships/image" Target="../media/image64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61.emf"/><Relationship Id="rId14" Type="http://schemas.openxmlformats.org/officeDocument/2006/relationships/control" Target="../activeX/activeX6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13" Type="http://schemas.openxmlformats.org/officeDocument/2006/relationships/image" Target="../media/image71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68.emf"/><Relationship Id="rId12" Type="http://schemas.openxmlformats.org/officeDocument/2006/relationships/control" Target="../activeX/activeX6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65.xml"/><Relationship Id="rId11" Type="http://schemas.openxmlformats.org/officeDocument/2006/relationships/image" Target="../media/image70.emf"/><Relationship Id="rId5" Type="http://schemas.openxmlformats.org/officeDocument/2006/relationships/image" Target="../media/image67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69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13" Type="http://schemas.openxmlformats.org/officeDocument/2006/relationships/image" Target="../media/image76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73.emf"/><Relationship Id="rId12" Type="http://schemas.openxmlformats.org/officeDocument/2006/relationships/control" Target="../activeX/activeX7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70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5" Type="http://schemas.openxmlformats.org/officeDocument/2006/relationships/image" Target="../media/image77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74.emf"/><Relationship Id="rId14" Type="http://schemas.openxmlformats.org/officeDocument/2006/relationships/control" Target="../activeX/activeX7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8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6.xml"/><Relationship Id="rId5" Type="http://schemas.openxmlformats.org/officeDocument/2006/relationships/image" Target="../media/image79.emf"/><Relationship Id="rId4" Type="http://schemas.openxmlformats.org/officeDocument/2006/relationships/control" Target="../activeX/activeX7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>
    <pageSetUpPr fitToPage="1"/>
  </sheetPr>
  <dimension ref="B1:H69"/>
  <sheetViews>
    <sheetView showGridLines="0" tabSelected="1" zoomScaleNormal="100" workbookViewId="0">
      <selection activeCell="C37" sqref="C37"/>
    </sheetView>
  </sheetViews>
  <sheetFormatPr defaultColWidth="11.453125" defaultRowHeight="12.5" x14ac:dyDescent="0.25"/>
  <cols>
    <col min="1" max="1" width="2" style="17" bestFit="1" customWidth="1"/>
    <col min="2" max="3" width="54.81640625" style="17" bestFit="1" customWidth="1"/>
    <col min="4" max="4" width="2.81640625" style="17" bestFit="1" customWidth="1"/>
    <col min="5" max="7" width="10.26953125" style="17" bestFit="1" customWidth="1"/>
    <col min="8" max="256" width="11.453125" style="17" bestFit="1"/>
    <col min="257" max="16384" width="11.453125" style="17"/>
  </cols>
  <sheetData>
    <row r="1" spans="2:7" ht="5.15" customHeight="1" x14ac:dyDescent="0.25"/>
    <row r="2" spans="2:7" ht="34.5" customHeight="1" x14ac:dyDescent="0.65">
      <c r="B2" s="203" t="s">
        <v>0</v>
      </c>
      <c r="C2" s="204"/>
      <c r="E2" s="205"/>
      <c r="F2" s="206"/>
      <c r="G2" s="206"/>
    </row>
    <row r="3" spans="2:7" ht="3" customHeight="1" x14ac:dyDescent="0.25">
      <c r="B3" s="78"/>
      <c r="C3" s="79"/>
      <c r="E3" s="74"/>
      <c r="F3" s="74"/>
      <c r="G3" s="74"/>
    </row>
    <row r="4" spans="2:7" ht="3" customHeight="1" x14ac:dyDescent="0.25">
      <c r="B4" s="78"/>
      <c r="C4" s="79"/>
      <c r="E4" s="74"/>
      <c r="F4" s="74"/>
      <c r="G4" s="74"/>
    </row>
    <row r="5" spans="2:7" s="75" customFormat="1" ht="11.5" x14ac:dyDescent="0.25">
      <c r="B5" s="80" t="s">
        <v>1</v>
      </c>
      <c r="C5" s="81" t="s">
        <v>938</v>
      </c>
      <c r="E5" s="158"/>
      <c r="F5" s="158"/>
      <c r="G5" s="158"/>
    </row>
    <row r="6" spans="2:7" s="75" customFormat="1" ht="11.5" x14ac:dyDescent="0.25">
      <c r="B6" s="80" t="s">
        <v>2</v>
      </c>
      <c r="C6" s="81" t="s">
        <v>935</v>
      </c>
      <c r="E6" s="158"/>
      <c r="F6" s="158"/>
      <c r="G6" s="158"/>
    </row>
    <row r="7" spans="2:7" s="75" customFormat="1" ht="11.5" x14ac:dyDescent="0.25">
      <c r="B7" s="80" t="s">
        <v>3</v>
      </c>
      <c r="C7" s="82" t="s">
        <v>937</v>
      </c>
      <c r="D7" s="75" t="s">
        <v>4</v>
      </c>
      <c r="E7" s="158"/>
      <c r="F7" s="158"/>
      <c r="G7" s="158"/>
    </row>
    <row r="8" spans="2:7" s="75" customFormat="1" ht="11.25" customHeight="1" x14ac:dyDescent="0.25">
      <c r="B8" s="80" t="s">
        <v>5</v>
      </c>
      <c r="C8" s="82" t="s">
        <v>936</v>
      </c>
      <c r="D8" s="75" t="s">
        <v>4</v>
      </c>
      <c r="E8" s="158"/>
      <c r="F8" s="158"/>
      <c r="G8" s="158"/>
    </row>
    <row r="9" spans="2:7" s="75" customFormat="1" ht="11.25" customHeight="1" x14ac:dyDescent="0.25">
      <c r="B9" s="80" t="s">
        <v>6</v>
      </c>
      <c r="C9" s="81" t="s">
        <v>874</v>
      </c>
      <c r="E9" s="158"/>
      <c r="F9" s="158"/>
      <c r="G9" s="158"/>
    </row>
    <row r="10" spans="2:7" s="75" customFormat="1" ht="11.25" customHeight="1" x14ac:dyDescent="0.25">
      <c r="B10" s="80" t="s">
        <v>7</v>
      </c>
      <c r="C10" s="81"/>
      <c r="E10" s="158"/>
      <c r="F10" s="158"/>
      <c r="G10" s="158"/>
    </row>
    <row r="11" spans="2:7" s="75" customFormat="1" ht="11.25" customHeight="1" x14ac:dyDescent="0.25">
      <c r="B11" s="80" t="s">
        <v>8</v>
      </c>
      <c r="C11" s="81"/>
      <c r="E11" s="158"/>
      <c r="F11" s="158"/>
      <c r="G11" s="158"/>
    </row>
    <row r="12" spans="2:7" s="75" customFormat="1" ht="11.25" customHeight="1" x14ac:dyDescent="0.25">
      <c r="B12" s="80" t="s">
        <v>9</v>
      </c>
      <c r="C12" s="81"/>
      <c r="E12" s="158"/>
      <c r="F12" s="158"/>
      <c r="G12" s="158"/>
    </row>
    <row r="13" spans="2:7" ht="11.25" customHeight="1" x14ac:dyDescent="0.25">
      <c r="B13" s="78"/>
      <c r="C13" s="79"/>
      <c r="E13" s="74"/>
      <c r="F13" s="74"/>
      <c r="G13" s="74"/>
    </row>
    <row r="14" spans="2:7" ht="11.25" customHeight="1" x14ac:dyDescent="0.25">
      <c r="B14" s="78"/>
      <c r="C14" s="79"/>
      <c r="E14" s="74"/>
      <c r="F14" s="74"/>
      <c r="G14" s="74"/>
    </row>
    <row r="15" spans="2:7" ht="11.25" customHeight="1" x14ac:dyDescent="0.25">
      <c r="B15" s="78"/>
      <c r="C15" s="79"/>
      <c r="E15" s="74"/>
      <c r="F15" s="74"/>
      <c r="G15" s="74"/>
    </row>
    <row r="16" spans="2:7" ht="12.75" customHeight="1" x14ac:dyDescent="0.25">
      <c r="B16" s="78"/>
      <c r="C16" s="79"/>
      <c r="E16" s="76"/>
      <c r="F16" s="77"/>
      <c r="G16" s="77"/>
    </row>
    <row r="17" spans="2:8" ht="27" customHeight="1" x14ac:dyDescent="0.25">
      <c r="B17" s="78"/>
      <c r="C17" s="79"/>
      <c r="E17" s="76"/>
      <c r="F17" s="77"/>
      <c r="G17" s="77"/>
    </row>
    <row r="18" spans="2:8" ht="12.75" customHeight="1" x14ac:dyDescent="0.25">
      <c r="B18" s="78"/>
      <c r="C18" s="79"/>
    </row>
    <row r="19" spans="2:8" ht="12.75" customHeight="1" x14ac:dyDescent="0.25">
      <c r="B19" s="78"/>
      <c r="C19" s="79"/>
      <c r="E19" s="74"/>
      <c r="F19" s="74"/>
      <c r="G19" s="74"/>
      <c r="H19" s="74"/>
    </row>
    <row r="20" spans="2:8" ht="12.75" customHeight="1" x14ac:dyDescent="0.25">
      <c r="B20" s="78"/>
      <c r="C20" s="79"/>
      <c r="E20" s="74"/>
      <c r="F20" s="74"/>
      <c r="G20" s="74"/>
      <c r="H20" s="74"/>
    </row>
    <row r="21" spans="2:8" ht="12.75" customHeight="1" x14ac:dyDescent="0.25">
      <c r="B21" s="78"/>
      <c r="C21" s="79"/>
      <c r="E21" s="74"/>
      <c r="F21" s="74"/>
      <c r="G21" s="74"/>
      <c r="H21" s="74"/>
    </row>
    <row r="22" spans="2:8" ht="12.75" customHeight="1" x14ac:dyDescent="0.25">
      <c r="B22" s="78"/>
      <c r="C22" s="79"/>
      <c r="E22" s="74"/>
      <c r="F22" s="74"/>
      <c r="G22" s="74"/>
      <c r="H22" s="74"/>
    </row>
    <row r="23" spans="2:8" ht="12.75" customHeight="1" x14ac:dyDescent="0.25">
      <c r="B23" s="78"/>
      <c r="C23" s="79"/>
    </row>
    <row r="24" spans="2:8" ht="12.75" customHeight="1" x14ac:dyDescent="0.25">
      <c r="B24" s="78"/>
      <c r="C24" s="79"/>
      <c r="E24" s="74"/>
      <c r="F24" s="74"/>
      <c r="G24" s="74"/>
    </row>
    <row r="25" spans="2:8" ht="12.75" customHeight="1" x14ac:dyDescent="0.25">
      <c r="B25" s="78"/>
      <c r="C25" s="79"/>
      <c r="E25" s="205"/>
      <c r="F25" s="205"/>
      <c r="G25" s="205"/>
    </row>
    <row r="26" spans="2:8" ht="12.75" customHeight="1" x14ac:dyDescent="0.25">
      <c r="B26" s="78"/>
      <c r="C26" s="79"/>
      <c r="E26" s="76"/>
      <c r="F26" s="77"/>
      <c r="G26" s="77"/>
    </row>
    <row r="27" spans="2:8" ht="12.75" customHeight="1" x14ac:dyDescent="0.25">
      <c r="B27" s="78"/>
      <c r="C27" s="79"/>
      <c r="E27" s="76"/>
      <c r="F27" s="77"/>
      <c r="G27" s="77"/>
    </row>
    <row r="28" spans="2:8" ht="12.75" customHeight="1" x14ac:dyDescent="0.25">
      <c r="B28" s="78"/>
      <c r="C28" s="79"/>
      <c r="E28" s="76"/>
      <c r="F28" s="77"/>
      <c r="G28" s="77"/>
    </row>
    <row r="29" spans="2:8" ht="12.75" customHeight="1" x14ac:dyDescent="0.25">
      <c r="B29" s="78"/>
      <c r="C29" s="79"/>
      <c r="E29" s="74"/>
      <c r="F29" s="74"/>
      <c r="G29" s="74"/>
    </row>
    <row r="30" spans="2:8" ht="18.75" customHeight="1" x14ac:dyDescent="0.25">
      <c r="B30" s="83"/>
      <c r="C30" s="84"/>
      <c r="E30" s="74"/>
      <c r="F30" s="74"/>
      <c r="G30" s="74"/>
    </row>
    <row r="31" spans="2:8" x14ac:dyDescent="0.25">
      <c r="B31" s="155"/>
      <c r="C31" s="155"/>
      <c r="D31" s="74"/>
      <c r="E31" s="74"/>
      <c r="F31" s="74"/>
      <c r="G31" s="74"/>
    </row>
    <row r="32" spans="2:8" x14ac:dyDescent="0.25">
      <c r="B32" s="74"/>
      <c r="C32" s="74"/>
      <c r="D32" s="74"/>
    </row>
    <row r="33" spans="2:4" x14ac:dyDescent="0.25">
      <c r="B33" s="74"/>
      <c r="C33" s="74"/>
      <c r="D33" s="74"/>
    </row>
    <row r="34" spans="2:4" x14ac:dyDescent="0.25">
      <c r="B34" s="74"/>
      <c r="C34" s="74"/>
      <c r="D34" s="74"/>
    </row>
    <row r="35" spans="2:4" x14ac:dyDescent="0.25">
      <c r="B35" s="74"/>
      <c r="C35" s="74"/>
      <c r="D35" s="74"/>
    </row>
    <row r="36" spans="2:4" x14ac:dyDescent="0.25">
      <c r="B36" s="74"/>
      <c r="C36" s="74"/>
      <c r="D36" s="74"/>
    </row>
    <row r="37" spans="2:4" x14ac:dyDescent="0.25">
      <c r="B37" s="74"/>
      <c r="C37" s="74"/>
      <c r="D37" s="74"/>
    </row>
    <row r="38" spans="2:4" x14ac:dyDescent="0.25">
      <c r="B38" s="74"/>
      <c r="C38" s="74"/>
      <c r="D38" s="74"/>
    </row>
    <row r="39" spans="2:4" x14ac:dyDescent="0.25">
      <c r="B39" s="74"/>
      <c r="C39" s="74"/>
      <c r="D39" s="74"/>
    </row>
    <row r="40" spans="2:4" x14ac:dyDescent="0.25">
      <c r="B40" s="74"/>
      <c r="C40" s="74"/>
      <c r="D40" s="74"/>
    </row>
    <row r="41" spans="2:4" x14ac:dyDescent="0.25">
      <c r="B41" s="74"/>
      <c r="C41" s="74"/>
      <c r="D41" s="74"/>
    </row>
    <row r="42" spans="2:4" x14ac:dyDescent="0.25">
      <c r="B42" s="74"/>
      <c r="C42" s="74"/>
      <c r="D42" s="74"/>
    </row>
    <row r="43" spans="2:4" x14ac:dyDescent="0.25">
      <c r="B43" s="74"/>
      <c r="C43" s="74"/>
      <c r="D43" s="74"/>
    </row>
    <row r="44" spans="2:4" x14ac:dyDescent="0.25">
      <c r="B44" s="74"/>
      <c r="C44" s="74"/>
      <c r="D44" s="74"/>
    </row>
    <row r="45" spans="2:4" x14ac:dyDescent="0.25">
      <c r="B45" s="74"/>
      <c r="C45" s="74"/>
      <c r="D45" s="74"/>
    </row>
    <row r="46" spans="2:4" x14ac:dyDescent="0.25">
      <c r="B46" s="74"/>
      <c r="C46" s="74"/>
      <c r="D46" s="74"/>
    </row>
    <row r="47" spans="2:4" x14ac:dyDescent="0.25">
      <c r="B47" s="74"/>
      <c r="C47" s="74"/>
      <c r="D47" s="74"/>
    </row>
    <row r="48" spans="2:4" x14ac:dyDescent="0.25">
      <c r="B48" s="74"/>
      <c r="C48" s="74"/>
      <c r="D48" s="74"/>
    </row>
    <row r="49" spans="2:4" x14ac:dyDescent="0.25">
      <c r="B49" s="74"/>
      <c r="C49" s="74"/>
      <c r="D49" s="74"/>
    </row>
    <row r="50" spans="2:4" x14ac:dyDescent="0.25">
      <c r="B50" s="74"/>
      <c r="C50" s="74"/>
      <c r="D50" s="74"/>
    </row>
    <row r="51" spans="2:4" x14ac:dyDescent="0.25">
      <c r="B51" s="74"/>
      <c r="C51" s="74"/>
      <c r="D51" s="74"/>
    </row>
    <row r="52" spans="2:4" x14ac:dyDescent="0.25">
      <c r="B52" s="74"/>
      <c r="C52" s="74"/>
      <c r="D52" s="74"/>
    </row>
    <row r="53" spans="2:4" x14ac:dyDescent="0.25">
      <c r="B53" s="74"/>
      <c r="C53" s="74"/>
      <c r="D53" s="74"/>
    </row>
    <row r="54" spans="2:4" x14ac:dyDescent="0.25">
      <c r="B54" s="74"/>
      <c r="C54" s="74"/>
      <c r="D54" s="74"/>
    </row>
    <row r="55" spans="2:4" x14ac:dyDescent="0.25">
      <c r="B55" s="74"/>
      <c r="C55" s="74"/>
      <c r="D55" s="74"/>
    </row>
    <row r="56" spans="2:4" x14ac:dyDescent="0.25">
      <c r="B56" s="74"/>
      <c r="C56" s="74"/>
      <c r="D56" s="74"/>
    </row>
    <row r="57" spans="2:4" x14ac:dyDescent="0.25">
      <c r="B57" s="74"/>
      <c r="C57" s="74"/>
      <c r="D57" s="74"/>
    </row>
    <row r="58" spans="2:4" x14ac:dyDescent="0.25">
      <c r="B58" s="74"/>
      <c r="C58" s="74"/>
      <c r="D58" s="74"/>
    </row>
    <row r="59" spans="2:4" x14ac:dyDescent="0.25">
      <c r="B59" s="74"/>
      <c r="C59" s="74"/>
      <c r="D59" s="74"/>
    </row>
    <row r="60" spans="2:4" x14ac:dyDescent="0.25">
      <c r="B60" s="74"/>
      <c r="C60" s="74"/>
      <c r="D60" s="74"/>
    </row>
    <row r="61" spans="2:4" x14ac:dyDescent="0.25">
      <c r="B61" s="74"/>
      <c r="C61" s="74"/>
      <c r="D61" s="74"/>
    </row>
    <row r="62" spans="2:4" x14ac:dyDescent="0.25">
      <c r="B62" s="74"/>
      <c r="C62" s="74"/>
      <c r="D62" s="74"/>
    </row>
    <row r="63" spans="2:4" x14ac:dyDescent="0.25">
      <c r="B63" s="74"/>
      <c r="C63" s="74"/>
      <c r="D63" s="74"/>
    </row>
    <row r="64" spans="2:4" x14ac:dyDescent="0.25">
      <c r="B64" s="74"/>
      <c r="C64" s="74"/>
      <c r="D64" s="74"/>
    </row>
    <row r="65" spans="2:4" x14ac:dyDescent="0.25">
      <c r="B65" s="74"/>
      <c r="C65" s="74"/>
      <c r="D65" s="74"/>
    </row>
    <row r="66" spans="2:4" x14ac:dyDescent="0.25">
      <c r="B66" s="74"/>
      <c r="C66" s="74"/>
      <c r="D66" s="74"/>
    </row>
    <row r="67" spans="2:4" x14ac:dyDescent="0.25">
      <c r="B67" s="74"/>
      <c r="C67" s="74"/>
      <c r="D67" s="74"/>
    </row>
    <row r="68" spans="2:4" x14ac:dyDescent="0.25">
      <c r="B68" s="74"/>
      <c r="C68" s="74"/>
      <c r="D68" s="74"/>
    </row>
    <row r="69" spans="2:4" x14ac:dyDescent="0.25">
      <c r="B69" s="74"/>
      <c r="C69" s="74"/>
      <c r="D69" s="74"/>
    </row>
  </sheetData>
  <mergeCells count="3">
    <mergeCell ref="B2:C2"/>
    <mergeCell ref="E2:G2"/>
    <mergeCell ref="E25:G25"/>
  </mergeCells>
  <phoneticPr fontId="0" type="noConversion"/>
  <pageMargins left="0.78740157499999996" right="0.78740157499999996" top="0.984251969" bottom="0.984251969" header="0.4921259845" footer="0.4921259845"/>
  <pageSetup paperSize="9" scale="85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203" r:id="rId4" name="chkDescription">
          <controlPr defaultSize="0" autoLine="0" autoPict="0" r:id="rId5">
            <anchor moveWithCells="1">
              <from>
                <xdr:col>4</xdr:col>
                <xdr:colOff>222250</xdr:colOff>
                <xdr:row>13</xdr:row>
                <xdr:rowOff>107950</xdr:rowOff>
              </from>
              <to>
                <xdr:col>6</xdr:col>
                <xdr:colOff>527050</xdr:colOff>
                <xdr:row>15</xdr:row>
                <xdr:rowOff>38100</xdr:rowOff>
              </to>
            </anchor>
          </controlPr>
        </control>
      </mc:Choice>
      <mc:Fallback>
        <control shapeId="4203" r:id="rId4" name="chkDescription"/>
      </mc:Fallback>
    </mc:AlternateContent>
    <mc:AlternateContent xmlns:mc="http://schemas.openxmlformats.org/markup-compatibility/2006">
      <mc:Choice Requires="x14">
        <control shapeId="4202" r:id="rId6" name="chkCommentLines">
          <controlPr defaultSize="0" autoLine="0" r:id="rId7">
            <anchor moveWithCells="1">
              <from>
                <xdr:col>4</xdr:col>
                <xdr:colOff>222250</xdr:colOff>
                <xdr:row>12</xdr:row>
                <xdr:rowOff>31750</xdr:rowOff>
              </from>
              <to>
                <xdr:col>6</xdr:col>
                <xdr:colOff>431800</xdr:colOff>
                <xdr:row>13</xdr:row>
                <xdr:rowOff>114300</xdr:rowOff>
              </to>
            </anchor>
          </controlPr>
        </control>
      </mc:Choice>
      <mc:Fallback>
        <control shapeId="4202" r:id="rId6" name="chkCommentLines"/>
      </mc:Fallback>
    </mc:AlternateContent>
    <mc:AlternateContent xmlns:mc="http://schemas.openxmlformats.org/markup-compatibility/2006">
      <mc:Choice Requires="x14">
        <control shapeId="4200" r:id="rId8" name="cbEP_Chart8">
          <controlPr defaultSize="0" print="0" autoLine="0" r:id="rId9">
            <anchor>
              <from>
                <xdr:col>1</xdr:col>
                <xdr:colOff>3517900</xdr:colOff>
                <xdr:row>26</xdr:row>
                <xdr:rowOff>133350</xdr:rowOff>
              </from>
              <to>
                <xdr:col>2</xdr:col>
                <xdr:colOff>1365250</xdr:colOff>
                <xdr:row>29</xdr:row>
                <xdr:rowOff>120650</xdr:rowOff>
              </to>
            </anchor>
          </controlPr>
        </control>
      </mc:Choice>
      <mc:Fallback>
        <control shapeId="4200" r:id="rId8" name="cbEP_Chart8"/>
      </mc:Fallback>
    </mc:AlternateContent>
    <mc:AlternateContent xmlns:mc="http://schemas.openxmlformats.org/markup-compatibility/2006">
      <mc:Choice Requires="x14">
        <control shapeId="4199" r:id="rId10" name="imgEPChart8">
          <controlPr defaultSize="0" print="0" autoLine="0" r:id="rId11">
            <anchor>
              <from>
                <xdr:col>1</xdr:col>
                <xdr:colOff>3517900</xdr:colOff>
                <xdr:row>21</xdr:row>
                <xdr:rowOff>0</xdr:rowOff>
              </from>
              <to>
                <xdr:col>2</xdr:col>
                <xdr:colOff>1352550</xdr:colOff>
                <xdr:row>26</xdr:row>
                <xdr:rowOff>146050</xdr:rowOff>
              </to>
            </anchor>
          </controlPr>
        </control>
      </mc:Choice>
      <mc:Fallback>
        <control shapeId="4199" r:id="rId10" name="imgEPChart8"/>
      </mc:Fallback>
    </mc:AlternateContent>
    <mc:AlternateContent xmlns:mc="http://schemas.openxmlformats.org/markup-compatibility/2006">
      <mc:Choice Requires="x14">
        <control shapeId="4198" r:id="rId12" name="cbEP_Chart7">
          <controlPr defaultSize="0" print="0" autoLine="0" r:id="rId13">
            <anchor>
              <from>
                <xdr:col>1</xdr:col>
                <xdr:colOff>1803400</xdr:colOff>
                <xdr:row>26</xdr:row>
                <xdr:rowOff>133350</xdr:rowOff>
              </from>
              <to>
                <xdr:col>1</xdr:col>
                <xdr:colOff>3479800</xdr:colOff>
                <xdr:row>29</xdr:row>
                <xdr:rowOff>120650</xdr:rowOff>
              </to>
            </anchor>
          </controlPr>
        </control>
      </mc:Choice>
      <mc:Fallback>
        <control shapeId="4198" r:id="rId12" name="cbEP_Chart7"/>
      </mc:Fallback>
    </mc:AlternateContent>
    <mc:AlternateContent xmlns:mc="http://schemas.openxmlformats.org/markup-compatibility/2006">
      <mc:Choice Requires="x14">
        <control shapeId="4197" r:id="rId14" name="imgEPChart7">
          <controlPr defaultSize="0" print="0" autoLine="0" r:id="rId15">
            <anchor>
              <from>
                <xdr:col>1</xdr:col>
                <xdr:colOff>1803400</xdr:colOff>
                <xdr:row>21</xdr:row>
                <xdr:rowOff>0</xdr:rowOff>
              </from>
              <to>
                <xdr:col>1</xdr:col>
                <xdr:colOff>3467100</xdr:colOff>
                <xdr:row>26</xdr:row>
                <xdr:rowOff>146050</xdr:rowOff>
              </to>
            </anchor>
          </controlPr>
        </control>
      </mc:Choice>
      <mc:Fallback>
        <control shapeId="4197" r:id="rId14" name="imgEPChart7"/>
      </mc:Fallback>
    </mc:AlternateContent>
    <mc:AlternateContent xmlns:mc="http://schemas.openxmlformats.org/markup-compatibility/2006">
      <mc:Choice Requires="x14">
        <control shapeId="4196" r:id="rId16" name="cbEP_Chart6">
          <controlPr defaultSize="0" print="0" autoLine="0" r:id="rId17">
            <anchor>
              <from>
                <xdr:col>2</xdr:col>
                <xdr:colOff>1562100</xdr:colOff>
                <xdr:row>26</xdr:row>
                <xdr:rowOff>133350</xdr:rowOff>
              </from>
              <to>
                <xdr:col>2</xdr:col>
                <xdr:colOff>3238500</xdr:colOff>
                <xdr:row>29</xdr:row>
                <xdr:rowOff>120650</xdr:rowOff>
              </to>
            </anchor>
          </controlPr>
        </control>
      </mc:Choice>
      <mc:Fallback>
        <control shapeId="4196" r:id="rId16" name="cbEP_Chart6"/>
      </mc:Fallback>
    </mc:AlternateContent>
    <mc:AlternateContent xmlns:mc="http://schemas.openxmlformats.org/markup-compatibility/2006">
      <mc:Choice Requires="x14">
        <control shapeId="4195" r:id="rId18" name="imgEPChart6">
          <controlPr defaultSize="0" print="0" autoLine="0" r:id="rId19">
            <anchor>
              <from>
                <xdr:col>2</xdr:col>
                <xdr:colOff>1562100</xdr:colOff>
                <xdr:row>21</xdr:row>
                <xdr:rowOff>0</xdr:rowOff>
              </from>
              <to>
                <xdr:col>2</xdr:col>
                <xdr:colOff>3225800</xdr:colOff>
                <xdr:row>26</xdr:row>
                <xdr:rowOff>146050</xdr:rowOff>
              </to>
            </anchor>
          </controlPr>
        </control>
      </mc:Choice>
      <mc:Fallback>
        <control shapeId="4195" r:id="rId18" name="imgEPChart6"/>
      </mc:Fallback>
    </mc:AlternateContent>
    <mc:AlternateContent xmlns:mc="http://schemas.openxmlformats.org/markup-compatibility/2006">
      <mc:Choice Requires="x14">
        <control shapeId="4194" r:id="rId20" name="cbEP_Chart5">
          <controlPr defaultSize="0" print="0" autoLine="0" r:id="rId21">
            <anchor>
              <from>
                <xdr:col>1</xdr:col>
                <xdr:colOff>69850</xdr:colOff>
                <xdr:row>26</xdr:row>
                <xdr:rowOff>133350</xdr:rowOff>
              </from>
              <to>
                <xdr:col>1</xdr:col>
                <xdr:colOff>1746250</xdr:colOff>
                <xdr:row>29</xdr:row>
                <xdr:rowOff>120650</xdr:rowOff>
              </to>
            </anchor>
          </controlPr>
        </control>
      </mc:Choice>
      <mc:Fallback>
        <control shapeId="4194" r:id="rId20" name="cbEP_Chart5"/>
      </mc:Fallback>
    </mc:AlternateContent>
    <mc:AlternateContent xmlns:mc="http://schemas.openxmlformats.org/markup-compatibility/2006">
      <mc:Choice Requires="x14">
        <control shapeId="4193" r:id="rId22" name="imgEPChart5">
          <controlPr defaultSize="0" print="0" autoLine="0" r:id="rId23">
            <anchor>
              <from>
                <xdr:col>1</xdr:col>
                <xdr:colOff>69850</xdr:colOff>
                <xdr:row>21</xdr:row>
                <xdr:rowOff>0</xdr:rowOff>
              </from>
              <to>
                <xdr:col>1</xdr:col>
                <xdr:colOff>1733550</xdr:colOff>
                <xdr:row>26</xdr:row>
                <xdr:rowOff>146050</xdr:rowOff>
              </to>
            </anchor>
          </controlPr>
        </control>
      </mc:Choice>
      <mc:Fallback>
        <control shapeId="4193" r:id="rId22" name="imgEPChart5"/>
      </mc:Fallback>
    </mc:AlternateContent>
    <mc:AlternateContent xmlns:mc="http://schemas.openxmlformats.org/markup-compatibility/2006">
      <mc:Choice Requires="x14">
        <control shapeId="4192" r:id="rId24" name="cbEP_Chart4">
          <controlPr defaultSize="0" print="0" autoLine="0" r:id="rId25">
            <anchor>
              <from>
                <xdr:col>1</xdr:col>
                <xdr:colOff>1803400</xdr:colOff>
                <xdr:row>17</xdr:row>
                <xdr:rowOff>95250</xdr:rowOff>
              </from>
              <to>
                <xdr:col>1</xdr:col>
                <xdr:colOff>3479800</xdr:colOff>
                <xdr:row>20</xdr:row>
                <xdr:rowOff>82550</xdr:rowOff>
              </to>
            </anchor>
          </controlPr>
        </control>
      </mc:Choice>
      <mc:Fallback>
        <control shapeId="4192" r:id="rId24" name="cbEP_Chart4"/>
      </mc:Fallback>
    </mc:AlternateContent>
    <mc:AlternateContent xmlns:mc="http://schemas.openxmlformats.org/markup-compatibility/2006">
      <mc:Choice Requires="x14">
        <control shapeId="4191" r:id="rId26" name="imgEPChart4">
          <controlPr defaultSize="0" print="0" autoLine="0" r:id="rId27">
            <anchor>
              <from>
                <xdr:col>1</xdr:col>
                <xdr:colOff>1790700</xdr:colOff>
                <xdr:row>12</xdr:row>
                <xdr:rowOff>76200</xdr:rowOff>
              </from>
              <to>
                <xdr:col>1</xdr:col>
                <xdr:colOff>3454400</xdr:colOff>
                <xdr:row>17</xdr:row>
                <xdr:rowOff>95250</xdr:rowOff>
              </to>
            </anchor>
          </controlPr>
        </control>
      </mc:Choice>
      <mc:Fallback>
        <control shapeId="4191" r:id="rId26" name="imgEPChart4"/>
      </mc:Fallback>
    </mc:AlternateContent>
    <mc:AlternateContent xmlns:mc="http://schemas.openxmlformats.org/markup-compatibility/2006">
      <mc:Choice Requires="x14">
        <control shapeId="4190" r:id="rId28" name="cbEP_Chart3">
          <controlPr defaultSize="0" print="0" autoLine="0" r:id="rId29">
            <anchor>
              <from>
                <xdr:col>2</xdr:col>
                <xdr:colOff>1562100</xdr:colOff>
                <xdr:row>17</xdr:row>
                <xdr:rowOff>95250</xdr:rowOff>
              </from>
              <to>
                <xdr:col>2</xdr:col>
                <xdr:colOff>3238500</xdr:colOff>
                <xdr:row>20</xdr:row>
                <xdr:rowOff>82550</xdr:rowOff>
              </to>
            </anchor>
          </controlPr>
        </control>
      </mc:Choice>
      <mc:Fallback>
        <control shapeId="4190" r:id="rId28" name="cbEP_Chart3"/>
      </mc:Fallback>
    </mc:AlternateContent>
    <mc:AlternateContent xmlns:mc="http://schemas.openxmlformats.org/markup-compatibility/2006">
      <mc:Choice Requires="x14">
        <control shapeId="4189" r:id="rId30" name="imgEPChart3">
          <controlPr defaultSize="0" print="0" autoLine="0" r:id="rId31">
            <anchor>
              <from>
                <xdr:col>2</xdr:col>
                <xdr:colOff>1555750</xdr:colOff>
                <xdr:row>12</xdr:row>
                <xdr:rowOff>76200</xdr:rowOff>
              </from>
              <to>
                <xdr:col>2</xdr:col>
                <xdr:colOff>3219450</xdr:colOff>
                <xdr:row>17</xdr:row>
                <xdr:rowOff>95250</xdr:rowOff>
              </to>
            </anchor>
          </controlPr>
        </control>
      </mc:Choice>
      <mc:Fallback>
        <control shapeId="4189" r:id="rId30" name="imgEPChart3"/>
      </mc:Fallback>
    </mc:AlternateContent>
    <mc:AlternateContent xmlns:mc="http://schemas.openxmlformats.org/markup-compatibility/2006">
      <mc:Choice Requires="x14">
        <control shapeId="4188" r:id="rId32" name="cbEP_Chart2">
          <controlPr defaultSize="0" print="0" autoLine="0" r:id="rId33">
            <anchor>
              <from>
                <xdr:col>1</xdr:col>
                <xdr:colOff>3517900</xdr:colOff>
                <xdr:row>17</xdr:row>
                <xdr:rowOff>95250</xdr:rowOff>
              </from>
              <to>
                <xdr:col>2</xdr:col>
                <xdr:colOff>1365250</xdr:colOff>
                <xdr:row>20</xdr:row>
                <xdr:rowOff>82550</xdr:rowOff>
              </to>
            </anchor>
          </controlPr>
        </control>
      </mc:Choice>
      <mc:Fallback>
        <control shapeId="4188" r:id="rId32" name="cbEP_Chart2"/>
      </mc:Fallback>
    </mc:AlternateContent>
    <mc:AlternateContent xmlns:mc="http://schemas.openxmlformats.org/markup-compatibility/2006">
      <mc:Choice Requires="x14">
        <control shapeId="4187" r:id="rId34" name="imgEPChart2">
          <controlPr defaultSize="0" print="0" autoLine="0" r:id="rId35">
            <anchor>
              <from>
                <xdr:col>1</xdr:col>
                <xdr:colOff>3505200</xdr:colOff>
                <xdr:row>12</xdr:row>
                <xdr:rowOff>76200</xdr:rowOff>
              </from>
              <to>
                <xdr:col>2</xdr:col>
                <xdr:colOff>1339850</xdr:colOff>
                <xdr:row>17</xdr:row>
                <xdr:rowOff>95250</xdr:rowOff>
              </to>
            </anchor>
          </controlPr>
        </control>
      </mc:Choice>
      <mc:Fallback>
        <control shapeId="4187" r:id="rId34" name="imgEPChart2"/>
      </mc:Fallback>
    </mc:AlternateContent>
    <mc:AlternateContent xmlns:mc="http://schemas.openxmlformats.org/markup-compatibility/2006">
      <mc:Choice Requires="x14">
        <control shapeId="1035" r:id="rId36" name="cbUebersetzung">
          <controlPr defaultSize="0" autoLine="0" r:id="rId37">
            <anchor moveWithCells="1">
              <from>
                <xdr:col>4</xdr:col>
                <xdr:colOff>38100</xdr:colOff>
                <xdr:row>7</xdr:row>
                <xdr:rowOff>69850</xdr:rowOff>
              </from>
              <to>
                <xdr:col>6</xdr:col>
                <xdr:colOff>584200</xdr:colOff>
                <xdr:row>10</xdr:row>
                <xdr:rowOff>82550</xdr:rowOff>
              </to>
            </anchor>
          </controlPr>
        </control>
      </mc:Choice>
      <mc:Fallback>
        <control shapeId="1035" r:id="rId36" name="cbUebersetzung"/>
      </mc:Fallback>
    </mc:AlternateContent>
    <mc:AlternateContent xmlns:mc="http://schemas.openxmlformats.org/markup-compatibility/2006">
      <mc:Choice Requires="x14">
        <control shapeId="1031" r:id="rId38" name="cbEP_Chart1">
          <controlPr defaultSize="0" print="0" autoLine="0" r:id="rId39">
            <anchor>
              <from>
                <xdr:col>1</xdr:col>
                <xdr:colOff>69850</xdr:colOff>
                <xdr:row>17</xdr:row>
                <xdr:rowOff>95250</xdr:rowOff>
              </from>
              <to>
                <xdr:col>1</xdr:col>
                <xdr:colOff>1746250</xdr:colOff>
                <xdr:row>20</xdr:row>
                <xdr:rowOff>82550</xdr:rowOff>
              </to>
            </anchor>
          </controlPr>
        </control>
      </mc:Choice>
      <mc:Fallback>
        <control shapeId="1031" r:id="rId38" name="cbEP_Chart1"/>
      </mc:Fallback>
    </mc:AlternateContent>
    <mc:AlternateContent xmlns:mc="http://schemas.openxmlformats.org/markup-compatibility/2006">
      <mc:Choice Requires="x14">
        <control shapeId="1029" r:id="rId40" name="cbLaden">
          <controlPr defaultSize="0" autoLine="0" r:id="rId41">
            <anchor moveWithCells="1">
              <from>
                <xdr:col>4</xdr:col>
                <xdr:colOff>38100</xdr:colOff>
                <xdr:row>2</xdr:row>
                <xdr:rowOff>31750</xdr:rowOff>
              </from>
              <to>
                <xdr:col>6</xdr:col>
                <xdr:colOff>584200</xdr:colOff>
                <xdr:row>6</xdr:row>
                <xdr:rowOff>95250</xdr:rowOff>
              </to>
            </anchor>
          </controlPr>
        </control>
      </mc:Choice>
      <mc:Fallback>
        <control shapeId="1029" r:id="rId40" name="cbLaden"/>
      </mc:Fallback>
    </mc:AlternateContent>
    <mc:AlternateContent xmlns:mc="http://schemas.openxmlformats.org/markup-compatibility/2006">
      <mc:Choice Requires="x14">
        <control shapeId="1026" r:id="rId42" name="imgEPChart1">
          <controlPr defaultSize="0" print="0" autoLine="0" r:id="rId43">
            <anchor>
              <from>
                <xdr:col>1</xdr:col>
                <xdr:colOff>57150</xdr:colOff>
                <xdr:row>12</xdr:row>
                <xdr:rowOff>76200</xdr:rowOff>
              </from>
              <to>
                <xdr:col>1</xdr:col>
                <xdr:colOff>1733550</xdr:colOff>
                <xdr:row>17</xdr:row>
                <xdr:rowOff>95250</xdr:rowOff>
              </to>
            </anchor>
          </controlPr>
        </control>
      </mc:Choice>
      <mc:Fallback>
        <control shapeId="1026" r:id="rId42" name="imgEPChart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8">
    <pageSetUpPr fitToPage="1"/>
  </sheetPr>
  <dimension ref="A1:BG40"/>
  <sheetViews>
    <sheetView showGridLines="0" zoomScaleNormal="100" workbookViewId="0"/>
  </sheetViews>
  <sheetFormatPr defaultColWidth="11.453125" defaultRowHeight="12.5" x14ac:dyDescent="0.25"/>
  <cols>
    <col min="1" max="1" width="6.81640625" style="8" customWidth="1"/>
    <col min="2" max="2" width="123" style="8" customWidth="1"/>
    <col min="3" max="3" width="7.453125" style="8" customWidth="1"/>
    <col min="4" max="4" width="10.7265625" style="8" bestFit="1" customWidth="1"/>
    <col min="5" max="14" width="4.7265625" style="8" bestFit="1" customWidth="1"/>
    <col min="15" max="15" width="9.81640625" style="8" bestFit="1" customWidth="1"/>
    <col min="16" max="29" width="4.7265625" style="8" bestFit="1" customWidth="1"/>
    <col min="30" max="30" width="2.453125" style="8" bestFit="1" customWidth="1"/>
    <col min="31" max="44" width="4.7265625" style="8" bestFit="1" customWidth="1"/>
    <col min="45" max="45" width="5.7265625" style="65" bestFit="1" customWidth="1"/>
    <col min="46" max="46" width="7.8164062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ht="16.5" x14ac:dyDescent="0.3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156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10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10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25">
      <c r="A8" s="61"/>
      <c r="B8" s="61"/>
      <c r="C8" s="61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60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T9" s="11"/>
      <c r="AU9" s="11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72.75" customHeight="1" x14ac:dyDescent="0.25">
      <c r="A10" s="61"/>
      <c r="B10" s="61"/>
      <c r="C10" s="61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T10" s="11"/>
      <c r="AU10" s="11"/>
      <c r="AV10" s="11"/>
      <c r="AW10" s="11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15" customHeight="1" x14ac:dyDescent="0.25">
      <c r="A11" s="61"/>
      <c r="B11" s="61"/>
      <c r="C11" s="61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T11" s="11"/>
      <c r="AU11" s="11"/>
      <c r="AW11" s="69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x14ac:dyDescent="0.25">
      <c r="A12" s="11"/>
      <c r="B12" s="61"/>
      <c r="C12" s="61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T12" s="11"/>
      <c r="AU12" s="11"/>
      <c r="AV12" s="11"/>
      <c r="AW12" s="11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x14ac:dyDescent="0.25">
      <c r="A13" s="11"/>
      <c r="B13" s="61"/>
      <c r="C13" s="61"/>
      <c r="D13" s="6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T13" s="11"/>
      <c r="AU13" s="11"/>
      <c r="AV13" s="11"/>
      <c r="AW13" s="11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x14ac:dyDescent="0.25">
      <c r="A14" s="11"/>
      <c r="B14" s="61"/>
      <c r="C14" s="61"/>
      <c r="D14" s="61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T14" s="11"/>
      <c r="AU14" s="11"/>
      <c r="AV14" s="11"/>
      <c r="AW14" s="11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x14ac:dyDescent="0.25">
      <c r="A15" s="11"/>
      <c r="B15" s="61"/>
      <c r="C15" s="61"/>
      <c r="D15" s="61"/>
      <c r="E15" s="61"/>
      <c r="F15" s="61"/>
      <c r="G15" s="61"/>
      <c r="H15" s="58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T15" s="11"/>
      <c r="AU15" s="11"/>
      <c r="AV15" s="11"/>
      <c r="AW15" s="11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x14ac:dyDescent="0.25">
      <c r="A16" s="11"/>
      <c r="B16" s="61"/>
      <c r="C16" s="61"/>
      <c r="D16" s="61"/>
      <c r="E16" s="61"/>
      <c r="F16" s="61"/>
      <c r="G16" s="61"/>
      <c r="H16" s="58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T16" s="11"/>
      <c r="AU16" s="11"/>
      <c r="AV16" s="69"/>
      <c r="AW16" s="69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x14ac:dyDescent="0.25">
      <c r="A17" s="11"/>
      <c r="B17" s="61"/>
      <c r="C17" s="61"/>
      <c r="D17" s="61"/>
      <c r="E17" s="61"/>
      <c r="F17" s="61"/>
      <c r="G17" s="61"/>
      <c r="H17" s="58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T17" s="11"/>
      <c r="AU17" s="11"/>
      <c r="AV17" s="11"/>
      <c r="AW17" s="11"/>
      <c r="AX17" s="11"/>
      <c r="AY17" s="11"/>
      <c r="AZ17" s="11"/>
      <c r="BA17" s="62"/>
      <c r="BB17" s="62"/>
      <c r="BC17" s="8"/>
    </row>
    <row r="18" spans="1:55" s="60" customFormat="1" ht="9.75" customHeight="1" x14ac:dyDescent="0.25">
      <c r="A18" s="11"/>
      <c r="B18" s="10"/>
      <c r="C18" s="10"/>
      <c r="D18" s="10"/>
      <c r="E18" s="61"/>
      <c r="F18" s="61"/>
      <c r="G18" s="61"/>
      <c r="H18" s="58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T18" s="11"/>
      <c r="AU18" s="11"/>
      <c r="AV18" s="69"/>
      <c r="AW18" s="69"/>
      <c r="AX18" s="69"/>
      <c r="AY18" s="69"/>
      <c r="AZ18" s="69"/>
      <c r="BA18" s="62"/>
      <c r="BB18" s="62"/>
      <c r="BC18" s="8"/>
    </row>
    <row r="19" spans="1:55" s="60" customFormat="1" ht="15.75" customHeight="1" x14ac:dyDescent="0.25">
      <c r="A19" s="11"/>
      <c r="B19" s="10"/>
      <c r="C19" s="10"/>
      <c r="D19" s="10"/>
      <c r="E19" s="61"/>
      <c r="F19" s="61"/>
      <c r="G19" s="61"/>
      <c r="H19" s="58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T19" s="11"/>
      <c r="AU19" s="11"/>
      <c r="AV19" s="69"/>
      <c r="AW19" s="69"/>
      <c r="AX19" s="69"/>
      <c r="AY19" s="69"/>
      <c r="AZ19" s="69"/>
      <c r="BA19" s="62"/>
      <c r="BB19" s="62"/>
      <c r="BC19" s="8"/>
    </row>
    <row r="20" spans="1:55" s="60" customFormat="1" x14ac:dyDescent="0.25">
      <c r="A20" s="11"/>
      <c r="B20" s="61"/>
      <c r="C20" s="61"/>
      <c r="D20" s="61"/>
      <c r="E20" s="61"/>
      <c r="F20" s="61"/>
      <c r="G20" s="61"/>
      <c r="H20" s="58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11"/>
      <c r="AU20" s="11"/>
      <c r="AV20" s="11"/>
      <c r="AW20" s="11"/>
      <c r="AX20" s="11"/>
      <c r="AY20" s="11"/>
      <c r="AZ20" s="11"/>
      <c r="BA20" s="62"/>
      <c r="BB20" s="62"/>
      <c r="BC20" s="8"/>
    </row>
    <row r="21" spans="1:55" s="60" customFormat="1" x14ac:dyDescent="0.25">
      <c r="A21" s="11"/>
      <c r="B21" s="61"/>
      <c r="C21" s="61"/>
      <c r="D21" s="61"/>
      <c r="E21" s="61"/>
      <c r="F21" s="61"/>
      <c r="G21" s="61"/>
      <c r="H21" s="58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11"/>
      <c r="AU21" s="11"/>
      <c r="AV21" s="11"/>
      <c r="AW21" s="11"/>
      <c r="AX21" s="11"/>
      <c r="AY21" s="69"/>
      <c r="AZ21" s="69"/>
      <c r="BA21" s="62"/>
      <c r="BB21" s="62"/>
      <c r="BC21" s="8"/>
    </row>
    <row r="22" spans="1:55" s="60" customFormat="1" x14ac:dyDescent="0.25">
      <c r="A22" s="11"/>
      <c r="B22" s="61"/>
      <c r="C22" s="61"/>
      <c r="D22" s="61"/>
      <c r="E22" s="61"/>
      <c r="F22" s="61"/>
      <c r="G22" s="61"/>
      <c r="H22" s="58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11"/>
      <c r="AU22" s="8"/>
      <c r="AV22" s="8"/>
      <c r="AW22" s="8"/>
      <c r="AX22" s="8"/>
      <c r="AY22" s="8"/>
      <c r="AZ22" s="8"/>
      <c r="BA22" s="62"/>
      <c r="BB22" s="62"/>
      <c r="BC22" s="8"/>
    </row>
    <row r="23" spans="1:55" s="60" customFormat="1" x14ac:dyDescent="0.25">
      <c r="A23" s="11"/>
      <c r="B23" s="61"/>
      <c r="C23" s="61"/>
      <c r="D23" s="61"/>
      <c r="E23" s="61"/>
      <c r="F23" s="61"/>
      <c r="G23" s="61"/>
      <c r="H23" s="58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1"/>
      <c r="AU23" s="8"/>
      <c r="AV23" s="8"/>
      <c r="AW23" s="8"/>
      <c r="AX23" s="8"/>
      <c r="AY23" s="8"/>
      <c r="AZ23" s="11" t="s">
        <v>10</v>
      </c>
      <c r="BA23" s="62"/>
      <c r="BB23" s="62"/>
      <c r="BC23" s="8"/>
    </row>
    <row r="24" spans="1:55" s="60" customFormat="1" x14ac:dyDescent="0.25">
      <c r="A24" s="11"/>
      <c r="B24" s="61"/>
      <c r="C24" s="61"/>
      <c r="D24" s="61"/>
      <c r="E24" s="61"/>
      <c r="F24" s="61"/>
      <c r="G24" s="61"/>
      <c r="H24" s="58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11"/>
      <c r="AU24" s="11"/>
      <c r="AV24" s="11"/>
      <c r="AW24" s="11"/>
      <c r="AX24" s="11"/>
      <c r="AY24" s="11"/>
      <c r="AZ24" s="85"/>
      <c r="BA24" s="62"/>
      <c r="BB24" s="62"/>
      <c r="BC24" s="8"/>
    </row>
    <row r="25" spans="1:55" s="60" customFormat="1" x14ac:dyDescent="0.25">
      <c r="A25" s="11"/>
      <c r="B25" s="61"/>
      <c r="C25" s="61"/>
      <c r="D25" s="61"/>
      <c r="E25" s="61"/>
      <c r="F25" s="61"/>
      <c r="G25" s="61"/>
      <c r="H25" s="58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5" s="60" customFormat="1" x14ac:dyDescent="0.25">
      <c r="A26" s="11"/>
      <c r="B26" s="61"/>
      <c r="C26" s="61"/>
      <c r="D26" s="61"/>
      <c r="E26" s="61"/>
      <c r="F26" s="61"/>
      <c r="G26" s="61"/>
      <c r="H26" s="58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 t="s">
        <v>11</v>
      </c>
      <c r="AV26" s="11" t="s">
        <v>12</v>
      </c>
      <c r="AW26" s="60" t="s">
        <v>13</v>
      </c>
      <c r="AX26" s="11" t="s">
        <v>14</v>
      </c>
      <c r="AY26" s="11"/>
      <c r="AZ26" s="11" t="s">
        <v>15</v>
      </c>
      <c r="BA26" s="62"/>
      <c r="BB26" s="62"/>
      <c r="BC26" s="8"/>
    </row>
    <row r="27" spans="1:55" s="60" customFormat="1" x14ac:dyDescent="0.25">
      <c r="A27" s="11"/>
      <c r="B27" s="61"/>
      <c r="C27" s="61"/>
      <c r="D27" s="61"/>
      <c r="E27" s="61"/>
      <c r="F27" s="61"/>
      <c r="G27" s="61"/>
      <c r="H27" s="58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11" t="s">
        <v>16</v>
      </c>
      <c r="AU27" s="86"/>
      <c r="AV27" s="86"/>
      <c r="AW27" s="86"/>
      <c r="AX27" s="86"/>
      <c r="AY27" s="87"/>
      <c r="AZ27" s="86"/>
      <c r="BA27" s="62"/>
      <c r="BB27" s="62"/>
      <c r="BC27" s="8"/>
    </row>
    <row r="28" spans="1:55" s="60" customFormat="1" x14ac:dyDescent="0.25">
      <c r="A28" s="11"/>
      <c r="B28" s="61"/>
      <c r="C28" s="61"/>
      <c r="D28" s="61"/>
      <c r="E28" s="61"/>
      <c r="F28" s="61"/>
      <c r="G28" s="61"/>
      <c r="H28" s="58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11"/>
      <c r="AU28" s="87"/>
      <c r="AV28" s="87"/>
      <c r="AW28" s="87"/>
      <c r="AX28" s="87"/>
      <c r="AY28" s="87"/>
      <c r="AZ28" s="87"/>
      <c r="BA28" s="62"/>
      <c r="BB28" s="62"/>
      <c r="BC28" s="8"/>
    </row>
    <row r="29" spans="1:55" s="60" customFormat="1" x14ac:dyDescent="0.25">
      <c r="A29" s="11"/>
      <c r="B29" s="61"/>
      <c r="C29" s="61"/>
      <c r="D29" s="61"/>
      <c r="E29" s="61"/>
      <c r="F29" s="61"/>
      <c r="G29" s="61"/>
      <c r="H29" s="58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U29" s="87"/>
      <c r="AV29" s="87"/>
      <c r="AW29" s="87"/>
      <c r="AX29" s="87"/>
      <c r="AY29" s="87"/>
      <c r="AZ29" s="87"/>
      <c r="BA29" s="62"/>
      <c r="BB29" s="62"/>
      <c r="BC29" s="8"/>
    </row>
    <row r="30" spans="1:55" s="60" customFormat="1" x14ac:dyDescent="0.25">
      <c r="A30" s="11"/>
      <c r="B30" s="61"/>
      <c r="C30" s="61"/>
      <c r="D30" s="61"/>
      <c r="E30" s="61"/>
      <c r="F30" s="61"/>
      <c r="G30" s="61"/>
      <c r="H30" s="58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11" t="s">
        <v>17</v>
      </c>
      <c r="AU30" s="86" t="str">
        <f>IF(AU27&gt;0.5,AU27,"")</f>
        <v/>
      </c>
      <c r="AV30" s="86" t="str">
        <f>IF(AV27&gt;0.5,AV27,"")</f>
        <v/>
      </c>
      <c r="AW30" s="86" t="str">
        <f>IF(AW27&gt;0.5,AW27,"")</f>
        <v/>
      </c>
      <c r="AX30" s="86" t="str">
        <f>IF(AX27&gt;0.5,AX27,"")</f>
        <v/>
      </c>
      <c r="AY30" s="88"/>
      <c r="AZ30" s="86" t="str">
        <f>IF(AZ27&gt;0.5,AZ27,"")</f>
        <v/>
      </c>
      <c r="BA30" s="62"/>
      <c r="BB30" s="62"/>
      <c r="BC30" s="8"/>
    </row>
    <row r="31" spans="1:55" s="60" customFormat="1" x14ac:dyDescent="0.25">
      <c r="A31" s="11"/>
      <c r="B31" s="61"/>
      <c r="C31" s="61"/>
      <c r="D31" s="61"/>
      <c r="E31" s="61"/>
      <c r="F31" s="61"/>
      <c r="G31" s="61"/>
      <c r="H31" s="58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>
        <f>MIN(AU31:AZ31)</f>
        <v>0</v>
      </c>
      <c r="AT31" s="60" t="s">
        <v>18</v>
      </c>
      <c r="AU31" s="11" t="str">
        <f>IF(AU27&lt;-0.5,AU27,"")</f>
        <v/>
      </c>
      <c r="AV31" s="11" t="str">
        <f>IF(AV27&lt;-0.5,AV27,"")</f>
        <v/>
      </c>
      <c r="AW31" s="11" t="str">
        <f>IF(AW27&lt;-0.5,AW27,"")</f>
        <v/>
      </c>
      <c r="AX31" s="11" t="str">
        <f>IF(AX27&lt;-0.5,AX27,"")</f>
        <v/>
      </c>
      <c r="AY31" s="69"/>
      <c r="AZ31" s="11" t="str">
        <f>IF(AZ27&lt;-0.5,AZ27,"")</f>
        <v/>
      </c>
      <c r="BA31" s="62"/>
      <c r="BB31" s="62"/>
      <c r="BC31" s="8"/>
    </row>
    <row r="32" spans="1:55" s="60" customFormat="1" x14ac:dyDescent="0.25">
      <c r="A32" s="11"/>
      <c r="B32" s="61"/>
      <c r="C32" s="61"/>
      <c r="D32" s="61"/>
      <c r="E32" s="61"/>
      <c r="F32" s="61"/>
      <c r="G32" s="61"/>
      <c r="H32" s="58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1"/>
      <c r="AU32" s="11"/>
      <c r="AV32" s="11"/>
      <c r="AW32" s="11"/>
      <c r="AX32" s="11"/>
      <c r="AY32" s="11"/>
      <c r="AZ32" s="11"/>
      <c r="BA32" s="62"/>
      <c r="BB32" s="62"/>
      <c r="BC32" s="8"/>
    </row>
    <row r="33" spans="1:55" s="60" customFormat="1" x14ac:dyDescent="0.25">
      <c r="A33" s="11"/>
      <c r="B33" s="61"/>
      <c r="C33" s="61"/>
      <c r="D33" s="61"/>
      <c r="E33" s="61"/>
      <c r="F33" s="61"/>
      <c r="G33" s="61"/>
      <c r="H33" s="58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U33" s="11"/>
      <c r="AV33" s="11"/>
      <c r="AW33" s="11"/>
      <c r="AX33" s="11"/>
      <c r="AY33" s="8"/>
      <c r="AZ33" s="8"/>
      <c r="BA33" s="62"/>
      <c r="BB33" s="62"/>
      <c r="BC33" s="8"/>
    </row>
    <row r="34" spans="1:55" s="60" customFormat="1" x14ac:dyDescent="0.25">
      <c r="A34" s="11"/>
      <c r="B34" s="61"/>
      <c r="C34" s="61"/>
      <c r="D34" s="61"/>
      <c r="E34" s="61"/>
      <c r="F34" s="61"/>
      <c r="G34" s="61"/>
      <c r="H34" s="58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1"/>
      <c r="AU34" s="11"/>
      <c r="AV34" s="11"/>
      <c r="AW34" s="11"/>
      <c r="AX34" s="11"/>
      <c r="AY34" s="69"/>
      <c r="AZ34" s="69"/>
      <c r="BA34" s="62"/>
      <c r="BB34" s="62"/>
      <c r="BC34" s="8"/>
    </row>
    <row r="35" spans="1:55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11"/>
      <c r="AW35" s="11"/>
      <c r="AX35" s="11"/>
      <c r="AY35" s="11"/>
      <c r="AZ35" s="11"/>
      <c r="BA35" s="8"/>
      <c r="BB35" s="8"/>
      <c r="BC35" s="8"/>
    </row>
    <row r="36" spans="1:55" x14ac:dyDescent="0.25"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</row>
    <row r="37" spans="1:55" x14ac:dyDescent="0.25"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</row>
    <row r="38" spans="1:55" x14ac:dyDescent="0.25"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</row>
    <row r="39" spans="1:55" x14ac:dyDescent="0.25"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</row>
    <row r="40" spans="1:55" x14ac:dyDescent="0.25"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</row>
  </sheetData>
  <phoneticPr fontId="0" type="noConversion"/>
  <pageMargins left="0.47" right="0.41" top="0.54" bottom="0.52" header="0.4921259845" footer="0.4921259845"/>
  <pageSetup paperSize="9" scale="33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0726" r:id="rId4" name="chkEP1_Description">
          <controlPr defaultSize="0" autoLine="0" r:id="rId5">
            <anchor moveWithCells="1">
              <from>
                <xdr:col>4</xdr:col>
                <xdr:colOff>114300</xdr:colOff>
                <xdr:row>7</xdr:row>
                <xdr:rowOff>171450</xdr:rowOff>
              </from>
              <to>
                <xdr:col>9</xdr:col>
                <xdr:colOff>107950</xdr:colOff>
                <xdr:row>7</xdr:row>
                <xdr:rowOff>393700</xdr:rowOff>
              </to>
            </anchor>
          </controlPr>
        </control>
      </mc:Choice>
      <mc:Fallback>
        <control shapeId="100726" r:id="rId4" name="chkEP1_Description"/>
      </mc:Fallback>
    </mc:AlternateContent>
    <mc:AlternateContent xmlns:mc="http://schemas.openxmlformats.org/markup-compatibility/2006">
      <mc:Choice Requires="x14">
        <control shapeId="100725" r:id="rId6" name="chkEP1_Comment">
          <controlPr defaultSize="0" autoLine="0" r:id="rId7">
            <anchor moveWithCells="1">
              <from>
                <xdr:col>4</xdr:col>
                <xdr:colOff>114300</xdr:colOff>
                <xdr:row>6</xdr:row>
                <xdr:rowOff>114300</xdr:rowOff>
              </from>
              <to>
                <xdr:col>9</xdr:col>
                <xdr:colOff>107950</xdr:colOff>
                <xdr:row>7</xdr:row>
                <xdr:rowOff>177800</xdr:rowOff>
              </to>
            </anchor>
          </controlPr>
        </control>
      </mc:Choice>
      <mc:Fallback>
        <control shapeId="100725" r:id="rId6" name="chkEP1_Comment"/>
      </mc:Fallback>
    </mc:AlternateContent>
    <mc:AlternateContent xmlns:mc="http://schemas.openxmlformats.org/markup-compatibility/2006">
      <mc:Choice Requires="x14">
        <control shapeId="100713" r:id="rId8" name="cbProdukte">
          <controlPr defaultSize="0" print="0" autoLine="0" autoPict="0" r:id="rId9">
            <anchor>
              <from>
                <xdr:col>1</xdr:col>
                <xdr:colOff>4876800</xdr:colOff>
                <xdr:row>1</xdr:row>
                <xdr:rowOff>76200</xdr:rowOff>
              </from>
              <to>
                <xdr:col>2</xdr:col>
                <xdr:colOff>355600</xdr:colOff>
                <xdr:row>2</xdr:row>
                <xdr:rowOff>107950</xdr:rowOff>
              </to>
            </anchor>
          </controlPr>
        </control>
      </mc:Choice>
      <mc:Fallback>
        <control shapeId="100713" r:id="rId8" name="cbProdukte"/>
      </mc:Fallback>
    </mc:AlternateContent>
    <mc:AlternateContent xmlns:mc="http://schemas.openxmlformats.org/markup-compatibility/2006">
      <mc:Choice Requires="x14">
        <control shapeId="100692" r:id="rId10" name="ckProzAbs">
          <controlPr defaultSize="0" autoLine="0" autoPict="0" r:id="rId11">
            <anchor>
              <from>
                <xdr:col>1</xdr:col>
                <xdr:colOff>4876800</xdr:colOff>
                <xdr:row>3</xdr:row>
                <xdr:rowOff>0</xdr:rowOff>
              </from>
              <to>
                <xdr:col>1</xdr:col>
                <xdr:colOff>6019800</xdr:colOff>
                <xdr:row>4</xdr:row>
                <xdr:rowOff>88900</xdr:rowOff>
              </to>
            </anchor>
          </controlPr>
        </control>
      </mc:Choice>
      <mc:Fallback>
        <control shapeId="100692" r:id="rId10" name="ckProzAbs"/>
      </mc:Fallback>
    </mc:AlternateContent>
    <mc:AlternateContent xmlns:mc="http://schemas.openxmlformats.org/markup-compatibility/2006">
      <mc:Choice Requires="x14">
        <control shapeId="8202" r:id="rId12" name="cbCpAll2Ppt">
          <controlPr defaultSize="0" print="0" autoLine="0" r:id="rId13">
            <anchor>
              <from>
                <xdr:col>4</xdr:col>
                <xdr:colOff>38100</xdr:colOff>
                <xdr:row>4</xdr:row>
                <xdr:rowOff>31750</xdr:rowOff>
              </from>
              <to>
                <xdr:col>9</xdr:col>
                <xdr:colOff>158750</xdr:colOff>
                <xdr:row>5</xdr:row>
                <xdr:rowOff>285750</xdr:rowOff>
              </to>
            </anchor>
          </controlPr>
        </control>
      </mc:Choice>
      <mc:Fallback>
        <control shapeId="8202" r:id="rId12" name="cbCpAll2Ppt"/>
      </mc:Fallback>
    </mc:AlternateContent>
    <mc:AlternateContent xmlns:mc="http://schemas.openxmlformats.org/markup-compatibility/2006">
      <mc:Choice Requires="x14">
        <control shapeId="8201" r:id="rId14" name="cbCpPPT_Default">
          <controlPr defaultSize="0" print="0" autoLine="0" r:id="rId15">
            <anchor>
              <from>
                <xdr:col>4</xdr:col>
                <xdr:colOff>38100</xdr:colOff>
                <xdr:row>1</xdr:row>
                <xdr:rowOff>76200</xdr:rowOff>
              </from>
              <to>
                <xdr:col>9</xdr:col>
                <xdr:colOff>158750</xdr:colOff>
                <xdr:row>4</xdr:row>
                <xdr:rowOff>6350</xdr:rowOff>
              </to>
            </anchor>
          </controlPr>
        </control>
      </mc:Choice>
      <mc:Fallback>
        <control shapeId="8201" r:id="rId14" name="cbCpPPT_Default"/>
      </mc:Fallback>
    </mc:AlternateContent>
    <mc:AlternateContent xmlns:mc="http://schemas.openxmlformats.org/markup-compatibility/2006">
      <mc:Choice Requires="x14">
        <control shapeId="8194" r:id="rId16" name="cbStart">
          <controlPr defaultSize="0" print="0" autoLine="0" r:id="rId17">
            <anchor>
              <from>
                <xdr:col>0</xdr:col>
                <xdr:colOff>107950</xdr:colOff>
                <xdr:row>1</xdr:row>
                <xdr:rowOff>76200</xdr:rowOff>
              </from>
              <to>
                <xdr:col>1</xdr:col>
                <xdr:colOff>1403350</xdr:colOff>
                <xdr:row>4</xdr:row>
                <xdr:rowOff>6350</xdr:rowOff>
              </to>
            </anchor>
          </controlPr>
        </control>
      </mc:Choice>
      <mc:Fallback>
        <control shapeId="8194" r:id="rId16" name="cbStar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9">
    <pageSetUpPr fitToPage="1"/>
  </sheetPr>
  <dimension ref="A1:BG53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73.54296875" style="8" bestFit="1" customWidth="1"/>
    <col min="4" max="4" width="20.7265625" style="8" bestFit="1" customWidth="1"/>
    <col min="5" max="5" width="7.453125" style="8" bestFit="1" customWidth="1"/>
    <col min="6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</row>
    <row r="7" spans="1:59" s="60" customFormat="1" x14ac:dyDescent="0.25">
      <c r="A7" s="6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</row>
    <row r="8" spans="1:59" s="60" customFormat="1" ht="120" customHeight="1" x14ac:dyDescent="0.25">
      <c r="A8" s="61"/>
      <c r="B8" s="61"/>
      <c r="C8" s="111"/>
      <c r="D8" s="11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8" t="s">
        <v>19</v>
      </c>
      <c r="AU8" s="8" t="s">
        <v>20</v>
      </c>
      <c r="AV8" s="8" t="s">
        <v>21</v>
      </c>
    </row>
    <row r="9" spans="1:59" s="60" customFormat="1" ht="24" customHeight="1" x14ac:dyDescent="0.25">
      <c r="A9" s="61"/>
      <c r="B9" s="61"/>
      <c r="C9" s="120"/>
      <c r="D9" s="182" t="s">
        <v>22</v>
      </c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52" customHeight="1" x14ac:dyDescent="0.25">
      <c r="A10" s="111"/>
      <c r="B10" s="117">
        <f t="shared" ref="B10:B29" si="0">AT10</f>
        <v>0</v>
      </c>
      <c r="C10" s="111"/>
      <c r="D10" s="121">
        <f t="shared" ref="D10:D29" si="1">AV10</f>
        <v>0</v>
      </c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T10" s="91"/>
      <c r="AU10" s="92"/>
      <c r="AV10" s="93"/>
      <c r="AW10" s="11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52" customHeight="1" x14ac:dyDescent="0.25">
      <c r="A11" s="111"/>
      <c r="B11" s="117">
        <f t="shared" si="0"/>
        <v>0</v>
      </c>
      <c r="C11" s="111"/>
      <c r="D11" s="121">
        <f t="shared" si="1"/>
        <v>0</v>
      </c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T11" s="94"/>
      <c r="AU11" s="58"/>
      <c r="AV11" s="95"/>
      <c r="AW11" s="69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52" customHeight="1" x14ac:dyDescent="0.25">
      <c r="A12" s="111"/>
      <c r="B12" s="117">
        <f t="shared" si="0"/>
        <v>0</v>
      </c>
      <c r="C12" s="111"/>
      <c r="D12" s="121">
        <f t="shared" si="1"/>
        <v>0</v>
      </c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T12" s="94"/>
      <c r="AU12" s="58"/>
      <c r="AV12" s="95"/>
      <c r="AW12" s="11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52" customHeight="1" x14ac:dyDescent="0.25">
      <c r="A13" s="111"/>
      <c r="B13" s="117">
        <f t="shared" si="0"/>
        <v>0</v>
      </c>
      <c r="C13" s="111"/>
      <c r="D13" s="121">
        <f t="shared" si="1"/>
        <v>0</v>
      </c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T13" s="94"/>
      <c r="AU13" s="58"/>
      <c r="AV13" s="95"/>
      <c r="AW13" s="11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52" customHeight="1" x14ac:dyDescent="0.25">
      <c r="A14" s="111"/>
      <c r="B14" s="117">
        <f t="shared" si="0"/>
        <v>0</v>
      </c>
      <c r="C14" s="111"/>
      <c r="D14" s="121">
        <f t="shared" si="1"/>
        <v>0</v>
      </c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T14" s="94"/>
      <c r="AU14" s="58"/>
      <c r="AV14" s="95"/>
      <c r="AW14" s="11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52" customHeight="1" x14ac:dyDescent="0.25">
      <c r="A15" s="111"/>
      <c r="B15" s="117">
        <f t="shared" si="0"/>
        <v>0</v>
      </c>
      <c r="C15" s="111"/>
      <c r="D15" s="121">
        <f t="shared" si="1"/>
        <v>0</v>
      </c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T15" s="94"/>
      <c r="AU15" s="61"/>
      <c r="AV15" s="122"/>
      <c r="AW15" s="11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19.5" hidden="1" customHeight="1" x14ac:dyDescent="0.25">
      <c r="A16" s="111"/>
      <c r="B16" s="117">
        <f t="shared" si="0"/>
        <v>0</v>
      </c>
      <c r="C16" s="111"/>
      <c r="D16" s="121">
        <f t="shared" si="1"/>
        <v>0</v>
      </c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T16" s="94"/>
      <c r="AU16" s="58"/>
      <c r="AV16" s="95"/>
      <c r="AW16" s="69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ht="19.5" hidden="1" customHeight="1" x14ac:dyDescent="0.25">
      <c r="A17" s="111"/>
      <c r="B17" s="117">
        <f t="shared" si="0"/>
        <v>0</v>
      </c>
      <c r="C17" s="111"/>
      <c r="D17" s="121">
        <f t="shared" si="1"/>
        <v>0</v>
      </c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T17" s="94"/>
      <c r="AU17" s="58"/>
      <c r="AV17" s="95"/>
      <c r="AW17" s="11"/>
      <c r="AX17" s="11"/>
      <c r="AY17" s="11"/>
      <c r="AZ17" s="11"/>
      <c r="BA17" s="62"/>
      <c r="BB17" s="62"/>
      <c r="BC17" s="8"/>
    </row>
    <row r="18" spans="1:55" s="60" customFormat="1" ht="19.5" hidden="1" customHeight="1" x14ac:dyDescent="0.25">
      <c r="A18" s="111"/>
      <c r="B18" s="117">
        <f t="shared" si="0"/>
        <v>0</v>
      </c>
      <c r="C18" s="111"/>
      <c r="D18" s="121">
        <f t="shared" si="1"/>
        <v>0</v>
      </c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T18" s="94"/>
      <c r="AU18" s="58"/>
      <c r="AV18" s="95"/>
      <c r="AW18" s="69"/>
      <c r="AX18" s="69"/>
      <c r="AY18" s="69"/>
      <c r="AZ18" s="69"/>
      <c r="BA18" s="62"/>
      <c r="BB18" s="62"/>
      <c r="BC18" s="8"/>
    </row>
    <row r="19" spans="1:55" s="60" customFormat="1" ht="19.5" hidden="1" customHeight="1" x14ac:dyDescent="0.25">
      <c r="A19" s="111"/>
      <c r="B19" s="117">
        <f t="shared" si="0"/>
        <v>0</v>
      </c>
      <c r="C19" s="111"/>
      <c r="D19" s="121">
        <f t="shared" si="1"/>
        <v>0</v>
      </c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T19" s="94"/>
      <c r="AU19" s="58"/>
      <c r="AV19" s="95"/>
      <c r="AW19" s="69"/>
      <c r="AX19" s="69"/>
      <c r="AY19" s="69"/>
      <c r="AZ19" s="69"/>
      <c r="BA19" s="62"/>
      <c r="BB19" s="62"/>
      <c r="BC19" s="8"/>
    </row>
    <row r="20" spans="1:55" s="60" customFormat="1" ht="19.5" hidden="1" customHeight="1" x14ac:dyDescent="0.25">
      <c r="A20" s="111"/>
      <c r="B20" s="117">
        <f t="shared" si="0"/>
        <v>0</v>
      </c>
      <c r="C20" s="111"/>
      <c r="D20" s="121">
        <f t="shared" si="1"/>
        <v>0</v>
      </c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134"/>
      <c r="AU20" s="61"/>
      <c r="AV20" s="122"/>
      <c r="AW20" s="11"/>
      <c r="AX20" s="11"/>
      <c r="AY20" s="11"/>
      <c r="AZ20" s="11"/>
      <c r="BA20" s="62"/>
      <c r="BB20" s="62"/>
      <c r="BC20" s="8"/>
    </row>
    <row r="21" spans="1:55" s="60" customFormat="1" ht="19.5" hidden="1" customHeight="1" x14ac:dyDescent="0.25">
      <c r="A21" s="111"/>
      <c r="B21" s="117">
        <f t="shared" si="0"/>
        <v>0</v>
      </c>
      <c r="C21" s="111"/>
      <c r="D21" s="121">
        <f t="shared" si="1"/>
        <v>0</v>
      </c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94"/>
      <c r="AU21" s="168"/>
      <c r="AV21" s="126"/>
      <c r="AW21" s="11"/>
      <c r="AX21" s="11"/>
      <c r="AY21" s="69"/>
      <c r="AZ21" s="69"/>
      <c r="BA21" s="62"/>
      <c r="BB21" s="62"/>
      <c r="BC21" s="8"/>
    </row>
    <row r="22" spans="1:55" s="60" customFormat="1" ht="19.5" hidden="1" customHeight="1" x14ac:dyDescent="0.25">
      <c r="A22" s="111"/>
      <c r="B22" s="117">
        <f t="shared" si="0"/>
        <v>0</v>
      </c>
      <c r="C22" s="111"/>
      <c r="D22" s="121">
        <f t="shared" si="1"/>
        <v>0</v>
      </c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94"/>
      <c r="AU22" s="58"/>
      <c r="AV22" s="95"/>
      <c r="AW22" s="86"/>
      <c r="AX22" s="86"/>
      <c r="AY22" s="87"/>
      <c r="AZ22" s="86"/>
      <c r="BA22" s="62"/>
      <c r="BB22" s="62"/>
      <c r="BC22" s="8"/>
    </row>
    <row r="23" spans="1:55" s="60" customFormat="1" ht="19.5" hidden="1" customHeight="1" x14ac:dyDescent="0.25">
      <c r="A23" s="111"/>
      <c r="B23" s="117">
        <f t="shared" si="0"/>
        <v>0</v>
      </c>
      <c r="C23" s="111"/>
      <c r="D23" s="121">
        <f t="shared" si="1"/>
        <v>0</v>
      </c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94"/>
      <c r="AU23" s="58"/>
      <c r="AV23" s="95"/>
      <c r="AW23" s="87"/>
      <c r="AX23" s="87"/>
      <c r="AY23" s="87"/>
      <c r="AZ23" s="87"/>
      <c r="BA23" s="62"/>
      <c r="BB23" s="62"/>
      <c r="BC23" s="8"/>
    </row>
    <row r="24" spans="1:55" s="60" customFormat="1" ht="19.5" hidden="1" customHeight="1" x14ac:dyDescent="0.25">
      <c r="A24" s="111"/>
      <c r="B24" s="117">
        <f t="shared" si="0"/>
        <v>0</v>
      </c>
      <c r="C24" s="111"/>
      <c r="D24" s="121">
        <f t="shared" si="1"/>
        <v>0</v>
      </c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94"/>
      <c r="AU24" s="58"/>
      <c r="AV24" s="95"/>
      <c r="AW24" s="87"/>
      <c r="AX24" s="87"/>
      <c r="AY24" s="87"/>
      <c r="AZ24" s="87"/>
      <c r="BA24" s="62"/>
      <c r="BB24" s="62"/>
      <c r="BC24" s="8"/>
    </row>
    <row r="25" spans="1:55" s="60" customFormat="1" ht="19.5" hidden="1" customHeight="1" x14ac:dyDescent="0.25">
      <c r="A25" s="111"/>
      <c r="B25" s="117">
        <f t="shared" si="0"/>
        <v>0</v>
      </c>
      <c r="C25" s="111"/>
      <c r="D25" s="121">
        <f t="shared" si="1"/>
        <v>0</v>
      </c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94"/>
      <c r="AU25" s="61"/>
      <c r="AV25" s="122"/>
      <c r="AW25" s="86"/>
      <c r="AX25" s="86"/>
      <c r="AY25" s="88"/>
      <c r="AZ25" s="86"/>
      <c r="BA25" s="62"/>
      <c r="BB25" s="62"/>
      <c r="BC25" s="8"/>
    </row>
    <row r="26" spans="1:55" s="60" customFormat="1" ht="19.5" hidden="1" customHeight="1" x14ac:dyDescent="0.25">
      <c r="A26" s="111"/>
      <c r="B26" s="117">
        <f t="shared" si="0"/>
        <v>0</v>
      </c>
      <c r="C26" s="111"/>
      <c r="D26" s="121">
        <f t="shared" si="1"/>
        <v>0</v>
      </c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94"/>
      <c r="AU26" s="58"/>
      <c r="AV26" s="95"/>
      <c r="AW26" s="11"/>
      <c r="AX26" s="11"/>
      <c r="AY26" s="69"/>
      <c r="AZ26" s="11"/>
      <c r="BA26" s="62"/>
      <c r="BB26" s="62"/>
      <c r="BC26" s="8"/>
    </row>
    <row r="27" spans="1:55" s="60" customFormat="1" ht="19.5" hidden="1" customHeight="1" x14ac:dyDescent="0.25">
      <c r="A27" s="111"/>
      <c r="B27" s="117">
        <f t="shared" si="0"/>
        <v>0</v>
      </c>
      <c r="C27" s="111"/>
      <c r="D27" s="121">
        <f t="shared" si="1"/>
        <v>0</v>
      </c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134"/>
      <c r="AU27" s="61"/>
      <c r="AV27" s="122"/>
      <c r="AW27" s="11"/>
      <c r="AX27" s="11"/>
      <c r="AY27" s="11"/>
      <c r="AZ27" s="11"/>
      <c r="BA27" s="62"/>
      <c r="BB27" s="62"/>
      <c r="BC27" s="8"/>
    </row>
    <row r="28" spans="1:55" s="60" customFormat="1" ht="19.5" hidden="1" customHeight="1" x14ac:dyDescent="0.25">
      <c r="A28" s="111"/>
      <c r="B28" s="117">
        <f t="shared" si="0"/>
        <v>0</v>
      </c>
      <c r="C28" s="61"/>
      <c r="D28" s="121">
        <f t="shared" si="1"/>
        <v>0</v>
      </c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94"/>
      <c r="AU28" s="58"/>
      <c r="AV28" s="95"/>
      <c r="AW28" s="11"/>
      <c r="AX28" s="11"/>
      <c r="AY28" s="8"/>
      <c r="AZ28" s="8"/>
      <c r="BA28" s="62"/>
      <c r="BB28" s="62"/>
      <c r="BC28" s="8"/>
    </row>
    <row r="29" spans="1:55" s="60" customFormat="1" ht="19.5" hidden="1" customHeight="1" x14ac:dyDescent="0.25">
      <c r="A29" s="111"/>
      <c r="B29" s="117">
        <f t="shared" si="0"/>
        <v>0</v>
      </c>
      <c r="C29" s="61"/>
      <c r="D29" s="121">
        <f t="shared" si="1"/>
        <v>0</v>
      </c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96"/>
      <c r="AU29" s="97"/>
      <c r="AV29" s="98"/>
      <c r="AW29" s="11"/>
      <c r="AX29" s="11"/>
      <c r="AY29" s="69"/>
      <c r="AZ29" s="69"/>
      <c r="BA29" s="62"/>
      <c r="BB29" s="62"/>
      <c r="BC29" s="8"/>
    </row>
    <row r="30" spans="1:55" s="60" customFormat="1" ht="19.5" customHeight="1" x14ac:dyDescent="0.25">
      <c r="A30" s="10"/>
      <c r="B30" s="117"/>
      <c r="C30" s="10"/>
      <c r="D30" s="121"/>
      <c r="E30" s="10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10"/>
      <c r="AU30" s="10"/>
      <c r="AV30" s="61"/>
      <c r="AW30" s="11"/>
      <c r="AX30" s="11"/>
      <c r="AY30" s="11"/>
      <c r="AZ30" s="11"/>
      <c r="BA30" s="8"/>
      <c r="BB30" s="8"/>
      <c r="BC30" s="8"/>
    </row>
    <row r="31" spans="1:55" ht="31.5" customHeight="1" x14ac:dyDescent="0.25">
      <c r="A31" s="10"/>
      <c r="B31" s="10"/>
      <c r="C31" s="10"/>
      <c r="D31" s="10"/>
      <c r="E31" s="10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</row>
    <row r="32" spans="1:55" ht="72.75" customHeight="1" x14ac:dyDescent="0.25"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</row>
    <row r="33" spans="43:55" x14ac:dyDescent="0.25">
      <c r="AS33" s="8"/>
      <c r="AW33" s="8"/>
      <c r="AX33" s="8"/>
      <c r="AY33" s="8"/>
      <c r="AZ33" s="8"/>
      <c r="BA33" s="8"/>
      <c r="BB33" s="8"/>
      <c r="BC33" s="8"/>
    </row>
    <row r="34" spans="43:55" x14ac:dyDescent="0.25">
      <c r="AS34" s="8"/>
      <c r="AW34" s="8"/>
      <c r="AX34" s="8"/>
      <c r="AY34" s="8"/>
      <c r="AZ34" s="8"/>
      <c r="BA34" s="8"/>
      <c r="BB34" s="8"/>
      <c r="BC34" s="8"/>
    </row>
    <row r="35" spans="43:55" x14ac:dyDescent="0.25">
      <c r="AS35" s="8"/>
      <c r="AW35" s="8"/>
      <c r="AX35" s="8"/>
      <c r="AY35" s="8"/>
      <c r="AZ35" s="8"/>
      <c r="BA35" s="8"/>
      <c r="BB35" s="8"/>
      <c r="BC35" s="8"/>
    </row>
    <row r="45" spans="43:55" x14ac:dyDescent="0.25">
      <c r="AQ45" s="10"/>
      <c r="AR45" s="10"/>
      <c r="AS45" s="102"/>
      <c r="AT45" s="102"/>
      <c r="AU45" s="100"/>
      <c r="AV45" s="100"/>
      <c r="AW45" s="100"/>
    </row>
    <row r="46" spans="43:55" x14ac:dyDescent="0.25">
      <c r="AQ46" s="10"/>
      <c r="AR46" s="10"/>
      <c r="AS46" s="102"/>
      <c r="AT46" s="102"/>
      <c r="AU46" s="100"/>
      <c r="AV46" s="100"/>
      <c r="AW46" s="100"/>
    </row>
    <row r="47" spans="43:55" x14ac:dyDescent="0.25">
      <c r="AQ47" s="10"/>
      <c r="AR47" s="10"/>
      <c r="AS47" s="102"/>
      <c r="AT47" s="102"/>
      <c r="AU47" s="100"/>
      <c r="AV47" s="100"/>
      <c r="AW47" s="100"/>
    </row>
    <row r="48" spans="43:55" x14ac:dyDescent="0.25">
      <c r="AQ48" s="10"/>
      <c r="AR48" s="10"/>
      <c r="AS48" s="102"/>
      <c r="AT48" s="102"/>
      <c r="AU48" s="100"/>
      <c r="AV48" s="100"/>
      <c r="AW48" s="100"/>
    </row>
    <row r="49" spans="43:49" x14ac:dyDescent="0.25">
      <c r="AQ49" s="10"/>
      <c r="AR49" s="10"/>
      <c r="AS49" s="102"/>
      <c r="AT49" s="61" t="s">
        <v>4</v>
      </c>
      <c r="AU49" s="58" t="s">
        <v>4</v>
      </c>
      <c r="AV49" s="58" t="s">
        <v>4</v>
      </c>
      <c r="AW49" s="100"/>
    </row>
    <row r="50" spans="43:49" x14ac:dyDescent="0.25">
      <c r="AQ50" s="10"/>
      <c r="AR50" s="10"/>
      <c r="AS50" s="102"/>
      <c r="AT50" s="61" t="s">
        <v>4</v>
      </c>
      <c r="AU50" s="58" t="s">
        <v>4</v>
      </c>
      <c r="AV50" s="58" t="s">
        <v>4</v>
      </c>
      <c r="AW50" s="100"/>
    </row>
    <row r="51" spans="43:49" x14ac:dyDescent="0.25">
      <c r="AT51" s="61" t="s">
        <v>4</v>
      </c>
      <c r="AU51" s="58" t="s">
        <v>4</v>
      </c>
      <c r="AV51" s="58" t="s">
        <v>4</v>
      </c>
    </row>
    <row r="52" spans="43:49" x14ac:dyDescent="0.25">
      <c r="AT52" s="61" t="s">
        <v>4</v>
      </c>
      <c r="AU52" s="58" t="s">
        <v>4</v>
      </c>
      <c r="AV52" s="58" t="s">
        <v>4</v>
      </c>
    </row>
    <row r="53" spans="43:49" x14ac:dyDescent="0.25">
      <c r="AT53" s="61" t="s">
        <v>4</v>
      </c>
      <c r="AU53" s="58" t="s">
        <v>4</v>
      </c>
      <c r="AV53" s="58" t="s">
        <v>4</v>
      </c>
    </row>
  </sheetData>
  <phoneticPr fontId="0" type="noConversion"/>
  <pageMargins left="0.47" right="0.41" top="0.54" bottom="0.52" header="0.4921259845" footer="0.4921259845"/>
  <pageSetup paperSize="9" scale="39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437" r:id="rId4" name="chkEP2_Description">
          <controlPr defaultSize="0" print="0" autoLine="0" r:id="rId5">
            <anchor moveWithCells="1">
              <from>
                <xdr:col>6</xdr:col>
                <xdr:colOff>57150</xdr:colOff>
                <xdr:row>7</xdr:row>
                <xdr:rowOff>190500</xdr:rowOff>
              </from>
              <to>
                <xdr:col>11</xdr:col>
                <xdr:colOff>50800</xdr:colOff>
                <xdr:row>7</xdr:row>
                <xdr:rowOff>412750</xdr:rowOff>
              </to>
            </anchor>
          </controlPr>
        </control>
      </mc:Choice>
      <mc:Fallback>
        <control shapeId="102437" r:id="rId4" name="chkEP2_Description"/>
      </mc:Fallback>
    </mc:AlternateContent>
    <mc:AlternateContent xmlns:mc="http://schemas.openxmlformats.org/markup-compatibility/2006">
      <mc:Choice Requires="x14">
        <control shapeId="102436" r:id="rId6" name="chkEP2_Comment">
          <controlPr defaultSize="0" print="0" autoLine="0" r:id="rId7">
            <anchor moveWithCells="1">
              <from>
                <xdr:col>6</xdr:col>
                <xdr:colOff>57150</xdr:colOff>
                <xdr:row>6</xdr:row>
                <xdr:rowOff>133350</xdr:rowOff>
              </from>
              <to>
                <xdr:col>11</xdr:col>
                <xdr:colOff>50800</xdr:colOff>
                <xdr:row>7</xdr:row>
                <xdr:rowOff>196850</xdr:rowOff>
              </to>
            </anchor>
          </controlPr>
        </control>
      </mc:Choice>
      <mc:Fallback>
        <control shapeId="102436" r:id="rId6" name="chkEP2_Comment"/>
      </mc:Fallback>
    </mc:AlternateContent>
    <mc:AlternateContent xmlns:mc="http://schemas.openxmlformats.org/markup-compatibility/2006">
      <mc:Choice Requires="x14">
        <control shapeId="102425" r:id="rId8" name="chkExpIdx">
          <controlPr defaultSize="0" print="0" autoLine="0" autoPict="0" r:id="rId9">
            <anchor moveWithCells="1">
              <from>
                <xdr:col>2</xdr:col>
                <xdr:colOff>2990850</xdr:colOff>
                <xdr:row>3</xdr:row>
                <xdr:rowOff>0</xdr:rowOff>
              </from>
              <to>
                <xdr:col>2</xdr:col>
                <xdr:colOff>4781550</xdr:colOff>
                <xdr:row>4</xdr:row>
                <xdr:rowOff>88900</xdr:rowOff>
              </to>
            </anchor>
          </controlPr>
        </control>
      </mc:Choice>
      <mc:Fallback>
        <control shapeId="102425" r:id="rId8" name="chkExpIdx"/>
      </mc:Fallback>
    </mc:AlternateContent>
    <mc:AlternateContent xmlns:mc="http://schemas.openxmlformats.org/markup-compatibility/2006">
      <mc:Choice Requires="x14">
        <control shapeId="102421" r:id="rId10" name="cbDisplayedProd">
          <controlPr defaultSize="0" print="0" autoLine="0" r:id="rId11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2421" r:id="rId10" name="cbDisplayedProd"/>
      </mc:Fallback>
    </mc:AlternateContent>
    <mc:AlternateContent xmlns:mc="http://schemas.openxmlformats.org/markup-compatibility/2006">
      <mc:Choice Requires="x14">
        <control shapeId="102405" r:id="rId12" name="cbCpAll2Ppt">
          <controlPr defaultSize="0" print="0" autoLine="0" r:id="rId13">
            <anchor>
              <from>
                <xdr:col>5</xdr:col>
                <xdr:colOff>304800</xdr:colOff>
                <xdr:row>4</xdr:row>
                <xdr:rowOff>38100</xdr:rowOff>
              </from>
              <to>
                <xdr:col>11</xdr:col>
                <xdr:colOff>95250</xdr:colOff>
                <xdr:row>6</xdr:row>
                <xdr:rowOff>38100</xdr:rowOff>
              </to>
            </anchor>
          </controlPr>
        </control>
      </mc:Choice>
      <mc:Fallback>
        <control shapeId="102405" r:id="rId12" name="cbCpAll2Ppt"/>
      </mc:Fallback>
    </mc:AlternateContent>
    <mc:AlternateContent xmlns:mc="http://schemas.openxmlformats.org/markup-compatibility/2006">
      <mc:Choice Requires="x14">
        <control shapeId="102404" r:id="rId14" name="cbCpPPT_Default">
          <controlPr defaultSize="0" print="0" autoLine="0" r:id="rId15">
            <anchor>
              <from>
                <xdr:col>5</xdr:col>
                <xdr:colOff>304800</xdr:colOff>
                <xdr:row>1</xdr:row>
                <xdr:rowOff>76200</xdr:rowOff>
              </from>
              <to>
                <xdr:col>11</xdr:col>
                <xdr:colOff>95250</xdr:colOff>
                <xdr:row>4</xdr:row>
                <xdr:rowOff>6350</xdr:rowOff>
              </to>
            </anchor>
          </controlPr>
        </control>
      </mc:Choice>
      <mc:Fallback>
        <control shapeId="102404" r:id="rId14" name="cbCpPPT_Default"/>
      </mc:Fallback>
    </mc:AlternateContent>
    <mc:AlternateContent xmlns:mc="http://schemas.openxmlformats.org/markup-compatibility/2006">
      <mc:Choice Requires="x14">
        <control shapeId="102402" r:id="rId16" name="cbStart">
          <controlPr defaultSize="0" print="0" autoLine="0" r:id="rId17">
            <anchor>
              <from>
                <xdr:col>0</xdr:col>
                <xdr:colOff>127000</xdr:colOff>
                <xdr:row>1</xdr:row>
                <xdr:rowOff>76200</xdr:rowOff>
              </from>
              <to>
                <xdr:col>1</xdr:col>
                <xdr:colOff>1422400</xdr:colOff>
                <xdr:row>4</xdr:row>
                <xdr:rowOff>6350</xdr:rowOff>
              </to>
            </anchor>
          </controlPr>
        </control>
      </mc:Choice>
      <mc:Fallback>
        <control shapeId="102402" r:id="rId16" name="cbStart"/>
      </mc:Fallback>
    </mc:AlternateContent>
    <mc:AlternateContent xmlns:mc="http://schemas.openxmlformats.org/markup-compatibility/2006">
      <mc:Choice Requires="x14">
        <control shapeId="102401" r:id="rId18" name="cbProdukte">
          <controlPr defaultSize="0" print="0" autoLine="0" r:id="rId19">
            <anchor>
              <from>
                <xdr:col>2</xdr:col>
                <xdr:colOff>2990850</xdr:colOff>
                <xdr:row>1</xdr:row>
                <xdr:rowOff>76200</xdr:rowOff>
              </from>
              <to>
                <xdr:col>4</xdr:col>
                <xdr:colOff>82550</xdr:colOff>
                <xdr:row>2</xdr:row>
                <xdr:rowOff>107950</xdr:rowOff>
              </to>
            </anchor>
          </controlPr>
        </control>
      </mc:Choice>
      <mc:Fallback>
        <control shapeId="102401" r:id="rId18" name="cbProduk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0">
    <pageSetUpPr fitToPage="1"/>
  </sheetPr>
  <dimension ref="A1:BG5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93.54296875" style="8" bestFit="1" customWidth="1"/>
    <col min="4" max="4" width="7.453125" style="8" bestFit="1" customWidth="1"/>
    <col min="5" max="14" width="4.7265625" style="8" bestFit="1" customWidth="1"/>
    <col min="15" max="15" width="5.26953125" style="8" bestFit="1" customWidth="1"/>
    <col min="16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111" customFormat="1" ht="14.15" customHeight="1" x14ac:dyDescent="0.25">
      <c r="A9" s="61"/>
      <c r="B9" s="61"/>
      <c r="C9" s="120"/>
      <c r="D9" s="61"/>
      <c r="E9" s="61"/>
      <c r="F9" s="61"/>
      <c r="G9" s="61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171"/>
      <c r="AR9" s="171"/>
      <c r="AS9" s="58"/>
      <c r="AT9" s="10" t="s">
        <v>19</v>
      </c>
      <c r="AU9" s="10" t="s">
        <v>23</v>
      </c>
      <c r="AV9" s="10" t="s">
        <v>24</v>
      </c>
      <c r="AX9" s="61"/>
      <c r="AY9" s="61"/>
      <c r="AZ9" s="61"/>
      <c r="BA9" s="58"/>
      <c r="BB9" s="58"/>
      <c r="BC9" s="10"/>
      <c r="BD9" s="102"/>
      <c r="BE9" s="102"/>
      <c r="BF9" s="102"/>
      <c r="BG9" s="102"/>
    </row>
    <row r="10" spans="1:59" s="111" customFormat="1" ht="20.149999999999999" customHeight="1" x14ac:dyDescent="0.25">
      <c r="B10" s="117">
        <f t="shared" ref="B10:B29" si="0">AT10</f>
        <v>0</v>
      </c>
      <c r="C10" s="58"/>
      <c r="D10" s="61"/>
      <c r="E10" s="61"/>
      <c r="F10" s="61"/>
      <c r="G10" s="61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58"/>
      <c r="AI10" s="58"/>
      <c r="AJ10" s="58"/>
      <c r="AK10" s="58"/>
      <c r="AL10" s="58"/>
      <c r="AM10" s="58"/>
      <c r="AN10" s="58"/>
      <c r="AO10" s="58"/>
      <c r="AP10" s="58"/>
      <c r="AQ10" s="171"/>
      <c r="AR10" s="171"/>
      <c r="AS10" s="58"/>
      <c r="AU10" s="170"/>
      <c r="AV10" s="170"/>
      <c r="AW10" s="61"/>
      <c r="AX10" s="61"/>
      <c r="AY10" s="61"/>
      <c r="AZ10" s="61"/>
      <c r="BA10" s="58"/>
      <c r="BB10" s="58"/>
      <c r="BC10" s="10"/>
      <c r="BD10" s="102"/>
      <c r="BE10" s="102"/>
      <c r="BF10" s="102"/>
      <c r="BG10" s="102"/>
    </row>
    <row r="11" spans="1:59" s="111" customFormat="1" ht="20.149999999999999" customHeight="1" x14ac:dyDescent="0.25">
      <c r="B11" s="117">
        <f t="shared" si="0"/>
        <v>0</v>
      </c>
      <c r="C11" s="58"/>
      <c r="D11" s="61"/>
      <c r="E11" s="61"/>
      <c r="F11" s="61"/>
      <c r="G11" s="61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  <c r="AO11" s="58"/>
      <c r="AP11" s="58"/>
      <c r="AQ11" s="171"/>
      <c r="AR11" s="171"/>
      <c r="AS11" s="58"/>
      <c r="AT11" s="61"/>
      <c r="AU11" s="58"/>
      <c r="AV11" s="58"/>
      <c r="AW11" s="169"/>
      <c r="AY11" s="169"/>
      <c r="BA11" s="58"/>
      <c r="BB11" s="58"/>
      <c r="BC11" s="10"/>
      <c r="BD11" s="102"/>
      <c r="BE11" s="102"/>
      <c r="BF11" s="102"/>
      <c r="BG11" s="102"/>
    </row>
    <row r="12" spans="1:59" s="111" customFormat="1" ht="20.149999999999999" customHeight="1" x14ac:dyDescent="0.25">
      <c r="B12" s="117">
        <f t="shared" si="0"/>
        <v>0</v>
      </c>
      <c r="C12" s="58"/>
      <c r="D12" s="61"/>
      <c r="E12" s="61"/>
      <c r="F12" s="61"/>
      <c r="G12" s="61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G12" s="58"/>
      <c r="AH12" s="58"/>
      <c r="AI12" s="58"/>
      <c r="AJ12" s="58"/>
      <c r="AK12" s="58"/>
      <c r="AL12" s="58"/>
      <c r="AM12" s="58"/>
      <c r="AN12" s="58"/>
      <c r="AO12" s="58"/>
      <c r="AP12" s="58"/>
      <c r="AQ12" s="171"/>
      <c r="AR12" s="171"/>
      <c r="AS12" s="58"/>
      <c r="AT12" s="61"/>
      <c r="AU12" s="58"/>
      <c r="AV12" s="58"/>
      <c r="AW12" s="61"/>
      <c r="AX12" s="61"/>
      <c r="AY12" s="61"/>
      <c r="AZ12" s="61"/>
      <c r="BA12" s="58"/>
      <c r="BB12" s="58"/>
      <c r="BC12" s="10"/>
      <c r="BD12" s="102"/>
      <c r="BE12" s="102"/>
      <c r="BF12" s="102"/>
      <c r="BG12" s="102"/>
    </row>
    <row r="13" spans="1:59" s="111" customFormat="1" ht="20.149999999999999" customHeight="1" x14ac:dyDescent="0.25">
      <c r="B13" s="117">
        <f t="shared" si="0"/>
        <v>0</v>
      </c>
      <c r="C13" s="58"/>
      <c r="D13" s="61"/>
      <c r="E13" s="61"/>
      <c r="F13" s="61"/>
      <c r="G13" s="61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  <c r="AH13" s="58"/>
      <c r="AI13" s="58"/>
      <c r="AJ13" s="58"/>
      <c r="AK13" s="58"/>
      <c r="AL13" s="58"/>
      <c r="AM13" s="58"/>
      <c r="AN13" s="58"/>
      <c r="AO13" s="58"/>
      <c r="AP13" s="58"/>
      <c r="AQ13" s="171"/>
      <c r="AR13" s="171"/>
      <c r="AS13" s="58"/>
      <c r="AT13" s="61"/>
      <c r="AU13" s="58"/>
      <c r="AV13" s="58"/>
      <c r="AW13" s="61"/>
      <c r="AX13" s="61"/>
      <c r="AY13" s="169"/>
      <c r="AZ13" s="169"/>
      <c r="BA13" s="58"/>
      <c r="BB13" s="58"/>
      <c r="BC13" s="10"/>
      <c r="BD13" s="102"/>
      <c r="BE13" s="102"/>
      <c r="BF13" s="102"/>
      <c r="BG13" s="102"/>
    </row>
    <row r="14" spans="1:59" s="111" customFormat="1" ht="20.149999999999999" customHeight="1" x14ac:dyDescent="0.25">
      <c r="B14" s="117">
        <f t="shared" si="0"/>
        <v>0</v>
      </c>
      <c r="C14" s="58"/>
      <c r="D14" s="61"/>
      <c r="E14" s="61"/>
      <c r="F14" s="61"/>
      <c r="G14" s="61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  <c r="AG14" s="58"/>
      <c r="AH14" s="58"/>
      <c r="AI14" s="58"/>
      <c r="AJ14" s="58"/>
      <c r="AK14" s="58"/>
      <c r="AL14" s="58"/>
      <c r="AM14" s="58"/>
      <c r="AN14" s="58"/>
      <c r="AO14" s="58"/>
      <c r="AP14" s="58"/>
      <c r="AQ14" s="136"/>
      <c r="AR14" s="136"/>
      <c r="AS14" s="58"/>
      <c r="AT14" s="61"/>
      <c r="AU14" s="58"/>
      <c r="AV14" s="58"/>
      <c r="AW14" s="61"/>
      <c r="AX14" s="61"/>
      <c r="AY14" s="61"/>
      <c r="AZ14" s="61"/>
      <c r="BA14" s="58"/>
      <c r="BB14" s="58"/>
      <c r="BC14" s="10"/>
      <c r="BD14" s="102"/>
      <c r="BE14" s="102"/>
      <c r="BF14" s="102"/>
      <c r="BG14" s="102"/>
    </row>
    <row r="15" spans="1:59" s="111" customFormat="1" ht="20.149999999999999" customHeight="1" x14ac:dyDescent="0.25">
      <c r="B15" s="117">
        <f t="shared" si="0"/>
        <v>0</v>
      </c>
      <c r="C15" s="58"/>
      <c r="D15" s="61"/>
      <c r="E15" s="61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8"/>
      <c r="AH15" s="58"/>
      <c r="AI15" s="58"/>
      <c r="AJ15" s="58"/>
      <c r="AK15" s="58"/>
      <c r="AL15" s="58"/>
      <c r="AM15" s="58"/>
      <c r="AN15" s="58"/>
      <c r="AO15" s="58"/>
      <c r="AP15" s="58"/>
      <c r="AQ15" s="136"/>
      <c r="AR15" s="136"/>
      <c r="AS15" s="58"/>
      <c r="AT15" s="61"/>
      <c r="AU15" s="61"/>
      <c r="AV15" s="169"/>
      <c r="AW15" s="61"/>
      <c r="AX15" s="61"/>
      <c r="AY15" s="61"/>
      <c r="AZ15" s="61"/>
      <c r="BA15" s="58"/>
      <c r="BB15" s="58"/>
      <c r="BC15" s="10"/>
      <c r="BD15" s="102"/>
      <c r="BE15" s="102"/>
      <c r="BF15" s="102"/>
      <c r="BG15" s="102"/>
    </row>
    <row r="16" spans="1:59" s="111" customFormat="1" ht="20.149999999999999" customHeight="1" x14ac:dyDescent="0.25">
      <c r="B16" s="117">
        <f t="shared" si="0"/>
        <v>0</v>
      </c>
      <c r="C16" s="58"/>
      <c r="D16" s="61"/>
      <c r="E16" s="61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  <c r="AJ16" s="58"/>
      <c r="AK16" s="58"/>
      <c r="AL16" s="58"/>
      <c r="AM16" s="58"/>
      <c r="AN16" s="58"/>
      <c r="AO16" s="58"/>
      <c r="AP16" s="58"/>
      <c r="AQ16" s="136"/>
      <c r="AR16" s="136"/>
      <c r="AS16" s="58"/>
      <c r="AT16" s="61"/>
      <c r="AU16" s="58"/>
      <c r="AV16" s="58"/>
      <c r="AW16" s="169"/>
      <c r="AX16" s="61"/>
      <c r="AY16" s="61"/>
      <c r="AZ16" s="61"/>
      <c r="BA16" s="58"/>
      <c r="BB16" s="58"/>
      <c r="BC16" s="10"/>
      <c r="BD16" s="102"/>
      <c r="BE16" s="102"/>
      <c r="BF16" s="102"/>
      <c r="BG16" s="102"/>
    </row>
    <row r="17" spans="1:55" s="111" customFormat="1" ht="20.149999999999999" customHeight="1" x14ac:dyDescent="0.25">
      <c r="B17" s="117">
        <f t="shared" si="0"/>
        <v>0</v>
      </c>
      <c r="C17" s="58"/>
      <c r="D17" s="61"/>
      <c r="E17" s="61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  <c r="AJ17" s="58"/>
      <c r="AK17" s="58"/>
      <c r="AL17" s="58"/>
      <c r="AM17" s="58"/>
      <c r="AN17" s="58"/>
      <c r="AO17" s="58"/>
      <c r="AP17" s="58"/>
      <c r="AQ17" s="136"/>
      <c r="AR17" s="136"/>
      <c r="AS17" s="58"/>
      <c r="AT17" s="61"/>
      <c r="AU17" s="58"/>
      <c r="AV17" s="58"/>
      <c r="AW17" s="61"/>
      <c r="AX17" s="61"/>
      <c r="AY17" s="61"/>
      <c r="AZ17" s="61"/>
      <c r="BA17" s="58"/>
      <c r="BB17" s="58"/>
      <c r="BC17" s="10"/>
    </row>
    <row r="18" spans="1:55" s="111" customFormat="1" ht="20.149999999999999" customHeight="1" x14ac:dyDescent="0.25">
      <c r="B18" s="117">
        <f t="shared" si="0"/>
        <v>0</v>
      </c>
      <c r="C18" s="58"/>
      <c r="D18" s="10"/>
      <c r="E18" s="61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8"/>
      <c r="AH18" s="58"/>
      <c r="AI18" s="58"/>
      <c r="AJ18" s="58"/>
      <c r="AK18" s="58"/>
      <c r="AL18" s="58"/>
      <c r="AM18" s="58"/>
      <c r="AN18" s="58"/>
      <c r="AO18" s="58"/>
      <c r="AP18" s="58"/>
      <c r="AQ18" s="136"/>
      <c r="AR18" s="136"/>
      <c r="AS18" s="58"/>
      <c r="AT18" s="61"/>
      <c r="AU18" s="58"/>
      <c r="AV18" s="58"/>
      <c r="AW18" s="169"/>
      <c r="AX18" s="169"/>
      <c r="AY18" s="169"/>
      <c r="AZ18" s="169"/>
      <c r="BA18" s="58"/>
      <c r="BB18" s="58"/>
      <c r="BC18" s="10"/>
    </row>
    <row r="19" spans="1:55" s="111" customFormat="1" ht="20.149999999999999" customHeight="1" x14ac:dyDescent="0.25">
      <c r="B19" s="117">
        <f t="shared" si="0"/>
        <v>0</v>
      </c>
      <c r="C19" s="58"/>
      <c r="D19" s="10"/>
      <c r="E19" s="61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8"/>
      <c r="AH19" s="58"/>
      <c r="AI19" s="58"/>
      <c r="AJ19" s="58"/>
      <c r="AK19" s="58"/>
      <c r="AL19" s="58"/>
      <c r="AM19" s="58"/>
      <c r="AN19" s="58"/>
      <c r="AO19" s="58"/>
      <c r="AP19" s="58"/>
      <c r="AQ19" s="136"/>
      <c r="AR19" s="136"/>
      <c r="AS19" s="58"/>
      <c r="AT19" s="61"/>
      <c r="AU19" s="168"/>
      <c r="AV19" s="168"/>
      <c r="AW19" s="169"/>
      <c r="AX19" s="169"/>
      <c r="AY19" s="169"/>
      <c r="AZ19" s="169"/>
      <c r="BA19" s="58"/>
      <c r="BB19" s="58"/>
      <c r="BC19" s="10"/>
    </row>
    <row r="20" spans="1:55" s="111" customFormat="1" ht="20.149999999999999" customHeight="1" x14ac:dyDescent="0.25">
      <c r="B20" s="117">
        <f t="shared" si="0"/>
        <v>0</v>
      </c>
      <c r="C20" s="58"/>
      <c r="D20" s="61"/>
      <c r="E20" s="61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8"/>
      <c r="AH20" s="58"/>
      <c r="AI20" s="58"/>
      <c r="AJ20" s="58"/>
      <c r="AK20" s="58"/>
      <c r="AL20" s="58"/>
      <c r="AM20" s="58"/>
      <c r="AN20" s="58"/>
      <c r="AO20" s="58"/>
      <c r="AP20" s="58"/>
      <c r="AQ20" s="58"/>
      <c r="AR20" s="58"/>
      <c r="AS20" s="58"/>
      <c r="AT20" s="61"/>
      <c r="AU20" s="58"/>
      <c r="AV20" s="58"/>
      <c r="AW20" s="61"/>
      <c r="AX20" s="61"/>
      <c r="AY20" s="61"/>
      <c r="AZ20" s="61"/>
      <c r="BA20" s="58"/>
      <c r="BB20" s="58"/>
      <c r="BC20" s="10"/>
    </row>
    <row r="21" spans="1:55" s="111" customFormat="1" ht="20.149999999999999" customHeight="1" x14ac:dyDescent="0.25">
      <c r="B21" s="117">
        <f t="shared" si="0"/>
        <v>0</v>
      </c>
      <c r="C21" s="58"/>
      <c r="D21" s="61"/>
      <c r="E21" s="61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G21" s="58"/>
      <c r="AH21" s="58"/>
      <c r="AI21" s="58"/>
      <c r="AJ21" s="58"/>
      <c r="AK21" s="58"/>
      <c r="AL21" s="58"/>
      <c r="AM21" s="58"/>
      <c r="AN21" s="58"/>
      <c r="AO21" s="58"/>
      <c r="AP21" s="58"/>
      <c r="AQ21" s="58"/>
      <c r="AR21" s="58"/>
      <c r="AS21" s="58"/>
      <c r="AT21" s="61"/>
      <c r="AU21" s="58"/>
      <c r="AV21" s="58"/>
      <c r="AW21" s="61"/>
      <c r="AX21" s="61"/>
      <c r="AY21" s="169"/>
      <c r="AZ21" s="169"/>
      <c r="BA21" s="58"/>
      <c r="BB21" s="58"/>
      <c r="BC21" s="10"/>
    </row>
    <row r="22" spans="1:55" s="111" customFormat="1" ht="20.149999999999999" customHeight="1" x14ac:dyDescent="0.25">
      <c r="B22" s="117">
        <f t="shared" si="0"/>
        <v>0</v>
      </c>
      <c r="C22" s="58"/>
      <c r="D22" s="61"/>
      <c r="E22" s="61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G22" s="58"/>
      <c r="AH22" s="58"/>
      <c r="AI22" s="58"/>
      <c r="AJ22" s="58"/>
      <c r="AK22" s="58"/>
      <c r="AL22" s="58"/>
      <c r="AM22" s="58"/>
      <c r="AN22" s="58"/>
      <c r="AO22" s="58"/>
      <c r="AP22" s="58"/>
      <c r="AQ22" s="58"/>
      <c r="AR22" s="58"/>
      <c r="AS22" s="58"/>
      <c r="AT22" s="61"/>
      <c r="AU22" s="61"/>
      <c r="AV22" s="61"/>
      <c r="AW22" s="10"/>
      <c r="AX22" s="10"/>
      <c r="AY22" s="10"/>
      <c r="AZ22" s="10"/>
      <c r="BA22" s="58"/>
      <c r="BB22" s="58"/>
      <c r="BC22" s="10"/>
    </row>
    <row r="23" spans="1:55" s="111" customFormat="1" ht="20.149999999999999" customHeight="1" x14ac:dyDescent="0.25">
      <c r="B23" s="117">
        <f t="shared" si="0"/>
        <v>0</v>
      </c>
      <c r="C23" s="58"/>
      <c r="D23" s="61"/>
      <c r="E23" s="61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58"/>
      <c r="AH23" s="58"/>
      <c r="AI23" s="58"/>
      <c r="AJ23" s="58"/>
      <c r="AK23" s="58"/>
      <c r="AL23" s="58"/>
      <c r="AM23" s="58"/>
      <c r="AN23" s="58"/>
      <c r="AO23" s="58"/>
      <c r="AP23" s="58"/>
      <c r="AQ23" s="58"/>
      <c r="AR23" s="58"/>
      <c r="AS23" s="58"/>
      <c r="AT23" s="61"/>
      <c r="AU23" s="58"/>
      <c r="AV23" s="58"/>
      <c r="AW23" s="10"/>
      <c r="AX23" s="10"/>
      <c r="AY23" s="10"/>
      <c r="AZ23" s="61"/>
      <c r="BA23" s="58"/>
      <c r="BB23" s="58"/>
      <c r="BC23" s="10"/>
    </row>
    <row r="24" spans="1:55" s="111" customFormat="1" ht="14.15" hidden="1" customHeight="1" x14ac:dyDescent="0.25">
      <c r="B24" s="117">
        <f t="shared" si="0"/>
        <v>0</v>
      </c>
      <c r="C24" s="58"/>
      <c r="D24" s="61"/>
      <c r="E24" s="61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  <c r="AH24" s="58"/>
      <c r="AI24" s="58"/>
      <c r="AJ24" s="58"/>
      <c r="AK24" s="58"/>
      <c r="AL24" s="58"/>
      <c r="AM24" s="58"/>
      <c r="AN24" s="58"/>
      <c r="AO24" s="58"/>
      <c r="AP24" s="58"/>
      <c r="AQ24" s="58"/>
      <c r="AR24" s="58"/>
      <c r="AS24" s="58"/>
      <c r="AT24" s="61"/>
      <c r="AU24" s="170"/>
      <c r="AV24" s="170"/>
      <c r="AW24" s="61"/>
      <c r="AX24" s="61"/>
      <c r="AY24" s="61"/>
      <c r="AZ24" s="172"/>
      <c r="BA24" s="58"/>
      <c r="BB24" s="58"/>
      <c r="BC24" s="10"/>
    </row>
    <row r="25" spans="1:55" s="111" customFormat="1" ht="14.15" hidden="1" customHeight="1" x14ac:dyDescent="0.25">
      <c r="A25" s="119"/>
      <c r="B25" s="117">
        <f t="shared" si="0"/>
        <v>0</v>
      </c>
      <c r="C25" s="58"/>
      <c r="D25" s="61"/>
      <c r="E25" s="61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  <c r="AG25" s="58"/>
      <c r="AH25" s="58"/>
      <c r="AI25" s="58"/>
      <c r="AJ25" s="58"/>
      <c r="AK25" s="58"/>
      <c r="AL25" s="58"/>
      <c r="AM25" s="58"/>
      <c r="AN25" s="58"/>
      <c r="AO25" s="58"/>
      <c r="AP25" s="58"/>
      <c r="AQ25" s="58"/>
      <c r="AR25" s="58"/>
      <c r="AS25" s="58"/>
      <c r="AT25" s="61"/>
      <c r="AU25" s="58"/>
      <c r="AV25" s="58"/>
      <c r="AW25" s="169"/>
      <c r="AX25" s="61"/>
      <c r="AY25" s="61"/>
      <c r="AZ25" s="61"/>
      <c r="BA25" s="58"/>
      <c r="BB25" s="58"/>
      <c r="BC25" s="10"/>
    </row>
    <row r="26" spans="1:55" s="111" customFormat="1" ht="14.15" hidden="1" customHeight="1" x14ac:dyDescent="0.25">
      <c r="A26" s="119"/>
      <c r="B26" s="117">
        <f t="shared" si="0"/>
        <v>0</v>
      </c>
      <c r="C26" s="58"/>
      <c r="D26" s="61"/>
      <c r="E26" s="61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  <c r="AG26" s="58"/>
      <c r="AH26" s="58"/>
      <c r="AI26" s="58"/>
      <c r="AJ26" s="58"/>
      <c r="AK26" s="58"/>
      <c r="AL26" s="58"/>
      <c r="AM26" s="58"/>
      <c r="AN26" s="58"/>
      <c r="AO26" s="58"/>
      <c r="AP26" s="58"/>
      <c r="AQ26" s="58"/>
      <c r="AR26" s="58"/>
      <c r="AS26" s="58"/>
      <c r="AT26" s="61"/>
      <c r="AU26" s="58"/>
      <c r="AV26" s="58"/>
      <c r="AX26" s="61"/>
      <c r="AY26" s="61"/>
      <c r="AZ26" s="61"/>
      <c r="BA26" s="58"/>
      <c r="BB26" s="58"/>
      <c r="BC26" s="10"/>
    </row>
    <row r="27" spans="1:55" s="111" customFormat="1" ht="14.15" hidden="1" customHeight="1" x14ac:dyDescent="0.25">
      <c r="A27" s="119"/>
      <c r="B27" s="117">
        <f t="shared" si="0"/>
        <v>0</v>
      </c>
      <c r="C27" s="58"/>
      <c r="D27" s="61"/>
      <c r="E27" s="61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8"/>
      <c r="AH27" s="58"/>
      <c r="AI27" s="58"/>
      <c r="AJ27" s="58"/>
      <c r="AK27" s="58"/>
      <c r="AL27" s="58"/>
      <c r="AM27" s="58"/>
      <c r="AN27" s="58"/>
      <c r="AO27" s="58"/>
      <c r="AP27" s="58"/>
      <c r="AQ27" s="58"/>
      <c r="AR27" s="58"/>
      <c r="AS27" s="58"/>
      <c r="AT27" s="61"/>
      <c r="AU27" s="58"/>
      <c r="AV27" s="58"/>
      <c r="AW27" s="168"/>
      <c r="AX27" s="168"/>
      <c r="AY27" s="170"/>
      <c r="AZ27" s="168"/>
      <c r="BA27" s="58"/>
      <c r="BB27" s="58"/>
      <c r="BC27" s="10"/>
    </row>
    <row r="28" spans="1:55" s="111" customFormat="1" ht="14.15" hidden="1" customHeight="1" x14ac:dyDescent="0.25">
      <c r="A28" s="119"/>
      <c r="B28" s="117">
        <f t="shared" si="0"/>
        <v>0</v>
      </c>
      <c r="C28" s="58"/>
      <c r="D28" s="61"/>
      <c r="E28" s="61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  <c r="AG28" s="58"/>
      <c r="AH28" s="58"/>
      <c r="AI28" s="58"/>
      <c r="AJ28" s="58"/>
      <c r="AK28" s="58"/>
      <c r="AL28" s="58"/>
      <c r="AM28" s="58"/>
      <c r="AN28" s="58"/>
      <c r="AO28" s="58"/>
      <c r="AP28" s="58"/>
      <c r="AQ28" s="58"/>
      <c r="AR28" s="58"/>
      <c r="AS28" s="58"/>
      <c r="AT28" s="61"/>
      <c r="AU28" s="58"/>
      <c r="AV28" s="58"/>
      <c r="AW28" s="170"/>
      <c r="AX28" s="170"/>
      <c r="AY28" s="170"/>
      <c r="AZ28" s="170"/>
      <c r="BA28" s="58"/>
      <c r="BB28" s="58"/>
      <c r="BC28" s="10"/>
    </row>
    <row r="29" spans="1:55" s="111" customFormat="1" ht="14.15" hidden="1" customHeight="1" x14ac:dyDescent="0.25">
      <c r="A29" s="119"/>
      <c r="B29" s="117">
        <f t="shared" si="0"/>
        <v>0</v>
      </c>
      <c r="C29" s="58"/>
      <c r="D29" s="61"/>
      <c r="E29" s="61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  <c r="AK29" s="58"/>
      <c r="AL29" s="58"/>
      <c r="AM29" s="58"/>
      <c r="AN29" s="58"/>
      <c r="AO29" s="58"/>
      <c r="AP29" s="58"/>
      <c r="AQ29" s="58"/>
      <c r="AR29" s="58"/>
      <c r="AS29" s="58"/>
      <c r="AT29" s="61"/>
      <c r="AU29" s="58"/>
      <c r="AV29" s="58"/>
      <c r="AW29" s="170"/>
      <c r="AX29" s="170"/>
      <c r="AY29" s="170"/>
      <c r="AZ29" s="170"/>
      <c r="BA29" s="58"/>
      <c r="BB29" s="58"/>
      <c r="BC29" s="10"/>
    </row>
    <row r="30" spans="1:55" s="111" customFormat="1" ht="74.150000000000006" customHeight="1" x14ac:dyDescent="0.25">
      <c r="A30" s="61"/>
      <c r="B30" s="61"/>
      <c r="C30" s="61"/>
      <c r="D30" s="61"/>
      <c r="E30" s="61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58"/>
      <c r="AK30" s="58"/>
      <c r="AL30" s="58"/>
      <c r="AM30" s="58"/>
      <c r="AN30" s="58"/>
      <c r="AO30" s="58"/>
      <c r="AP30" s="58"/>
      <c r="AQ30" s="58"/>
      <c r="AR30" s="58"/>
      <c r="AS30" s="58"/>
      <c r="AT30" s="61"/>
      <c r="AU30" s="168"/>
      <c r="AV30" s="168"/>
      <c r="AW30" s="168"/>
      <c r="AX30" s="168"/>
      <c r="AY30" s="173"/>
      <c r="AZ30" s="168"/>
      <c r="BA30" s="58"/>
      <c r="BB30" s="58"/>
      <c r="BC30" s="10"/>
    </row>
    <row r="31" spans="1:55" s="60" customFormat="1" ht="72.75" customHeight="1" x14ac:dyDescent="0.25">
      <c r="A31" s="1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U31" s="11"/>
      <c r="AV31" s="11"/>
      <c r="AW31" s="11"/>
      <c r="AX31" s="11"/>
      <c r="AY31" s="69"/>
      <c r="AZ31" s="11"/>
      <c r="BA31" s="62"/>
      <c r="BB31" s="62"/>
      <c r="BC31" s="8"/>
    </row>
    <row r="32" spans="1:55" s="60" customFormat="1" x14ac:dyDescent="0.25">
      <c r="A32" s="1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1"/>
      <c r="AU32" s="11"/>
      <c r="AV32" s="11"/>
      <c r="AW32" s="11"/>
      <c r="AX32" s="11"/>
      <c r="AY32" s="11"/>
      <c r="AZ32" s="11"/>
      <c r="BA32" s="62"/>
      <c r="BB32" s="62"/>
      <c r="BC32" s="8"/>
    </row>
    <row r="33" spans="1:55" s="60" customFormat="1" ht="12.75" customHeight="1" x14ac:dyDescent="0.25">
      <c r="A33" s="1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U33" s="11"/>
      <c r="AV33" s="11"/>
      <c r="AW33" s="11"/>
      <c r="AX33" s="11"/>
      <c r="AY33" s="8"/>
      <c r="AZ33" s="8"/>
      <c r="BA33" s="62"/>
      <c r="BB33" s="62"/>
      <c r="BC33" s="8"/>
    </row>
    <row r="34" spans="1:55" s="60" customFormat="1" x14ac:dyDescent="0.25">
      <c r="A34" s="1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1"/>
      <c r="AU34" s="11"/>
      <c r="AV34" s="11"/>
      <c r="AW34" s="11"/>
      <c r="AX34" s="11"/>
      <c r="AY34" s="69"/>
      <c r="AZ34" s="69"/>
      <c r="BA34" s="62"/>
      <c r="BB34" s="62"/>
      <c r="BC34" s="8"/>
    </row>
    <row r="35" spans="1:55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11"/>
      <c r="AW35" s="11"/>
      <c r="AX35" s="11"/>
      <c r="AY35" s="11"/>
      <c r="AZ35" s="11"/>
      <c r="BA35" s="8"/>
      <c r="BB35" s="8"/>
      <c r="BC35" s="8"/>
    </row>
    <row r="36" spans="1:55" x14ac:dyDescent="0.25"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</row>
    <row r="37" spans="1:55" x14ac:dyDescent="0.25"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</row>
    <row r="38" spans="1:55" x14ac:dyDescent="0.25"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</row>
    <row r="39" spans="1:55" x14ac:dyDescent="0.25"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</row>
    <row r="40" spans="1:55" x14ac:dyDescent="0.25"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</row>
    <row r="41" spans="1:55" x14ac:dyDescent="0.25">
      <c r="AT41" s="8"/>
      <c r="AU41" s="8"/>
      <c r="AV41" s="8"/>
    </row>
    <row r="42" spans="1:55" x14ac:dyDescent="0.25">
      <c r="AT42" s="8"/>
      <c r="AU42" s="8"/>
      <c r="AV42" s="8"/>
    </row>
    <row r="43" spans="1:55" x14ac:dyDescent="0.25">
      <c r="AT43" s="8"/>
      <c r="AU43" s="8"/>
      <c r="AV43" s="8"/>
    </row>
    <row r="44" spans="1:55" x14ac:dyDescent="0.25">
      <c r="AT44" s="8"/>
      <c r="AU44" s="8"/>
      <c r="AV44" s="8"/>
    </row>
    <row r="45" spans="1:55" x14ac:dyDescent="0.25">
      <c r="AT45" s="8"/>
      <c r="AU45" s="8"/>
      <c r="AV45" s="8"/>
    </row>
    <row r="46" spans="1:55" x14ac:dyDescent="0.25">
      <c r="AT46" s="8"/>
      <c r="AU46" s="8"/>
      <c r="AV46" s="8"/>
    </row>
    <row r="47" spans="1:55" x14ac:dyDescent="0.25">
      <c r="AT47" s="8"/>
      <c r="AU47" s="8"/>
      <c r="AV47" s="8"/>
    </row>
    <row r="48" spans="1:55" x14ac:dyDescent="0.25">
      <c r="AT48" s="8"/>
      <c r="AU48" s="8"/>
      <c r="AV48" s="8"/>
    </row>
    <row r="49" spans="46:48" x14ac:dyDescent="0.25">
      <c r="AT49" s="8"/>
      <c r="AU49" s="8"/>
      <c r="AV49" s="8"/>
    </row>
    <row r="50" spans="46:48" x14ac:dyDescent="0.25">
      <c r="AT50" s="8"/>
      <c r="AU50" s="8"/>
      <c r="AV50" s="8"/>
    </row>
    <row r="51" spans="46:48" x14ac:dyDescent="0.25">
      <c r="AT51" s="8"/>
      <c r="AU51" s="8"/>
      <c r="AV51" s="8"/>
    </row>
    <row r="52" spans="46:48" x14ac:dyDescent="0.25">
      <c r="AT52" s="8"/>
      <c r="AU52" s="8"/>
      <c r="AV52" s="8"/>
    </row>
    <row r="53" spans="46:48" x14ac:dyDescent="0.25">
      <c r="AT53" s="8"/>
      <c r="AU53" s="8"/>
      <c r="AV53" s="8"/>
    </row>
    <row r="54" spans="46:48" x14ac:dyDescent="0.25">
      <c r="AT54" s="61" t="s">
        <v>4</v>
      </c>
      <c r="AU54" s="58" t="s">
        <v>4</v>
      </c>
      <c r="AV54" s="58" t="s">
        <v>4</v>
      </c>
    </row>
    <row r="55" spans="46:48" x14ac:dyDescent="0.25">
      <c r="AT55" s="61" t="s">
        <v>4</v>
      </c>
      <c r="AU55" s="58" t="s">
        <v>4</v>
      </c>
      <c r="AV55" s="58" t="s">
        <v>4</v>
      </c>
    </row>
    <row r="56" spans="46:48" x14ac:dyDescent="0.25">
      <c r="AT56" s="61" t="s">
        <v>4</v>
      </c>
      <c r="AU56" s="58" t="s">
        <v>4</v>
      </c>
      <c r="AV56" s="58" t="s">
        <v>4</v>
      </c>
    </row>
    <row r="57" spans="46:48" x14ac:dyDescent="0.25">
      <c r="AT57" s="61" t="s">
        <v>4</v>
      </c>
      <c r="AU57" s="58" t="s">
        <v>4</v>
      </c>
      <c r="AV57" s="58" t="s">
        <v>4</v>
      </c>
    </row>
    <row r="58" spans="46:48" x14ac:dyDescent="0.25">
      <c r="AT58" s="61" t="s">
        <v>4</v>
      </c>
      <c r="AU58" s="58" t="s">
        <v>4</v>
      </c>
      <c r="AV58" s="58" t="s">
        <v>4</v>
      </c>
    </row>
  </sheetData>
  <phoneticPr fontId="0" type="noConversion"/>
  <pageMargins left="0.47" right="0.41" top="0.54" bottom="0.52" header="0.4921259845" footer="0.4921259845"/>
  <pageSetup paperSize="9" scale="37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495" r:id="rId4" name="chkEP3_Description">
          <controlPr defaultSize="0" autoLine="0" r:id="rId5">
            <anchor moveWithCells="1">
              <from>
                <xdr:col>5</xdr:col>
                <xdr:colOff>88900</xdr:colOff>
                <xdr:row>7</xdr:row>
                <xdr:rowOff>184150</xdr:rowOff>
              </from>
              <to>
                <xdr:col>10</xdr:col>
                <xdr:colOff>82550</xdr:colOff>
                <xdr:row>7</xdr:row>
                <xdr:rowOff>406400</xdr:rowOff>
              </to>
            </anchor>
          </controlPr>
        </control>
      </mc:Choice>
      <mc:Fallback>
        <control shapeId="105495" r:id="rId4" name="chkEP3_Description"/>
      </mc:Fallback>
    </mc:AlternateContent>
    <mc:AlternateContent xmlns:mc="http://schemas.openxmlformats.org/markup-compatibility/2006">
      <mc:Choice Requires="x14">
        <control shapeId="105494" r:id="rId6" name="chkEP3_Comment">
          <controlPr defaultSize="0" autoLine="0" r:id="rId7">
            <anchor moveWithCells="1">
              <from>
                <xdr:col>5</xdr:col>
                <xdr:colOff>88900</xdr:colOff>
                <xdr:row>6</xdr:row>
                <xdr:rowOff>127000</xdr:rowOff>
              </from>
              <to>
                <xdr:col>10</xdr:col>
                <xdr:colOff>82550</xdr:colOff>
                <xdr:row>7</xdr:row>
                <xdr:rowOff>190500</xdr:rowOff>
              </to>
            </anchor>
          </controlPr>
        </control>
      </mc:Choice>
      <mc:Fallback>
        <control shapeId="105494" r:id="rId6" name="chkEP3_Comment"/>
      </mc:Fallback>
    </mc:AlternateContent>
    <mc:AlternateContent xmlns:mc="http://schemas.openxmlformats.org/markup-compatibility/2006">
      <mc:Choice Requires="x14">
        <control shapeId="105481" r:id="rId8" name="cbDisplayedProd">
          <controlPr defaultSize="0" print="0" autoLine="0" r:id="rId9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5481" r:id="rId8" name="cbDisplayedProd"/>
      </mc:Fallback>
    </mc:AlternateContent>
    <mc:AlternateContent xmlns:mc="http://schemas.openxmlformats.org/markup-compatibility/2006">
      <mc:Choice Requires="x14">
        <control shapeId="105476" r:id="rId10" name="cbCpAll2Ppt">
          <controlPr defaultSize="0" print="0" autoLine="0" r:id="rId11">
            <anchor>
              <from>
                <xdr:col>5</xdr:col>
                <xdr:colOff>38100</xdr:colOff>
                <xdr:row>4</xdr:row>
                <xdr:rowOff>50800</xdr:rowOff>
              </from>
              <to>
                <xdr:col>10</xdr:col>
                <xdr:colOff>158750</xdr:colOff>
                <xdr:row>6</xdr:row>
                <xdr:rowOff>50800</xdr:rowOff>
              </to>
            </anchor>
          </controlPr>
        </control>
      </mc:Choice>
      <mc:Fallback>
        <control shapeId="105476" r:id="rId10" name="cbCpAll2Ppt"/>
      </mc:Fallback>
    </mc:AlternateContent>
    <mc:AlternateContent xmlns:mc="http://schemas.openxmlformats.org/markup-compatibility/2006">
      <mc:Choice Requires="x14">
        <control shapeId="105475" r:id="rId12" name="cbCpPPT_Default">
          <controlPr defaultSize="0" print="0" autoLine="0" r:id="rId13">
            <anchor>
              <from>
                <xdr:col>5</xdr:col>
                <xdr:colOff>38100</xdr:colOff>
                <xdr:row>1</xdr:row>
                <xdr:rowOff>76200</xdr:rowOff>
              </from>
              <to>
                <xdr:col>10</xdr:col>
                <xdr:colOff>158750</xdr:colOff>
                <xdr:row>4</xdr:row>
                <xdr:rowOff>6350</xdr:rowOff>
              </to>
            </anchor>
          </controlPr>
        </control>
      </mc:Choice>
      <mc:Fallback>
        <control shapeId="105475" r:id="rId12" name="cbCpPPT_Default"/>
      </mc:Fallback>
    </mc:AlternateContent>
    <mc:AlternateContent xmlns:mc="http://schemas.openxmlformats.org/markup-compatibility/2006">
      <mc:Choice Requires="x14">
        <control shapeId="105474" r:id="rId14" name="cbStart">
          <controlPr defaultSize="0" print="0" autoLine="0" r:id="rId15">
            <anchor>
              <from>
                <xdr:col>0</xdr:col>
                <xdr:colOff>171450</xdr:colOff>
                <xdr:row>1</xdr:row>
                <xdr:rowOff>76200</xdr:rowOff>
              </from>
              <to>
                <xdr:col>1</xdr:col>
                <xdr:colOff>1466850</xdr:colOff>
                <xdr:row>4</xdr:row>
                <xdr:rowOff>6350</xdr:rowOff>
              </to>
            </anchor>
          </controlPr>
        </control>
      </mc:Choice>
      <mc:Fallback>
        <control shapeId="105474" r:id="rId14" name="cbStart"/>
      </mc:Fallback>
    </mc:AlternateContent>
    <mc:AlternateContent xmlns:mc="http://schemas.openxmlformats.org/markup-compatibility/2006">
      <mc:Choice Requires="x14">
        <control shapeId="105473" r:id="rId16" name="cbProdukte">
          <controlPr defaultSize="0" print="0" autoLine="0" autoPict="0" r:id="rId17">
            <anchor>
              <from>
                <xdr:col>2</xdr:col>
                <xdr:colOff>3009900</xdr:colOff>
                <xdr:row>1</xdr:row>
                <xdr:rowOff>76200</xdr:rowOff>
              </from>
              <to>
                <xdr:col>3</xdr:col>
                <xdr:colOff>450850</xdr:colOff>
                <xdr:row>2</xdr:row>
                <xdr:rowOff>107950</xdr:rowOff>
              </to>
            </anchor>
          </controlPr>
        </control>
      </mc:Choice>
      <mc:Fallback>
        <control shapeId="105473" r:id="rId16" name="cbProdukt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1">
    <pageSetUpPr fitToPage="1"/>
  </sheetPr>
  <dimension ref="A1:BG5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7265625" style="8" bestFit="1" customWidth="1"/>
    <col min="3" max="3" width="28.7265625" style="8" bestFit="1" customWidth="1"/>
    <col min="4" max="4" width="27.54296875" style="8" bestFit="1" customWidth="1"/>
    <col min="5" max="5" width="38.1796875" style="8" bestFit="1" customWidth="1"/>
    <col min="6" max="6" width="7.453125" style="8" bestFit="1" customWidth="1"/>
    <col min="7" max="16" width="4.7265625" style="8" bestFit="1" customWidth="1"/>
    <col min="17" max="17" width="9.453125" style="8" bestFit="1" customWidth="1"/>
    <col min="18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24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T9" s="11"/>
      <c r="AU9" s="11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34.5" customHeight="1" x14ac:dyDescent="0.25">
      <c r="A10" s="111"/>
      <c r="B10" s="61"/>
      <c r="C10" s="111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T10" s="11"/>
      <c r="AU10" s="11"/>
      <c r="AV10" s="11"/>
      <c r="AW10" s="11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12.75" customHeight="1" x14ac:dyDescent="0.25">
      <c r="A11" s="111"/>
      <c r="B11" s="61"/>
      <c r="C11" s="111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T11" s="11"/>
      <c r="AU11" s="11"/>
      <c r="AW11" s="69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12.75" customHeight="1" x14ac:dyDescent="0.25">
      <c r="A12" s="111"/>
      <c r="B12" s="61"/>
      <c r="C12" s="111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T12" s="11"/>
      <c r="AU12" s="11"/>
      <c r="AV12" s="11"/>
      <c r="AW12" s="11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12.75" customHeight="1" x14ac:dyDescent="0.25">
      <c r="A13" s="111"/>
      <c r="B13" s="61"/>
      <c r="C13" s="111"/>
      <c r="D13" s="11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T13" s="11"/>
      <c r="AU13" s="11"/>
      <c r="AV13" s="11"/>
      <c r="AW13" s="11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12.75" customHeight="1" x14ac:dyDescent="0.25">
      <c r="A14" s="111"/>
      <c r="B14" s="61"/>
      <c r="C14" s="111"/>
      <c r="D14" s="119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T14" s="11"/>
      <c r="AU14" s="11"/>
      <c r="AV14" s="11"/>
      <c r="AW14" s="11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12.75" customHeight="1" x14ac:dyDescent="0.25">
      <c r="A15" s="111"/>
      <c r="B15" s="61"/>
      <c r="C15" s="111"/>
      <c r="D15" s="119"/>
      <c r="E15" s="61"/>
      <c r="F15" s="11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T15" s="11"/>
      <c r="AU15" s="11"/>
      <c r="AV15" s="11"/>
      <c r="AW15" s="11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12.75" customHeight="1" x14ac:dyDescent="0.25">
      <c r="A16" s="111"/>
      <c r="B16" s="61"/>
      <c r="C16" s="111"/>
      <c r="D16" s="119"/>
      <c r="E16" s="61"/>
      <c r="F16" s="11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T16" s="11"/>
      <c r="AU16" s="11"/>
      <c r="AV16" s="69"/>
      <c r="AW16" s="69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ht="12.75" customHeight="1" x14ac:dyDescent="0.25">
      <c r="A17" s="111"/>
      <c r="B17" s="61"/>
      <c r="C17" s="111"/>
      <c r="D17" s="119"/>
      <c r="E17" s="61"/>
      <c r="F17" s="11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T17" s="11"/>
      <c r="AU17" s="11"/>
      <c r="AV17" s="11"/>
      <c r="AW17" s="11"/>
      <c r="AX17" s="11"/>
      <c r="AY17" s="11"/>
      <c r="AZ17" s="11"/>
      <c r="BA17" s="62"/>
      <c r="BB17" s="62"/>
      <c r="BC17" s="8"/>
    </row>
    <row r="18" spans="1:55" s="60" customFormat="1" ht="12.75" customHeight="1" x14ac:dyDescent="0.25">
      <c r="A18" s="111"/>
      <c r="B18" s="10"/>
      <c r="C18" s="111"/>
      <c r="D18" s="119"/>
      <c r="E18" s="61"/>
      <c r="F18" s="11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T18" s="11"/>
      <c r="AU18" s="11"/>
      <c r="AV18" s="69"/>
      <c r="AW18" s="69"/>
      <c r="AX18" s="69"/>
      <c r="AY18" s="69"/>
      <c r="AZ18" s="69"/>
      <c r="BA18" s="62"/>
      <c r="BB18" s="62"/>
      <c r="BC18" s="8"/>
    </row>
    <row r="19" spans="1:55" s="60" customFormat="1" ht="12.75" customHeight="1" x14ac:dyDescent="0.25">
      <c r="A19" s="119"/>
      <c r="B19" s="10"/>
      <c r="C19" s="111"/>
      <c r="D19" s="119"/>
      <c r="E19" s="61"/>
      <c r="F19" s="11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T19" s="11"/>
      <c r="AU19" s="11"/>
      <c r="AV19" s="69"/>
      <c r="AW19" s="69"/>
      <c r="AX19" s="69"/>
      <c r="AY19" s="69"/>
      <c r="AZ19" s="69"/>
      <c r="BA19" s="62"/>
      <c r="BB19" s="62"/>
      <c r="BC19" s="8"/>
    </row>
    <row r="20" spans="1:55" s="60" customFormat="1" ht="12.75" customHeight="1" x14ac:dyDescent="0.25">
      <c r="A20" s="119"/>
      <c r="B20" s="61"/>
      <c r="C20" s="111"/>
      <c r="D20" s="119"/>
      <c r="E20" s="61"/>
      <c r="F20" s="11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11"/>
      <c r="AU20" s="11"/>
      <c r="AV20" s="11"/>
      <c r="AW20" s="11"/>
      <c r="AX20" s="11"/>
      <c r="AY20" s="11"/>
      <c r="AZ20" s="11"/>
      <c r="BA20" s="62"/>
      <c r="BB20" s="62"/>
      <c r="BC20" s="8"/>
    </row>
    <row r="21" spans="1:55" s="60" customFormat="1" ht="12.75" customHeight="1" x14ac:dyDescent="0.25">
      <c r="A21" s="119"/>
      <c r="B21" s="61"/>
      <c r="C21" s="111"/>
      <c r="D21" s="119"/>
      <c r="E21" s="61"/>
      <c r="F21" s="11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11"/>
      <c r="AU21" s="11"/>
      <c r="AV21" s="11"/>
      <c r="AW21" s="11"/>
      <c r="AX21" s="11"/>
      <c r="AY21" s="69"/>
      <c r="AZ21" s="69"/>
      <c r="BA21" s="62"/>
      <c r="BB21" s="62"/>
      <c r="BC21" s="8"/>
    </row>
    <row r="22" spans="1:55" s="60" customFormat="1" ht="12.75" customHeight="1" x14ac:dyDescent="0.25">
      <c r="A22" s="119"/>
      <c r="B22" s="61"/>
      <c r="C22" s="111"/>
      <c r="D22" s="119"/>
      <c r="E22" s="61"/>
      <c r="F22" s="11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11"/>
      <c r="AU22" s="8"/>
      <c r="AV22" s="8"/>
      <c r="AW22" s="8"/>
      <c r="AX22" s="8"/>
      <c r="AY22" s="8"/>
      <c r="AZ22" s="8"/>
      <c r="BA22" s="62"/>
      <c r="BB22" s="62"/>
      <c r="BC22" s="8"/>
    </row>
    <row r="23" spans="1:55" s="60" customFormat="1" ht="12.75" customHeight="1" x14ac:dyDescent="0.25">
      <c r="A23" s="119"/>
      <c r="B23" s="61"/>
      <c r="C23" s="111"/>
      <c r="D23" s="119"/>
      <c r="E23" s="61"/>
      <c r="F23" s="11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1"/>
      <c r="AU23" s="8"/>
      <c r="AV23" s="8"/>
      <c r="AW23" s="8"/>
      <c r="AX23" s="8"/>
      <c r="AY23" s="8"/>
      <c r="AZ23" s="11"/>
      <c r="BA23" s="62"/>
      <c r="BB23" s="62"/>
      <c r="BC23" s="8"/>
    </row>
    <row r="24" spans="1:55" s="60" customFormat="1" ht="12.75" customHeight="1" x14ac:dyDescent="0.25">
      <c r="A24" s="119"/>
      <c r="B24" s="61"/>
      <c r="C24" s="111"/>
      <c r="D24" s="119"/>
      <c r="E24" s="61"/>
      <c r="F24" s="11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11"/>
      <c r="AU24" s="11"/>
      <c r="AV24" s="11"/>
      <c r="AW24" s="11"/>
      <c r="AX24" s="11"/>
      <c r="AY24" s="11"/>
      <c r="AZ24" s="85"/>
      <c r="BA24" s="62"/>
      <c r="BB24" s="62"/>
      <c r="BC24" s="8"/>
    </row>
    <row r="25" spans="1:55" s="60" customFormat="1" ht="12.75" customHeight="1" x14ac:dyDescent="0.25">
      <c r="A25" s="119"/>
      <c r="B25" s="61"/>
      <c r="C25" s="111"/>
      <c r="D25" s="119"/>
      <c r="E25" s="61"/>
      <c r="F25" s="11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5" s="60" customFormat="1" ht="12.75" customHeight="1" x14ac:dyDescent="0.25">
      <c r="A26" s="119"/>
      <c r="B26" s="61"/>
      <c r="C26" s="111"/>
      <c r="D26" s="119"/>
      <c r="E26" s="61"/>
      <c r="F26" s="11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/>
      <c r="AV26" s="11"/>
      <c r="AX26" s="11"/>
      <c r="AY26" s="11"/>
      <c r="AZ26" s="11"/>
      <c r="BA26" s="62"/>
      <c r="BB26" s="62"/>
      <c r="BC26" s="8"/>
    </row>
    <row r="27" spans="1:55" s="60" customFormat="1" ht="12.75" customHeight="1" x14ac:dyDescent="0.25">
      <c r="A27" s="119"/>
      <c r="B27" s="61"/>
      <c r="C27" s="111"/>
      <c r="D27" s="119"/>
      <c r="E27" s="61"/>
      <c r="F27" s="11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11"/>
      <c r="AU27" s="86"/>
      <c r="AV27" s="86"/>
      <c r="AW27" s="86"/>
      <c r="AX27" s="86"/>
      <c r="AY27" s="87"/>
      <c r="AZ27" s="86"/>
      <c r="BA27" s="62"/>
      <c r="BB27" s="62"/>
      <c r="BC27" s="8"/>
    </row>
    <row r="28" spans="1:55" s="60" customFormat="1" ht="12.75" customHeight="1" x14ac:dyDescent="0.25">
      <c r="A28" s="119"/>
      <c r="B28" s="61"/>
      <c r="C28" s="111"/>
      <c r="D28" s="119"/>
      <c r="E28" s="61"/>
      <c r="F28" s="11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Y28" s="87"/>
      <c r="AZ28" s="87"/>
      <c r="BA28" s="62"/>
      <c r="BB28" s="62"/>
      <c r="BC28" s="8"/>
    </row>
    <row r="29" spans="1:55" s="60" customFormat="1" ht="12.75" customHeight="1" x14ac:dyDescent="0.25">
      <c r="A29" s="119"/>
      <c r="B29" s="61"/>
      <c r="C29" s="111"/>
      <c r="D29" s="119"/>
      <c r="E29" s="61"/>
      <c r="F29" s="11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Y29" s="87"/>
      <c r="AZ29" s="87"/>
      <c r="BA29" s="62"/>
      <c r="BB29" s="62"/>
      <c r="BC29" s="8"/>
    </row>
    <row r="30" spans="1:55" s="60" customFormat="1" ht="12.75" customHeight="1" x14ac:dyDescent="0.25">
      <c r="A30" s="61"/>
      <c r="B30" s="61"/>
      <c r="C30" s="111"/>
      <c r="D30" s="119"/>
      <c r="E30" s="61"/>
      <c r="F30" s="11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11"/>
      <c r="AU30" s="11" t="s">
        <v>11</v>
      </c>
      <c r="AV30" s="11" t="s">
        <v>12</v>
      </c>
      <c r="AW30" s="60" t="s">
        <v>13</v>
      </c>
      <c r="AX30" s="11" t="s">
        <v>14</v>
      </c>
      <c r="AY30" s="88"/>
      <c r="AZ30" s="86"/>
      <c r="BA30" s="62"/>
      <c r="BB30" s="62"/>
      <c r="BC30" s="8"/>
    </row>
    <row r="31" spans="1:55" s="60" customFormat="1" ht="34.5" customHeight="1" x14ac:dyDescent="0.25">
      <c r="A31" s="61"/>
      <c r="B31" s="61"/>
      <c r="C31" s="61"/>
      <c r="D31" s="119"/>
      <c r="E31" s="61"/>
      <c r="F31" s="11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11" t="s">
        <v>16</v>
      </c>
      <c r="AU31" s="86"/>
      <c r="AV31" s="86"/>
      <c r="AW31" s="86"/>
      <c r="AX31" s="86"/>
      <c r="AY31" s="69"/>
      <c r="AZ31" s="11"/>
      <c r="BA31" s="62"/>
      <c r="BB31" s="62"/>
      <c r="BC31" s="8"/>
    </row>
    <row r="32" spans="1:55" s="60" customFormat="1" ht="72.75" customHeight="1" x14ac:dyDescent="0.25">
      <c r="A32" s="61"/>
      <c r="B32" s="61"/>
      <c r="C32" s="61"/>
      <c r="D32" s="119"/>
      <c r="E32" s="61"/>
      <c r="F32" s="11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1"/>
      <c r="AU32" s="87"/>
      <c r="AV32" s="87"/>
      <c r="AW32" s="87"/>
      <c r="AX32" s="87"/>
      <c r="AY32" s="11"/>
      <c r="AZ32" s="11"/>
      <c r="BA32" s="62"/>
      <c r="BB32" s="62"/>
      <c r="BC32" s="8"/>
    </row>
    <row r="33" spans="1:55" s="60" customFormat="1" ht="16.5" customHeight="1" x14ac:dyDescent="0.25">
      <c r="A33" s="61"/>
      <c r="B33" s="61"/>
      <c r="C33" s="61"/>
      <c r="D33" s="119"/>
      <c r="E33" s="61"/>
      <c r="F33" s="11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U33" s="87"/>
      <c r="AV33" s="87"/>
      <c r="AW33" s="87"/>
      <c r="AX33" s="87"/>
      <c r="AY33" s="8"/>
      <c r="AZ33" s="8"/>
      <c r="BA33" s="62"/>
      <c r="BB33" s="62"/>
      <c r="BC33" s="8"/>
    </row>
    <row r="34" spans="1:55" s="60" customFormat="1" x14ac:dyDescent="0.25">
      <c r="A34" s="61"/>
      <c r="B34" s="61"/>
      <c r="C34" s="61"/>
      <c r="D34" s="61"/>
      <c r="E34" s="61"/>
      <c r="F34" s="11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1" t="s">
        <v>17</v>
      </c>
      <c r="AU34" s="86" t="str">
        <f>IF(AU31&gt;0.5,AU31,"")</f>
        <v/>
      </c>
      <c r="AV34" s="86" t="str">
        <f>IF(AV31&gt;0.5,AV31,"")</f>
        <v/>
      </c>
      <c r="AW34" s="86" t="str">
        <f>IF(AW31&gt;0.5,AW31,"")</f>
        <v/>
      </c>
      <c r="AX34" s="86" t="str">
        <f>IF(AX31&gt;0.5,AX31,"")</f>
        <v/>
      </c>
      <c r="AY34" s="69"/>
      <c r="AZ34" s="69"/>
      <c r="BA34" s="62"/>
      <c r="BB34" s="62"/>
      <c r="BC34" s="8"/>
    </row>
    <row r="35" spans="1:55" s="60" customFormat="1" x14ac:dyDescent="0.25">
      <c r="A35" s="10"/>
      <c r="B35" s="10"/>
      <c r="C35" s="10"/>
      <c r="D35" s="10"/>
      <c r="E35" s="10"/>
      <c r="F35" s="10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60" t="s">
        <v>18</v>
      </c>
      <c r="AU35" s="11" t="str">
        <f>IF(AU31&lt;-0.5,AU31,"")</f>
        <v/>
      </c>
      <c r="AV35" s="11" t="str">
        <f>IF(AV31&lt;-0.5,AV31,"")</f>
        <v/>
      </c>
      <c r="AW35" s="11" t="str">
        <f>IF(AW31&lt;-0.5,AW31,"")</f>
        <v/>
      </c>
      <c r="AX35" s="11" t="str">
        <f>IF(AX31&lt;-0.5,AX31,"")</f>
        <v/>
      </c>
      <c r="AY35" s="11"/>
      <c r="AZ35" s="11"/>
      <c r="BA35" s="8"/>
      <c r="BB35" s="8"/>
      <c r="BC35" s="8"/>
    </row>
    <row r="36" spans="1:55" x14ac:dyDescent="0.25">
      <c r="A36" s="10"/>
      <c r="B36" s="10"/>
      <c r="C36" s="10"/>
      <c r="D36" s="10"/>
      <c r="E36" s="10"/>
      <c r="F36" s="10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</row>
    <row r="37" spans="1:55" x14ac:dyDescent="0.25">
      <c r="A37" s="10"/>
      <c r="B37" s="10"/>
      <c r="C37" s="10"/>
      <c r="D37" s="10"/>
      <c r="E37" s="10"/>
      <c r="F37" s="10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</row>
    <row r="38" spans="1:55" x14ac:dyDescent="0.25">
      <c r="A38" s="10"/>
      <c r="B38" s="10"/>
      <c r="C38" s="10"/>
      <c r="D38" s="10"/>
      <c r="E38" s="10"/>
      <c r="F38" s="10"/>
      <c r="AS38" s="8"/>
      <c r="AT38" s="8" t="s">
        <v>19</v>
      </c>
      <c r="AU38" s="8" t="s">
        <v>20</v>
      </c>
      <c r="AV38" s="8"/>
      <c r="AW38" s="8"/>
      <c r="AX38" s="8"/>
      <c r="AY38" s="8"/>
      <c r="AZ38" s="8"/>
      <c r="BA38" s="8"/>
      <c r="BB38" s="8"/>
      <c r="BC38" s="8"/>
    </row>
    <row r="39" spans="1:55" ht="72.75" customHeight="1" x14ac:dyDescent="0.25">
      <c r="A39" s="10"/>
      <c r="B39" s="10"/>
      <c r="C39" s="10"/>
      <c r="D39" s="10"/>
      <c r="E39" s="10"/>
      <c r="F39" s="10"/>
      <c r="AS39" s="8"/>
      <c r="AT39" s="91"/>
      <c r="AU39" s="93"/>
      <c r="AV39" s="58"/>
      <c r="AW39" s="8"/>
      <c r="AX39" s="8"/>
      <c r="AY39" s="8"/>
      <c r="AZ39" s="8"/>
      <c r="BA39" s="8"/>
      <c r="BB39" s="8"/>
      <c r="BC39" s="8"/>
    </row>
    <row r="40" spans="1:55" x14ac:dyDescent="0.25">
      <c r="AS40" s="8"/>
      <c r="AT40" s="94"/>
      <c r="AU40" s="95"/>
      <c r="AV40" s="58"/>
      <c r="AW40" s="8"/>
      <c r="AX40" s="8"/>
      <c r="AY40" s="8"/>
      <c r="AZ40" s="8"/>
      <c r="BA40" s="8"/>
      <c r="BB40" s="8"/>
      <c r="BC40" s="8"/>
    </row>
    <row r="41" spans="1:55" x14ac:dyDescent="0.25">
      <c r="AT41" s="94"/>
      <c r="AU41" s="95"/>
      <c r="AV41" s="58"/>
    </row>
    <row r="42" spans="1:55" x14ac:dyDescent="0.25">
      <c r="AT42" s="94"/>
      <c r="AU42" s="95"/>
      <c r="AV42" s="58"/>
    </row>
    <row r="43" spans="1:55" x14ac:dyDescent="0.25">
      <c r="AT43" s="94"/>
      <c r="AU43" s="95"/>
      <c r="AV43" s="58"/>
    </row>
    <row r="44" spans="1:55" x14ac:dyDescent="0.25">
      <c r="AT44" s="94"/>
      <c r="AU44" s="95"/>
      <c r="AV44" s="58"/>
    </row>
    <row r="45" spans="1:55" x14ac:dyDescent="0.25">
      <c r="AT45" s="94"/>
      <c r="AU45" s="95"/>
      <c r="AV45" s="58"/>
    </row>
    <row r="46" spans="1:55" x14ac:dyDescent="0.25">
      <c r="AT46" s="94"/>
      <c r="AU46" s="95"/>
      <c r="AV46" s="58"/>
    </row>
    <row r="47" spans="1:55" x14ac:dyDescent="0.25">
      <c r="AT47" s="94"/>
      <c r="AU47" s="95"/>
      <c r="AV47" s="58"/>
    </row>
    <row r="48" spans="1:55" x14ac:dyDescent="0.25">
      <c r="AT48" s="94"/>
      <c r="AU48" s="95"/>
      <c r="AV48" s="58"/>
    </row>
    <row r="49" spans="46:48" x14ac:dyDescent="0.25">
      <c r="AT49" s="94"/>
      <c r="AU49" s="95"/>
      <c r="AV49" s="58"/>
    </row>
    <row r="50" spans="46:48" x14ac:dyDescent="0.25">
      <c r="AT50" s="94"/>
      <c r="AU50" s="95"/>
      <c r="AV50" s="58"/>
    </row>
    <row r="51" spans="46:48" x14ac:dyDescent="0.25">
      <c r="AT51" s="94"/>
      <c r="AU51" s="95"/>
      <c r="AV51" s="58"/>
    </row>
    <row r="52" spans="46:48" x14ac:dyDescent="0.25">
      <c r="AT52" s="94"/>
      <c r="AU52" s="95"/>
      <c r="AV52" s="58"/>
    </row>
    <row r="53" spans="46:48" x14ac:dyDescent="0.25">
      <c r="AT53" s="94"/>
      <c r="AU53" s="95"/>
      <c r="AV53" s="58"/>
    </row>
    <row r="54" spans="46:48" x14ac:dyDescent="0.25">
      <c r="AT54" s="94"/>
      <c r="AU54" s="95"/>
      <c r="AV54" s="58"/>
    </row>
    <row r="55" spans="46:48" x14ac:dyDescent="0.25">
      <c r="AT55" s="94"/>
      <c r="AU55" s="95"/>
      <c r="AV55" s="58"/>
    </row>
    <row r="56" spans="46:48" x14ac:dyDescent="0.25">
      <c r="AT56" s="94"/>
      <c r="AU56" s="95"/>
      <c r="AV56" s="58"/>
    </row>
    <row r="57" spans="46:48" x14ac:dyDescent="0.25">
      <c r="AT57" s="94"/>
      <c r="AU57" s="95"/>
      <c r="AV57" s="58"/>
    </row>
    <row r="58" spans="46:48" x14ac:dyDescent="0.25">
      <c r="AT58" s="96"/>
      <c r="AU58" s="98"/>
      <c r="AV58" s="58"/>
    </row>
  </sheetData>
  <phoneticPr fontId="0" type="noConversion"/>
  <pageMargins left="0.47" right="0.41" top="0.54" bottom="0.52" header="0.4921259845" footer="0.4921259845"/>
  <pageSetup paperSize="9" scale="37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554" r:id="rId4" name="chkEP4_Description">
          <controlPr defaultSize="0" autoLine="0" r:id="rId5">
            <anchor moveWithCells="1">
              <from>
                <xdr:col>7</xdr:col>
                <xdr:colOff>0</xdr:colOff>
                <xdr:row>7</xdr:row>
                <xdr:rowOff>133350</xdr:rowOff>
              </from>
              <to>
                <xdr:col>11</xdr:col>
                <xdr:colOff>323850</xdr:colOff>
                <xdr:row>7</xdr:row>
                <xdr:rowOff>355600</xdr:rowOff>
              </to>
            </anchor>
          </controlPr>
        </control>
      </mc:Choice>
      <mc:Fallback>
        <control shapeId="106554" r:id="rId4" name="chkEP4_Description"/>
      </mc:Fallback>
    </mc:AlternateContent>
    <mc:AlternateContent xmlns:mc="http://schemas.openxmlformats.org/markup-compatibility/2006">
      <mc:Choice Requires="x14">
        <control shapeId="106553" r:id="rId6" name="chkEP4_Comment">
          <controlPr defaultSize="0" autoLine="0" r:id="rId7">
            <anchor moveWithCells="1">
              <from>
                <xdr:col>7</xdr:col>
                <xdr:colOff>0</xdr:colOff>
                <xdr:row>6</xdr:row>
                <xdr:rowOff>76200</xdr:rowOff>
              </from>
              <to>
                <xdr:col>11</xdr:col>
                <xdr:colOff>323850</xdr:colOff>
                <xdr:row>7</xdr:row>
                <xdr:rowOff>139700</xdr:rowOff>
              </to>
            </anchor>
          </controlPr>
        </control>
      </mc:Choice>
      <mc:Fallback>
        <control shapeId="106553" r:id="rId6" name="chkEP4_Comment"/>
      </mc:Fallback>
    </mc:AlternateContent>
    <mc:AlternateContent xmlns:mc="http://schemas.openxmlformats.org/markup-compatibility/2006">
      <mc:Choice Requires="x14">
        <control shapeId="106497" r:id="rId8" name="cbProdukte">
          <controlPr defaultSize="0" print="0" autoLine="0" autoPict="0" r:id="rId9">
            <anchor>
              <from>
                <xdr:col>3</xdr:col>
                <xdr:colOff>1060450</xdr:colOff>
                <xdr:row>1</xdr:row>
                <xdr:rowOff>76200</xdr:rowOff>
              </from>
              <to>
                <xdr:col>5</xdr:col>
                <xdr:colOff>355600</xdr:colOff>
                <xdr:row>2</xdr:row>
                <xdr:rowOff>107950</xdr:rowOff>
              </to>
            </anchor>
          </controlPr>
        </control>
      </mc:Choice>
      <mc:Fallback>
        <control shapeId="106497" r:id="rId8" name="cbProdukte"/>
      </mc:Fallback>
    </mc:AlternateContent>
    <mc:AlternateContent xmlns:mc="http://schemas.openxmlformats.org/markup-compatibility/2006">
      <mc:Choice Requires="x14">
        <control shapeId="106505" r:id="rId10" name="cbDisplayedProd">
          <controlPr defaultSize="0" print="0" autoLine="0" r:id="rId11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1511300</xdr:colOff>
                <xdr:row>4</xdr:row>
                <xdr:rowOff>6350</xdr:rowOff>
              </to>
            </anchor>
          </controlPr>
        </control>
      </mc:Choice>
      <mc:Fallback>
        <control shapeId="106505" r:id="rId10" name="cbDisplayedProd"/>
      </mc:Fallback>
    </mc:AlternateContent>
    <mc:AlternateContent xmlns:mc="http://schemas.openxmlformats.org/markup-compatibility/2006">
      <mc:Choice Requires="x14">
        <control shapeId="106500" r:id="rId12" name="cbCpAll2Ppt">
          <controlPr defaultSize="0" print="0" autoLine="0" r:id="rId13">
            <anchor>
              <from>
                <xdr:col>6</xdr:col>
                <xdr:colOff>260350</xdr:colOff>
                <xdr:row>4</xdr:row>
                <xdr:rowOff>31750</xdr:rowOff>
              </from>
              <to>
                <xdr:col>12</xdr:col>
                <xdr:colOff>50800</xdr:colOff>
                <xdr:row>6</xdr:row>
                <xdr:rowOff>31750</xdr:rowOff>
              </to>
            </anchor>
          </controlPr>
        </control>
      </mc:Choice>
      <mc:Fallback>
        <control shapeId="106500" r:id="rId12" name="cbCpAll2Ppt"/>
      </mc:Fallback>
    </mc:AlternateContent>
    <mc:AlternateContent xmlns:mc="http://schemas.openxmlformats.org/markup-compatibility/2006">
      <mc:Choice Requires="x14">
        <control shapeId="106499" r:id="rId14" name="cbCpPPT_Default">
          <controlPr defaultSize="0" print="0" autoLine="0" r:id="rId15">
            <anchor>
              <from>
                <xdr:col>6</xdr:col>
                <xdr:colOff>260350</xdr:colOff>
                <xdr:row>1</xdr:row>
                <xdr:rowOff>76200</xdr:rowOff>
              </from>
              <to>
                <xdr:col>12</xdr:col>
                <xdr:colOff>50800</xdr:colOff>
                <xdr:row>4</xdr:row>
                <xdr:rowOff>6350</xdr:rowOff>
              </to>
            </anchor>
          </controlPr>
        </control>
      </mc:Choice>
      <mc:Fallback>
        <control shapeId="106499" r:id="rId14" name="cbCpPPT_Default"/>
      </mc:Fallback>
    </mc:AlternateContent>
    <mc:AlternateContent xmlns:mc="http://schemas.openxmlformats.org/markup-compatibility/2006">
      <mc:Choice Requires="x14">
        <control shapeId="106498" r:id="rId16" name="cbStart">
          <controlPr defaultSize="0" print="0" autoLine="0" r:id="rId17">
            <anchor>
              <from>
                <xdr:col>0</xdr:col>
                <xdr:colOff>133350</xdr:colOff>
                <xdr:row>1</xdr:row>
                <xdr:rowOff>76200</xdr:rowOff>
              </from>
              <to>
                <xdr:col>1</xdr:col>
                <xdr:colOff>1428750</xdr:colOff>
                <xdr:row>4</xdr:row>
                <xdr:rowOff>6350</xdr:rowOff>
              </to>
            </anchor>
          </controlPr>
        </control>
      </mc:Choice>
      <mc:Fallback>
        <control shapeId="106498" r:id="rId16" name="cbStar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2">
    <pageSetUpPr fitToPage="1"/>
  </sheetPr>
  <dimension ref="A1:BG6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81.54296875" style="8" bestFit="1" customWidth="1"/>
    <col min="4" max="4" width="12.7265625" style="8" bestFit="1" customWidth="1"/>
    <col min="5" max="5" width="7.453125" style="8" bestFit="1" customWidth="1"/>
    <col min="6" max="15" width="4.7265625" style="8" bestFit="1" customWidth="1"/>
    <col min="16" max="16" width="6.7265625" style="8" bestFit="1" customWidth="1"/>
    <col min="17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52" width="14.542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ht="9" customHeigh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7.5" customHeight="1" x14ac:dyDescent="0.25">
      <c r="A9" s="61"/>
      <c r="B9" s="61"/>
      <c r="C9" s="111"/>
      <c r="D9" s="159" t="s">
        <v>25</v>
      </c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11"/>
      <c r="AS9" s="11"/>
      <c r="AT9" s="11" t="s">
        <v>19</v>
      </c>
      <c r="AU9" s="11" t="s">
        <v>14</v>
      </c>
      <c r="AV9" s="11" t="s">
        <v>26</v>
      </c>
      <c r="AW9" s="11" t="s">
        <v>27</v>
      </c>
      <c r="AX9" s="11" t="s">
        <v>28</v>
      </c>
      <c r="AY9" s="11" t="s">
        <v>15</v>
      </c>
      <c r="AZ9" s="11" t="s">
        <v>29</v>
      </c>
      <c r="BA9" s="11"/>
      <c r="BB9" s="62"/>
      <c r="BC9" s="8"/>
      <c r="BD9" s="65"/>
      <c r="BE9" s="65"/>
      <c r="BF9" s="65"/>
      <c r="BG9" s="65"/>
    </row>
    <row r="10" spans="1:59" s="60" customFormat="1" ht="41.15" customHeight="1" x14ac:dyDescent="0.25">
      <c r="A10" s="111"/>
      <c r="B10" s="117">
        <f t="shared" ref="B10:B19" si="0">AT10</f>
        <v>0</v>
      </c>
      <c r="C10" s="111"/>
      <c r="D10" s="118">
        <f t="shared" ref="D10:D19" si="1">AZ10</f>
        <v>0</v>
      </c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11"/>
      <c r="AS10" s="11"/>
      <c r="AT10" s="91"/>
      <c r="AU10" s="110"/>
      <c r="AV10" s="110"/>
      <c r="AW10" s="110"/>
      <c r="AX10" s="110"/>
      <c r="AY10" s="110"/>
      <c r="AZ10" s="186"/>
      <c r="BA10" s="11"/>
      <c r="BB10" s="62"/>
      <c r="BC10" s="8"/>
      <c r="BD10" s="65"/>
      <c r="BE10" s="65"/>
      <c r="BF10" s="65"/>
      <c r="BG10" s="65"/>
    </row>
    <row r="11" spans="1:59" s="60" customFormat="1" ht="41.15" customHeight="1" x14ac:dyDescent="0.25">
      <c r="A11" s="111"/>
      <c r="B11" s="117">
        <f t="shared" si="0"/>
        <v>0</v>
      </c>
      <c r="C11" s="111"/>
      <c r="D11" s="118">
        <f t="shared" si="1"/>
        <v>0</v>
      </c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11"/>
      <c r="AS11" s="11"/>
      <c r="AT11" s="94"/>
      <c r="AU11" s="61"/>
      <c r="AV11" s="61"/>
      <c r="AW11" s="61"/>
      <c r="AX11" s="61"/>
      <c r="AY11" s="61"/>
      <c r="AZ11" s="187"/>
      <c r="BA11" s="11"/>
      <c r="BB11" s="62"/>
      <c r="BC11" s="8"/>
      <c r="BD11" s="65"/>
      <c r="BE11" s="65"/>
      <c r="BF11" s="65"/>
      <c r="BG11" s="65"/>
    </row>
    <row r="12" spans="1:59" s="60" customFormat="1" ht="41.15" customHeight="1" x14ac:dyDescent="0.25">
      <c r="A12" s="111"/>
      <c r="B12" s="117">
        <f t="shared" si="0"/>
        <v>0</v>
      </c>
      <c r="C12" s="111"/>
      <c r="D12" s="118">
        <f t="shared" si="1"/>
        <v>0</v>
      </c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11"/>
      <c r="AS12" s="11"/>
      <c r="AT12" s="94"/>
      <c r="AU12" s="61"/>
      <c r="AV12" s="61"/>
      <c r="AW12" s="61"/>
      <c r="AX12" s="61"/>
      <c r="AY12" s="61"/>
      <c r="AZ12" s="187"/>
      <c r="BA12" s="11"/>
      <c r="BB12" s="62"/>
      <c r="BC12" s="8"/>
      <c r="BD12" s="65"/>
      <c r="BE12" s="65"/>
      <c r="BF12" s="65"/>
      <c r="BG12" s="65"/>
    </row>
    <row r="13" spans="1:59" s="60" customFormat="1" ht="41.15" customHeight="1" x14ac:dyDescent="0.25">
      <c r="A13" s="111"/>
      <c r="B13" s="117">
        <f t="shared" si="0"/>
        <v>0</v>
      </c>
      <c r="C13" s="111"/>
      <c r="D13" s="118">
        <f t="shared" si="1"/>
        <v>0</v>
      </c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11"/>
      <c r="AS13" s="11"/>
      <c r="AT13" s="94"/>
      <c r="AU13" s="61"/>
      <c r="AV13" s="61"/>
      <c r="AW13" s="61"/>
      <c r="AX13" s="61"/>
      <c r="AY13" s="61"/>
      <c r="AZ13" s="187"/>
      <c r="BA13" s="11"/>
      <c r="BB13" s="62"/>
      <c r="BC13" s="8"/>
      <c r="BD13" s="65"/>
      <c r="BE13" s="65"/>
      <c r="BF13" s="65"/>
      <c r="BG13" s="65"/>
    </row>
    <row r="14" spans="1:59" s="60" customFormat="1" ht="41.15" customHeight="1" x14ac:dyDescent="0.25">
      <c r="A14" s="111"/>
      <c r="B14" s="117">
        <f t="shared" si="0"/>
        <v>0</v>
      </c>
      <c r="C14" s="111"/>
      <c r="D14" s="118">
        <f t="shared" si="1"/>
        <v>0</v>
      </c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11"/>
      <c r="AS14" s="11"/>
      <c r="AT14" s="94"/>
      <c r="AU14" s="61"/>
      <c r="AV14" s="61"/>
      <c r="AW14" s="61"/>
      <c r="AX14" s="61"/>
      <c r="AY14" s="61"/>
      <c r="AZ14" s="187"/>
      <c r="BA14" s="11"/>
      <c r="BB14" s="62"/>
      <c r="BC14" s="8"/>
      <c r="BD14" s="65"/>
      <c r="BE14" s="65"/>
      <c r="BF14" s="65"/>
      <c r="BG14" s="65"/>
    </row>
    <row r="15" spans="1:59" s="60" customFormat="1" ht="41.15" customHeight="1" x14ac:dyDescent="0.25">
      <c r="A15" s="111"/>
      <c r="B15" s="117">
        <f t="shared" si="0"/>
        <v>0</v>
      </c>
      <c r="C15" s="111"/>
      <c r="D15" s="118">
        <f t="shared" si="1"/>
        <v>0</v>
      </c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11"/>
      <c r="AS15" s="11"/>
      <c r="AT15" s="94"/>
      <c r="AU15" s="61"/>
      <c r="AV15" s="61"/>
      <c r="AW15" s="61"/>
      <c r="AX15" s="61"/>
      <c r="AY15" s="61"/>
      <c r="AZ15" s="187"/>
      <c r="BA15" s="11"/>
      <c r="BB15" s="62"/>
      <c r="BC15" s="8"/>
      <c r="BD15" s="65"/>
      <c r="BE15" s="65"/>
      <c r="BF15" s="65"/>
      <c r="BG15" s="65"/>
    </row>
    <row r="16" spans="1:59" s="60" customFormat="1" ht="41.15" customHeight="1" x14ac:dyDescent="0.25">
      <c r="A16" s="111"/>
      <c r="B16" s="117">
        <f t="shared" si="0"/>
        <v>0</v>
      </c>
      <c r="C16" s="111"/>
      <c r="D16" s="118">
        <f t="shared" si="1"/>
        <v>0</v>
      </c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11"/>
      <c r="AS16" s="11"/>
      <c r="AT16" s="94"/>
      <c r="AU16" s="61"/>
      <c r="AV16" s="61"/>
      <c r="AW16" s="61"/>
      <c r="AX16" s="61"/>
      <c r="AY16" s="61"/>
      <c r="AZ16" s="187"/>
      <c r="BA16" s="11"/>
      <c r="BB16" s="62"/>
      <c r="BC16" s="8"/>
      <c r="BD16" s="65"/>
      <c r="BE16" s="65"/>
      <c r="BF16" s="65"/>
      <c r="BG16" s="65"/>
    </row>
    <row r="17" spans="1:55" s="60" customFormat="1" ht="27.75" hidden="1" customHeight="1" x14ac:dyDescent="0.25">
      <c r="A17" s="111"/>
      <c r="B17" s="117">
        <f t="shared" si="0"/>
        <v>0</v>
      </c>
      <c r="C17" s="111"/>
      <c r="D17" s="118">
        <f t="shared" si="1"/>
        <v>0</v>
      </c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11"/>
      <c r="AS17" s="11"/>
      <c r="AT17" s="94"/>
      <c r="AU17" s="61"/>
      <c r="AV17" s="61"/>
      <c r="AW17" s="61"/>
      <c r="AX17" s="61"/>
      <c r="AY17" s="61"/>
      <c r="AZ17" s="187"/>
      <c r="BA17" s="11"/>
      <c r="BB17" s="62"/>
      <c r="BC17" s="8"/>
    </row>
    <row r="18" spans="1:55" s="60" customFormat="1" ht="27.75" hidden="1" customHeight="1" x14ac:dyDescent="0.25">
      <c r="A18" s="111"/>
      <c r="B18" s="117">
        <f t="shared" si="0"/>
        <v>0</v>
      </c>
      <c r="C18" s="111"/>
      <c r="D18" s="118">
        <f t="shared" si="1"/>
        <v>0</v>
      </c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11"/>
      <c r="AS18" s="11"/>
      <c r="AT18" s="94"/>
      <c r="AU18" s="61"/>
      <c r="AV18" s="61"/>
      <c r="AW18" s="61"/>
      <c r="AX18" s="61"/>
      <c r="AY18" s="61"/>
      <c r="AZ18" s="187"/>
      <c r="BA18" s="11"/>
      <c r="BB18" s="62"/>
      <c r="BC18" s="8"/>
    </row>
    <row r="19" spans="1:55" s="60" customFormat="1" ht="27.75" hidden="1" customHeight="1" x14ac:dyDescent="0.25">
      <c r="A19" s="111"/>
      <c r="B19" s="117">
        <f t="shared" si="0"/>
        <v>0</v>
      </c>
      <c r="C19" s="111"/>
      <c r="D19" s="118">
        <f t="shared" si="1"/>
        <v>0</v>
      </c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11"/>
      <c r="AS19" s="11"/>
      <c r="AT19" s="96"/>
      <c r="AU19" s="188"/>
      <c r="AV19" s="188"/>
      <c r="AW19" s="188"/>
      <c r="AX19" s="188"/>
      <c r="AY19" s="188"/>
      <c r="AZ19" s="189"/>
      <c r="BA19" s="11"/>
      <c r="BB19" s="62"/>
      <c r="BC19" s="8"/>
    </row>
    <row r="20" spans="1:55" s="60" customFormat="1" ht="39" customHeight="1" x14ac:dyDescent="0.25">
      <c r="A20" s="119"/>
      <c r="B20" s="61"/>
      <c r="C20" s="58"/>
      <c r="D20" s="61"/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11"/>
      <c r="AS20" s="11"/>
      <c r="AT20" s="110" t="s">
        <v>30</v>
      </c>
      <c r="AU20" s="110" t="s">
        <v>30</v>
      </c>
      <c r="AV20" s="110" t="s">
        <v>30</v>
      </c>
      <c r="AW20" s="110" t="s">
        <v>30</v>
      </c>
      <c r="AX20" s="110" t="s">
        <v>30</v>
      </c>
      <c r="AY20" s="110" t="s">
        <v>30</v>
      </c>
      <c r="AZ20" s="190" t="s">
        <v>30</v>
      </c>
      <c r="BA20" s="11"/>
      <c r="BB20" s="62"/>
      <c r="BC20" s="8"/>
    </row>
    <row r="21" spans="1:55" s="60" customFormat="1" ht="72.75" customHeight="1" x14ac:dyDescent="0.25">
      <c r="A21" s="119"/>
      <c r="B21" s="61"/>
      <c r="C21" s="58"/>
      <c r="D21" s="61"/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61" t="s">
        <v>30</v>
      </c>
      <c r="AU21" s="58" t="s">
        <v>30</v>
      </c>
      <c r="AV21" s="58" t="s">
        <v>30</v>
      </c>
      <c r="AW21" s="10" t="s">
        <v>30</v>
      </c>
      <c r="AX21" s="10" t="s">
        <v>30</v>
      </c>
      <c r="AY21" s="10" t="s">
        <v>30</v>
      </c>
      <c r="AZ21" s="113" t="s">
        <v>30</v>
      </c>
      <c r="BA21" s="62"/>
      <c r="BB21" s="62"/>
      <c r="BC21" s="8"/>
    </row>
    <row r="22" spans="1:55" s="60" customFormat="1" ht="12" customHeight="1" x14ac:dyDescent="0.25">
      <c r="A22" s="90"/>
      <c r="B22" s="61"/>
      <c r="C22" s="58"/>
      <c r="D22" s="61"/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61" t="s">
        <v>30</v>
      </c>
      <c r="AU22" s="58" t="s">
        <v>30</v>
      </c>
      <c r="AV22" s="58" t="s">
        <v>30</v>
      </c>
      <c r="AW22" s="10" t="s">
        <v>30</v>
      </c>
      <c r="AX22" s="10" t="s">
        <v>30</v>
      </c>
      <c r="AY22" s="10" t="s">
        <v>30</v>
      </c>
      <c r="AZ22" s="113" t="s">
        <v>30</v>
      </c>
      <c r="BA22" s="62"/>
      <c r="BB22" s="62"/>
      <c r="BC22" s="8"/>
    </row>
    <row r="23" spans="1:55" s="60" customFormat="1" ht="12" customHeight="1" x14ac:dyDescent="0.25">
      <c r="A23" s="90"/>
      <c r="B23" s="61"/>
      <c r="C23" s="58"/>
      <c r="D23" s="61"/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61" t="s">
        <v>30</v>
      </c>
      <c r="AU23" s="58" t="s">
        <v>30</v>
      </c>
      <c r="AV23" s="58" t="s">
        <v>30</v>
      </c>
      <c r="AW23" s="10" t="s">
        <v>30</v>
      </c>
      <c r="AX23" s="10" t="s">
        <v>30</v>
      </c>
      <c r="AY23" s="10" t="s">
        <v>30</v>
      </c>
      <c r="AZ23" s="113" t="s">
        <v>30</v>
      </c>
      <c r="BA23" s="62"/>
      <c r="BB23" s="62"/>
      <c r="BC23" s="8"/>
    </row>
    <row r="24" spans="1:55" s="60" customFormat="1" ht="12" customHeight="1" x14ac:dyDescent="0.25">
      <c r="A24" s="90"/>
      <c r="B24" s="61"/>
      <c r="C24" s="58"/>
      <c r="D24" s="61"/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1" t="s">
        <v>30</v>
      </c>
      <c r="AU24" s="58" t="s">
        <v>30</v>
      </c>
      <c r="AV24" s="58" t="s">
        <v>30</v>
      </c>
      <c r="AW24" s="10" t="s">
        <v>30</v>
      </c>
      <c r="AX24" s="10" t="s">
        <v>30</v>
      </c>
      <c r="AY24" s="10" t="s">
        <v>30</v>
      </c>
      <c r="AZ24" s="113" t="s">
        <v>30</v>
      </c>
      <c r="BA24" s="62"/>
      <c r="BB24" s="62"/>
      <c r="BC24" s="8"/>
    </row>
    <row r="25" spans="1:55" s="60" customFormat="1" ht="12" customHeight="1" x14ac:dyDescent="0.25">
      <c r="A25" s="90"/>
      <c r="B25" s="61"/>
      <c r="C25" s="58"/>
      <c r="D25" s="61"/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1" t="s">
        <v>30</v>
      </c>
      <c r="AU25" s="58" t="s">
        <v>30</v>
      </c>
      <c r="AV25" s="58" t="s">
        <v>30</v>
      </c>
      <c r="AW25" s="10" t="s">
        <v>30</v>
      </c>
      <c r="AX25" s="10" t="s">
        <v>30</v>
      </c>
      <c r="AY25" s="10" t="s">
        <v>30</v>
      </c>
      <c r="AZ25" s="113" t="s">
        <v>30</v>
      </c>
      <c r="BA25" s="62"/>
      <c r="BB25" s="62"/>
      <c r="BC25" s="8"/>
    </row>
    <row r="26" spans="1:55" s="60" customFormat="1" ht="12" customHeight="1" x14ac:dyDescent="0.25">
      <c r="A26" s="90"/>
      <c r="B26" s="61"/>
      <c r="C26" s="58"/>
      <c r="D26" s="61"/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1" t="s">
        <v>30</v>
      </c>
      <c r="AU26" s="58" t="s">
        <v>30</v>
      </c>
      <c r="AV26" s="58" t="s">
        <v>30</v>
      </c>
      <c r="AW26" s="10" t="s">
        <v>30</v>
      </c>
      <c r="AX26" s="10" t="s">
        <v>30</v>
      </c>
      <c r="AY26" s="10" t="s">
        <v>30</v>
      </c>
      <c r="AZ26" s="113" t="s">
        <v>30</v>
      </c>
      <c r="BA26" s="62"/>
      <c r="BB26" s="62"/>
      <c r="BC26" s="8"/>
    </row>
    <row r="27" spans="1:55" s="60" customFormat="1" ht="12" customHeight="1" x14ac:dyDescent="0.25">
      <c r="A27" s="90"/>
      <c r="B27" s="61"/>
      <c r="C27" s="58"/>
      <c r="D27" s="61"/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1" t="s">
        <v>30</v>
      </c>
      <c r="AU27" s="58" t="s">
        <v>30</v>
      </c>
      <c r="AV27" s="58" t="s">
        <v>30</v>
      </c>
      <c r="AW27" s="10" t="s">
        <v>30</v>
      </c>
      <c r="AX27" s="10" t="s">
        <v>30</v>
      </c>
      <c r="AY27" s="10" t="s">
        <v>30</v>
      </c>
      <c r="AZ27" s="113" t="s">
        <v>30</v>
      </c>
      <c r="BA27" s="62"/>
      <c r="BB27" s="62"/>
      <c r="BC27" s="8"/>
    </row>
    <row r="28" spans="1:55" s="60" customFormat="1" ht="12" customHeight="1" x14ac:dyDescent="0.25">
      <c r="A28" s="90"/>
      <c r="B28" s="61"/>
      <c r="C28" s="58"/>
      <c r="D28" s="61"/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1" t="s">
        <v>30</v>
      </c>
      <c r="AU28" s="58" t="s">
        <v>30</v>
      </c>
      <c r="AV28" s="58" t="s">
        <v>30</v>
      </c>
      <c r="AW28" s="10" t="s">
        <v>30</v>
      </c>
      <c r="AX28" s="10" t="s">
        <v>30</v>
      </c>
      <c r="AY28" s="10" t="s">
        <v>30</v>
      </c>
      <c r="AZ28" s="113" t="s">
        <v>30</v>
      </c>
      <c r="BA28" s="62"/>
      <c r="BB28" s="62"/>
      <c r="BC28" s="8"/>
    </row>
    <row r="29" spans="1:55" s="60" customFormat="1" ht="12" customHeight="1" x14ac:dyDescent="0.25">
      <c r="A29" s="90"/>
      <c r="B29" s="61"/>
      <c r="C29" s="58"/>
      <c r="D29" s="61"/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1" t="s">
        <v>30</v>
      </c>
      <c r="AU29" s="58" t="s">
        <v>30</v>
      </c>
      <c r="AV29" s="58" t="s">
        <v>30</v>
      </c>
      <c r="AW29" s="10" t="s">
        <v>30</v>
      </c>
      <c r="AX29" s="10" t="s">
        <v>30</v>
      </c>
      <c r="AY29" s="10" t="s">
        <v>30</v>
      </c>
      <c r="AZ29" s="113" t="s">
        <v>30</v>
      </c>
      <c r="BA29" s="62"/>
      <c r="BB29" s="62"/>
      <c r="BC29" s="8"/>
    </row>
    <row r="30" spans="1:55" s="60" customFormat="1" ht="12" customHeight="1" x14ac:dyDescent="0.25">
      <c r="A30" s="11"/>
      <c r="B30" s="61"/>
      <c r="C30" s="61"/>
      <c r="D30" s="61"/>
      <c r="E30" s="6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1" t="s">
        <v>31</v>
      </c>
      <c r="AU30" s="58">
        <v>-1914.6861980855465</v>
      </c>
      <c r="AV30" s="58">
        <v>1723.5814208984375</v>
      </c>
      <c r="AW30" s="10">
        <v>-181.06404113769531</v>
      </c>
      <c r="AX30" s="10">
        <v>219.94902038574219</v>
      </c>
      <c r="AY30" s="10">
        <v>-152.220703125</v>
      </c>
      <c r="AZ30" s="113">
        <v>-0.76914764324742013</v>
      </c>
      <c r="BA30" s="62"/>
      <c r="BB30" s="62"/>
      <c r="BC30" s="8"/>
    </row>
    <row r="31" spans="1:55" s="60" customFormat="1" ht="12" customHeight="1" x14ac:dyDescent="0.25">
      <c r="A31" s="1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1" t="s">
        <v>32</v>
      </c>
      <c r="AU31" s="58">
        <v>-12393.147308409214</v>
      </c>
      <c r="AV31" s="58">
        <v>2708.520263671875</v>
      </c>
      <c r="AW31" s="10">
        <v>1542.478759765625</v>
      </c>
      <c r="AX31" s="10">
        <v>-440.52688598632813</v>
      </c>
      <c r="AY31" s="10">
        <v>-8582.65625</v>
      </c>
      <c r="AZ31" s="113">
        <v>-5.8267191494638482</v>
      </c>
      <c r="BA31" s="62"/>
      <c r="BB31" s="62"/>
      <c r="BC31" s="8"/>
    </row>
    <row r="32" spans="1:55" s="60" customFormat="1" ht="12" customHeight="1" x14ac:dyDescent="0.25">
      <c r="A32" s="1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02" t="s">
        <v>32</v>
      </c>
      <c r="AU32" s="100">
        <v>-12393.147308409214</v>
      </c>
      <c r="AV32" s="100">
        <v>2708.520263671875</v>
      </c>
      <c r="AW32" s="10">
        <v>1542.478759765625</v>
      </c>
      <c r="AX32" s="10">
        <v>-440.52688598632813</v>
      </c>
      <c r="AY32" s="10">
        <v>-8582.65625</v>
      </c>
      <c r="AZ32" s="113">
        <v>-5.8267191494638482</v>
      </c>
      <c r="BA32" s="62"/>
      <c r="BB32" s="62"/>
      <c r="BC32" s="8"/>
    </row>
    <row r="33" spans="1:55" s="60" customFormat="1" ht="12.75" hidden="1" customHeight="1" x14ac:dyDescent="0.25">
      <c r="A33" s="1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102" t="s">
        <v>30</v>
      </c>
      <c r="AU33" s="100" t="s">
        <v>30</v>
      </c>
      <c r="AV33" s="100" t="s">
        <v>30</v>
      </c>
      <c r="AW33" s="10" t="s">
        <v>30</v>
      </c>
      <c r="AX33" s="10" t="s">
        <v>30</v>
      </c>
      <c r="AY33" s="10" t="s">
        <v>30</v>
      </c>
      <c r="AZ33" s="113" t="s">
        <v>30</v>
      </c>
      <c r="BA33" s="62"/>
      <c r="BB33" s="62"/>
      <c r="BC33" s="8"/>
    </row>
    <row r="34" spans="1:55" s="60" customFormat="1" x14ac:dyDescent="0.25">
      <c r="A34" s="1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02" t="s">
        <v>30</v>
      </c>
      <c r="AU34" s="100" t="s">
        <v>30</v>
      </c>
      <c r="AV34" s="100" t="s">
        <v>30</v>
      </c>
      <c r="AW34" s="10" t="s">
        <v>30</v>
      </c>
      <c r="AX34" s="10" t="s">
        <v>30</v>
      </c>
      <c r="AY34" s="10" t="s">
        <v>30</v>
      </c>
      <c r="AZ34" s="113" t="s">
        <v>30</v>
      </c>
      <c r="BA34" s="62"/>
      <c r="BB34" s="62"/>
      <c r="BC34" s="8"/>
    </row>
    <row r="35" spans="1:55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102" t="s">
        <v>30</v>
      </c>
      <c r="AU35" s="100" t="s">
        <v>30</v>
      </c>
      <c r="AV35" s="100" t="s">
        <v>30</v>
      </c>
      <c r="AW35" s="10" t="s">
        <v>30</v>
      </c>
      <c r="AX35" s="10" t="s">
        <v>30</v>
      </c>
      <c r="AY35" s="10" t="s">
        <v>30</v>
      </c>
      <c r="AZ35" s="113" t="s">
        <v>30</v>
      </c>
      <c r="BA35" s="8"/>
      <c r="BB35" s="8"/>
      <c r="BC35" s="8"/>
    </row>
    <row r="36" spans="1:55" x14ac:dyDescent="0.25">
      <c r="AS36" s="8"/>
      <c r="AT36" s="102" t="s">
        <v>30</v>
      </c>
      <c r="AU36" s="100" t="s">
        <v>30</v>
      </c>
      <c r="AV36" s="100" t="s">
        <v>30</v>
      </c>
      <c r="AW36" s="10" t="s">
        <v>30</v>
      </c>
      <c r="AX36" s="10" t="s">
        <v>30</v>
      </c>
      <c r="AY36" s="10" t="s">
        <v>30</v>
      </c>
      <c r="AZ36" s="113" t="s">
        <v>30</v>
      </c>
      <c r="BA36" s="8"/>
      <c r="BB36" s="8"/>
      <c r="BC36" s="8"/>
    </row>
    <row r="37" spans="1:55" x14ac:dyDescent="0.25">
      <c r="AS37" s="8"/>
      <c r="AT37" s="8" t="s">
        <v>30</v>
      </c>
      <c r="AU37" s="8" t="s">
        <v>30</v>
      </c>
      <c r="AV37" s="8" t="s">
        <v>30</v>
      </c>
      <c r="AW37" s="8" t="s">
        <v>30</v>
      </c>
      <c r="AX37" s="8" t="s">
        <v>30</v>
      </c>
      <c r="AY37" s="8" t="s">
        <v>30</v>
      </c>
      <c r="AZ37" s="8" t="s">
        <v>30</v>
      </c>
      <c r="BA37" s="8"/>
      <c r="BB37" s="8"/>
      <c r="BC37" s="8"/>
    </row>
    <row r="38" spans="1:55" x14ac:dyDescent="0.25">
      <c r="AS38" s="8"/>
      <c r="AT38" s="8" t="s">
        <v>30</v>
      </c>
      <c r="AU38" s="8" t="s">
        <v>30</v>
      </c>
      <c r="AV38" s="8" t="s">
        <v>30</v>
      </c>
      <c r="AW38" s="8" t="s">
        <v>30</v>
      </c>
      <c r="AX38" s="8" t="s">
        <v>30</v>
      </c>
      <c r="AY38" s="8" t="s">
        <v>30</v>
      </c>
      <c r="AZ38" s="8" t="s">
        <v>30</v>
      </c>
      <c r="BA38" s="8"/>
      <c r="BB38" s="8"/>
      <c r="BC38" s="8"/>
    </row>
    <row r="39" spans="1:55" x14ac:dyDescent="0.25">
      <c r="AS39" s="8"/>
      <c r="AT39" s="8" t="s">
        <v>30</v>
      </c>
      <c r="AU39" s="8" t="s">
        <v>30</v>
      </c>
      <c r="AV39" s="8" t="s">
        <v>30</v>
      </c>
      <c r="AW39" s="8" t="s">
        <v>30</v>
      </c>
      <c r="AX39" s="8" t="s">
        <v>30</v>
      </c>
      <c r="AY39" s="8" t="s">
        <v>30</v>
      </c>
      <c r="AZ39" s="8" t="s">
        <v>30</v>
      </c>
      <c r="BA39" s="8"/>
      <c r="BB39" s="8"/>
      <c r="BC39" s="8"/>
    </row>
    <row r="40" spans="1:55" x14ac:dyDescent="0.25">
      <c r="AS40" s="8"/>
      <c r="AT40" s="8" t="s">
        <v>30</v>
      </c>
      <c r="AU40" s="8" t="s">
        <v>30</v>
      </c>
      <c r="AV40" s="8" t="s">
        <v>30</v>
      </c>
      <c r="AW40" s="8" t="s">
        <v>30</v>
      </c>
      <c r="AX40" s="8" t="s">
        <v>30</v>
      </c>
      <c r="AY40" s="8" t="s">
        <v>30</v>
      </c>
      <c r="AZ40" s="8" t="s">
        <v>30</v>
      </c>
      <c r="BA40" s="8"/>
      <c r="BB40" s="8"/>
      <c r="BC40" s="8"/>
    </row>
    <row r="41" spans="1:55" x14ac:dyDescent="0.25">
      <c r="AT41" s="8" t="s">
        <v>30</v>
      </c>
      <c r="AU41" s="8" t="s">
        <v>30</v>
      </c>
      <c r="AV41" s="8" t="s">
        <v>30</v>
      </c>
      <c r="AW41" s="8" t="s">
        <v>30</v>
      </c>
      <c r="AX41" s="8" t="s">
        <v>30</v>
      </c>
      <c r="AY41" s="8" t="s">
        <v>30</v>
      </c>
      <c r="AZ41" s="8" t="s">
        <v>30</v>
      </c>
    </row>
    <row r="42" spans="1:55" x14ac:dyDescent="0.25">
      <c r="AT42" s="8" t="s">
        <v>30</v>
      </c>
      <c r="AU42" s="8" t="s">
        <v>30</v>
      </c>
      <c r="AV42" s="8" t="s">
        <v>30</v>
      </c>
      <c r="AW42" s="8" t="s">
        <v>30</v>
      </c>
      <c r="AX42" s="8" t="s">
        <v>30</v>
      </c>
      <c r="AY42" s="8" t="s">
        <v>30</v>
      </c>
      <c r="AZ42" s="8" t="s">
        <v>30</v>
      </c>
    </row>
    <row r="43" spans="1:55" x14ac:dyDescent="0.25">
      <c r="AT43" s="8"/>
      <c r="AU43" s="8"/>
      <c r="AV43" s="8"/>
      <c r="AW43" s="8"/>
      <c r="AX43" s="8"/>
      <c r="AY43" s="8"/>
      <c r="AZ43" s="8"/>
    </row>
    <row r="44" spans="1:55" x14ac:dyDescent="0.25">
      <c r="AT44" s="8"/>
      <c r="AU44" s="8"/>
      <c r="AV44" s="8"/>
      <c r="AW44" s="8"/>
      <c r="AX44" s="8"/>
      <c r="AY44" s="8"/>
      <c r="AZ44" s="8"/>
    </row>
    <row r="45" spans="1:55" x14ac:dyDescent="0.25">
      <c r="AT45" s="8"/>
      <c r="AU45" s="8"/>
      <c r="AV45" s="8"/>
      <c r="AW45" s="8"/>
      <c r="AX45" s="8"/>
      <c r="AY45" s="8"/>
      <c r="AZ45" s="8"/>
    </row>
    <row r="46" spans="1:55" x14ac:dyDescent="0.25">
      <c r="AT46" s="8"/>
      <c r="AU46" s="8"/>
      <c r="AV46" s="8"/>
      <c r="AW46" s="8"/>
      <c r="AX46" s="8"/>
      <c r="AY46" s="8"/>
      <c r="AZ46" s="8"/>
    </row>
    <row r="47" spans="1:55" x14ac:dyDescent="0.25">
      <c r="AT47" s="8"/>
      <c r="AU47" s="8"/>
      <c r="AV47" s="8"/>
      <c r="AW47" s="8"/>
      <c r="AX47" s="8"/>
      <c r="AY47" s="8"/>
      <c r="AZ47" s="8"/>
    </row>
    <row r="48" spans="1:55" x14ac:dyDescent="0.25">
      <c r="AT48" s="8"/>
      <c r="AU48" s="8"/>
      <c r="AV48" s="8"/>
      <c r="AW48" s="8"/>
      <c r="AX48" s="8"/>
      <c r="AY48" s="8"/>
      <c r="AZ48" s="8"/>
    </row>
    <row r="49" spans="46:52" x14ac:dyDescent="0.25">
      <c r="AT49" s="8"/>
      <c r="AU49" s="8"/>
      <c r="AV49" s="8"/>
      <c r="AW49" s="8"/>
      <c r="AX49" s="8"/>
      <c r="AY49" s="8"/>
      <c r="AZ49" s="8"/>
    </row>
    <row r="50" spans="46:52" x14ac:dyDescent="0.25">
      <c r="AT50" s="8"/>
      <c r="AU50" s="8"/>
      <c r="AV50" s="8"/>
      <c r="AW50" s="8"/>
      <c r="AX50" s="8"/>
      <c r="AY50" s="8"/>
      <c r="AZ50" s="8"/>
    </row>
    <row r="51" spans="46:52" x14ac:dyDescent="0.25">
      <c r="AT51" s="8"/>
      <c r="AU51" s="8"/>
      <c r="AV51" s="8"/>
      <c r="AW51" s="8"/>
      <c r="AX51" s="8"/>
      <c r="AY51" s="8"/>
      <c r="AZ51" s="8"/>
    </row>
    <row r="52" spans="46:52" x14ac:dyDescent="0.25">
      <c r="AT52" s="8"/>
      <c r="AU52" s="8"/>
      <c r="AV52" s="8"/>
      <c r="AW52" s="8"/>
      <c r="AX52" s="8"/>
      <c r="AY52" s="8"/>
      <c r="AZ52" s="8"/>
    </row>
    <row r="53" spans="46:52" x14ac:dyDescent="0.25">
      <c r="AT53" s="8"/>
      <c r="AU53" s="8"/>
      <c r="AV53" s="8"/>
      <c r="AW53" s="8"/>
      <c r="AX53" s="8"/>
      <c r="AY53" s="8"/>
      <c r="AZ53" s="8"/>
    </row>
    <row r="54" spans="46:52" x14ac:dyDescent="0.25">
      <c r="AT54" s="8"/>
      <c r="AU54" s="8"/>
      <c r="AV54" s="8"/>
      <c r="AW54" s="8"/>
      <c r="AX54" s="8"/>
      <c r="AY54" s="8"/>
      <c r="AZ54" s="8"/>
    </row>
    <row r="55" spans="46:52" x14ac:dyDescent="0.25">
      <c r="AT55" s="8"/>
      <c r="AU55" s="8"/>
      <c r="AV55" s="8"/>
      <c r="AW55" s="8"/>
      <c r="AX55" s="8"/>
      <c r="AY55" s="8"/>
      <c r="AZ55" s="8"/>
    </row>
    <row r="56" spans="46:52" x14ac:dyDescent="0.25">
      <c r="AT56" s="8"/>
      <c r="AU56" s="8"/>
      <c r="AV56" s="8"/>
      <c r="AW56" s="8"/>
      <c r="AX56" s="8"/>
      <c r="AY56" s="8"/>
      <c r="AZ56" s="8"/>
    </row>
    <row r="57" spans="46:52" x14ac:dyDescent="0.25">
      <c r="AT57" s="8"/>
      <c r="AU57" s="8"/>
      <c r="AV57" s="8"/>
      <c r="AW57" s="8"/>
      <c r="AX57" s="8"/>
      <c r="AY57" s="8"/>
      <c r="AZ57" s="8"/>
    </row>
    <row r="58" spans="46:52" x14ac:dyDescent="0.25">
      <c r="AT58" s="8"/>
      <c r="AU58" s="8"/>
      <c r="AV58" s="8"/>
      <c r="AW58" s="8"/>
      <c r="AX58" s="8"/>
      <c r="AY58" s="8"/>
      <c r="AZ58" s="8"/>
    </row>
    <row r="59" spans="46:52" x14ac:dyDescent="0.25">
      <c r="AT59" s="8"/>
      <c r="AU59" s="8"/>
      <c r="AV59" s="8"/>
      <c r="AW59" s="8"/>
      <c r="AX59" s="8"/>
      <c r="AY59" s="8"/>
      <c r="AZ59" s="8"/>
    </row>
    <row r="60" spans="46:52" x14ac:dyDescent="0.25">
      <c r="AT60" s="8"/>
      <c r="AU60" s="8"/>
      <c r="AV60" s="8"/>
      <c r="AW60" s="8"/>
      <c r="AX60" s="8"/>
      <c r="AY60" s="8"/>
      <c r="AZ60" s="8"/>
    </row>
    <row r="61" spans="46:52" x14ac:dyDescent="0.25">
      <c r="AT61" s="8"/>
      <c r="AU61" s="8"/>
      <c r="AV61" s="8"/>
      <c r="AW61" s="8"/>
      <c r="AX61" s="8"/>
      <c r="AY61" s="8"/>
      <c r="AZ61" s="8"/>
    </row>
    <row r="62" spans="46:52" x14ac:dyDescent="0.25">
      <c r="AT62" s="8"/>
      <c r="AU62" s="8"/>
      <c r="AV62" s="8"/>
      <c r="AW62" s="8"/>
      <c r="AX62" s="8"/>
      <c r="AY62" s="8"/>
      <c r="AZ62" s="8"/>
    </row>
    <row r="63" spans="46:52" x14ac:dyDescent="0.25">
      <c r="AT63" s="8"/>
      <c r="AU63" s="8"/>
      <c r="AV63" s="8"/>
      <c r="AW63" s="8"/>
      <c r="AX63" s="8"/>
      <c r="AY63" s="8"/>
      <c r="AZ63" s="8"/>
    </row>
    <row r="64" spans="46:52" x14ac:dyDescent="0.25">
      <c r="AT64" s="8"/>
      <c r="AU64" s="8"/>
      <c r="AV64" s="8"/>
      <c r="AW64" s="8"/>
      <c r="AX64" s="8"/>
      <c r="AY64" s="8"/>
      <c r="AZ64" s="8"/>
    </row>
    <row r="65" spans="46:52" x14ac:dyDescent="0.25">
      <c r="AT65" s="8"/>
      <c r="AU65" s="8"/>
      <c r="AV65" s="8"/>
      <c r="AW65" s="8"/>
      <c r="AX65" s="8"/>
      <c r="AY65" s="8"/>
      <c r="AZ65" s="8"/>
    </row>
    <row r="66" spans="46:52" x14ac:dyDescent="0.25">
      <c r="AW66" s="10"/>
      <c r="AX66" s="10"/>
      <c r="AY66" s="10"/>
      <c r="AZ66" s="10"/>
    </row>
    <row r="67" spans="46:52" x14ac:dyDescent="0.25">
      <c r="AW67" s="10"/>
      <c r="AX67" s="10"/>
      <c r="AY67" s="10"/>
      <c r="AZ67" s="10"/>
    </row>
    <row r="68" spans="46:52" x14ac:dyDescent="0.25">
      <c r="AW68" s="10"/>
      <c r="AX68" s="10"/>
      <c r="AY68" s="10"/>
      <c r="AZ68" s="10"/>
    </row>
  </sheetData>
  <phoneticPr fontId="0" type="noConversion"/>
  <pageMargins left="0.47" right="0.41" top="0.54" bottom="0.52" header="0.4921259845" footer="0.4921259845"/>
  <pageSetup paperSize="9" scale="33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540" r:id="rId4" name="chkEP5_Description">
          <controlPr defaultSize="0" autoLine="0" r:id="rId5">
            <anchor moveWithCells="1">
              <from>
                <xdr:col>6</xdr:col>
                <xdr:colOff>76200</xdr:colOff>
                <xdr:row>7</xdr:row>
                <xdr:rowOff>203200</xdr:rowOff>
              </from>
              <to>
                <xdr:col>11</xdr:col>
                <xdr:colOff>69850</xdr:colOff>
                <xdr:row>7</xdr:row>
                <xdr:rowOff>425450</xdr:rowOff>
              </to>
            </anchor>
          </controlPr>
        </control>
      </mc:Choice>
      <mc:Fallback>
        <control shapeId="107540" r:id="rId4" name="chkEP5_Description"/>
      </mc:Fallback>
    </mc:AlternateContent>
    <mc:AlternateContent xmlns:mc="http://schemas.openxmlformats.org/markup-compatibility/2006">
      <mc:Choice Requires="x14">
        <control shapeId="107539" r:id="rId6" name="chkEP5_Comment">
          <controlPr defaultSize="0" autoLine="0" r:id="rId7">
            <anchor moveWithCells="1">
              <from>
                <xdr:col>6</xdr:col>
                <xdr:colOff>76200</xdr:colOff>
                <xdr:row>6</xdr:row>
                <xdr:rowOff>95250</xdr:rowOff>
              </from>
              <to>
                <xdr:col>11</xdr:col>
                <xdr:colOff>69850</xdr:colOff>
                <xdr:row>7</xdr:row>
                <xdr:rowOff>203200</xdr:rowOff>
              </to>
            </anchor>
          </controlPr>
        </control>
      </mc:Choice>
      <mc:Fallback>
        <control shapeId="107539" r:id="rId6" name="chkEP5_Comment"/>
      </mc:Fallback>
    </mc:AlternateContent>
    <mc:AlternateContent xmlns:mc="http://schemas.openxmlformats.org/markup-compatibility/2006">
      <mc:Choice Requires="x14">
        <control shapeId="107529" r:id="rId8" name="cbDisplayedProd">
          <controlPr defaultSize="0" print="0" autoLine="0" r:id="rId9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7529" r:id="rId8" name="cbDisplayedProd"/>
      </mc:Fallback>
    </mc:AlternateContent>
    <mc:AlternateContent xmlns:mc="http://schemas.openxmlformats.org/markup-compatibility/2006">
      <mc:Choice Requires="x14">
        <control shapeId="107524" r:id="rId10" name="cbCpAll2Ppt">
          <controlPr defaultSize="0" print="0" autoLine="0" r:id="rId11">
            <anchor>
              <from>
                <xdr:col>6</xdr:col>
                <xdr:colOff>0</xdr:colOff>
                <xdr:row>4</xdr:row>
                <xdr:rowOff>38100</xdr:rowOff>
              </from>
              <to>
                <xdr:col>11</xdr:col>
                <xdr:colOff>120650</xdr:colOff>
                <xdr:row>6</xdr:row>
                <xdr:rowOff>38100</xdr:rowOff>
              </to>
            </anchor>
          </controlPr>
        </control>
      </mc:Choice>
      <mc:Fallback>
        <control shapeId="107524" r:id="rId10" name="cbCpAll2Ppt"/>
      </mc:Fallback>
    </mc:AlternateContent>
    <mc:AlternateContent xmlns:mc="http://schemas.openxmlformats.org/markup-compatibility/2006">
      <mc:Choice Requires="x14">
        <control shapeId="107523" r:id="rId12" name="cbCpPPT_Default">
          <controlPr defaultSize="0" print="0" autoLine="0" r:id="rId13">
            <anchor>
              <from>
                <xdr:col>5</xdr:col>
                <xdr:colOff>304800</xdr:colOff>
                <xdr:row>1</xdr:row>
                <xdr:rowOff>76200</xdr:rowOff>
              </from>
              <to>
                <xdr:col>11</xdr:col>
                <xdr:colOff>95250</xdr:colOff>
                <xdr:row>4</xdr:row>
                <xdr:rowOff>6350</xdr:rowOff>
              </to>
            </anchor>
          </controlPr>
        </control>
      </mc:Choice>
      <mc:Fallback>
        <control shapeId="107523" r:id="rId12" name="cbCpPPT_Default"/>
      </mc:Fallback>
    </mc:AlternateContent>
    <mc:AlternateContent xmlns:mc="http://schemas.openxmlformats.org/markup-compatibility/2006">
      <mc:Choice Requires="x14">
        <control shapeId="107522" r:id="rId14" name="cbStart">
          <controlPr defaultSize="0" print="0" autoLine="0" r:id="rId15">
            <anchor>
              <from>
                <xdr:col>0</xdr:col>
                <xdr:colOff>184150</xdr:colOff>
                <xdr:row>1</xdr:row>
                <xdr:rowOff>76200</xdr:rowOff>
              </from>
              <to>
                <xdr:col>1</xdr:col>
                <xdr:colOff>1479550</xdr:colOff>
                <xdr:row>4</xdr:row>
                <xdr:rowOff>6350</xdr:rowOff>
              </to>
            </anchor>
          </controlPr>
        </control>
      </mc:Choice>
      <mc:Fallback>
        <control shapeId="107522" r:id="rId14" name="cbStart"/>
      </mc:Fallback>
    </mc:AlternateContent>
    <mc:AlternateContent xmlns:mc="http://schemas.openxmlformats.org/markup-compatibility/2006">
      <mc:Choice Requires="x14">
        <control shapeId="107521" r:id="rId16" name="cbSort">
          <controlPr defaultSize="0" print="0" autoLine="0" r:id="rId17">
            <anchor>
              <from>
                <xdr:col>2</xdr:col>
                <xdr:colOff>3009900</xdr:colOff>
                <xdr:row>1</xdr:row>
                <xdr:rowOff>76200</xdr:rowOff>
              </from>
              <to>
                <xdr:col>4</xdr:col>
                <xdr:colOff>101600</xdr:colOff>
                <xdr:row>2</xdr:row>
                <xdr:rowOff>107950</xdr:rowOff>
              </to>
            </anchor>
          </controlPr>
        </control>
      </mc:Choice>
      <mc:Fallback>
        <control shapeId="107521" r:id="rId16" name="cbSort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3">
    <pageSetUpPr fitToPage="1"/>
  </sheetPr>
  <dimension ref="A1:BH5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93.54296875" style="8" bestFit="1" customWidth="1"/>
    <col min="4" max="4" width="7.453125" style="8" bestFit="1" customWidth="1"/>
    <col min="5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14.453125" style="66" bestFit="1" customWidth="1"/>
    <col min="51" max="51" width="12.26953125" style="66" bestFit="1" customWidth="1"/>
    <col min="52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60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72.75" customHeight="1" x14ac:dyDescent="0.25">
      <c r="A10" s="115"/>
      <c r="B10" s="61"/>
      <c r="C10" s="58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30" customHeight="1" x14ac:dyDescent="0.25">
      <c r="A11" s="101"/>
      <c r="B11" s="61"/>
      <c r="C11" s="58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30" customHeight="1" x14ac:dyDescent="0.25">
      <c r="A12" s="101"/>
      <c r="B12" s="61"/>
      <c r="C12" s="58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30" customHeight="1" x14ac:dyDescent="0.25">
      <c r="A13" s="101"/>
      <c r="B13" s="61"/>
      <c r="C13" s="58"/>
      <c r="D13" s="6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30" customHeight="1" x14ac:dyDescent="0.25">
      <c r="A14" s="101"/>
      <c r="B14" s="61"/>
      <c r="C14" s="58"/>
      <c r="D14" s="61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30" customHeight="1" x14ac:dyDescent="0.25">
      <c r="A15" s="101"/>
      <c r="B15" s="61"/>
      <c r="C15" s="58"/>
      <c r="D15" s="61"/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30" customHeight="1" x14ac:dyDescent="0.25">
      <c r="A16" s="101"/>
      <c r="B16" s="61"/>
      <c r="C16" s="58"/>
      <c r="D16" s="61"/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6" s="60" customFormat="1" ht="30" customHeight="1" x14ac:dyDescent="0.25">
      <c r="A17" s="101"/>
      <c r="B17" s="61"/>
      <c r="C17" s="58"/>
      <c r="D17" s="61"/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X17" s="11"/>
      <c r="AY17" s="11"/>
      <c r="AZ17" s="11"/>
      <c r="BA17" s="62"/>
      <c r="BB17" s="62"/>
      <c r="BC17" s="8"/>
    </row>
    <row r="18" spans="1:56" s="60" customFormat="1" ht="30" customHeight="1" x14ac:dyDescent="0.25">
      <c r="A18" s="101"/>
      <c r="B18" s="10"/>
      <c r="C18" s="58"/>
      <c r="D18" s="10"/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X18" s="69"/>
      <c r="AY18" s="69"/>
      <c r="AZ18" s="69"/>
      <c r="BA18" s="62"/>
      <c r="BB18" s="62"/>
      <c r="BC18" s="8"/>
    </row>
    <row r="19" spans="1:56" s="60" customFormat="1" ht="17.25" customHeight="1" x14ac:dyDescent="0.25">
      <c r="A19" s="101"/>
      <c r="B19" s="10"/>
      <c r="C19" s="58"/>
      <c r="D19" s="10"/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X19" s="69"/>
      <c r="AY19" s="69"/>
      <c r="AZ19" s="69"/>
      <c r="BA19" s="62"/>
      <c r="BB19" s="62"/>
      <c r="BC19" s="8"/>
    </row>
    <row r="20" spans="1:56" s="60" customFormat="1" ht="17.25" customHeight="1" x14ac:dyDescent="0.25">
      <c r="A20" s="101"/>
      <c r="B20" s="61"/>
      <c r="C20" s="58"/>
      <c r="D20" s="61"/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X20" s="11"/>
      <c r="AY20" s="11"/>
      <c r="AZ20" s="11"/>
      <c r="BA20" s="62"/>
      <c r="BB20" s="62"/>
      <c r="BC20" s="8"/>
    </row>
    <row r="21" spans="1:56" s="60" customFormat="1" ht="17.25" customHeight="1" x14ac:dyDescent="0.25">
      <c r="A21" s="101"/>
      <c r="B21" s="61"/>
      <c r="C21" s="58"/>
      <c r="D21" s="61"/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X21" s="11"/>
      <c r="AY21" s="69"/>
      <c r="AZ21" s="69"/>
      <c r="BA21" s="62"/>
      <c r="BB21" s="62"/>
      <c r="BC21" s="8"/>
    </row>
    <row r="22" spans="1:56" s="60" customFormat="1" ht="17.25" customHeight="1" x14ac:dyDescent="0.25">
      <c r="A22" s="101"/>
      <c r="B22" s="61"/>
      <c r="C22" s="58"/>
      <c r="D22" s="61"/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X22" s="8"/>
      <c r="AY22" s="8"/>
      <c r="AZ22" s="8"/>
      <c r="BA22" s="62"/>
      <c r="BB22" s="62"/>
      <c r="BC22" s="8"/>
    </row>
    <row r="23" spans="1:56" s="60" customFormat="1" ht="17.25" customHeight="1" x14ac:dyDescent="0.25">
      <c r="A23" s="101"/>
      <c r="B23" s="61"/>
      <c r="C23" s="58"/>
      <c r="D23" s="61"/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X23" s="8"/>
      <c r="AY23" s="8"/>
      <c r="AZ23" s="11"/>
      <c r="BA23" s="62"/>
      <c r="BB23" s="62"/>
      <c r="BC23" s="8"/>
    </row>
    <row r="24" spans="1:56" s="60" customFormat="1" ht="17.25" customHeight="1" x14ac:dyDescent="0.25">
      <c r="A24" s="101"/>
      <c r="B24" s="61"/>
      <c r="C24" s="58"/>
      <c r="D24" s="61"/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X24" s="11"/>
      <c r="AY24" s="11"/>
      <c r="AZ24" s="85"/>
      <c r="BA24" s="62"/>
      <c r="BB24" s="62"/>
      <c r="BC24" s="8"/>
    </row>
    <row r="25" spans="1:56" s="60" customFormat="1" ht="12.75" customHeight="1" x14ac:dyDescent="0.25">
      <c r="A25" s="90"/>
      <c r="B25" s="61"/>
      <c r="C25" s="58"/>
      <c r="D25" s="61"/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6" s="60" customFormat="1" ht="12.75" customHeight="1" x14ac:dyDescent="0.25">
      <c r="A26" s="90"/>
      <c r="B26" s="61"/>
      <c r="C26" s="58"/>
      <c r="D26" s="61"/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/>
      <c r="AV26" s="11"/>
      <c r="AX26" s="11"/>
      <c r="AY26" s="11"/>
      <c r="AZ26" s="11"/>
      <c r="BA26" s="62"/>
      <c r="BB26" s="62"/>
      <c r="BC26" s="8"/>
    </row>
    <row r="27" spans="1:56" s="60" customFormat="1" ht="12.75" customHeight="1" x14ac:dyDescent="0.25">
      <c r="A27" s="90" t="str">
        <f>AT56</f>
        <v xml:space="preserve"> </v>
      </c>
      <c r="B27" s="61"/>
      <c r="C27" s="58"/>
      <c r="D27" s="61"/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8" t="s">
        <v>19</v>
      </c>
      <c r="AU27" s="8" t="s">
        <v>33</v>
      </c>
      <c r="AV27" s="8" t="s">
        <v>34</v>
      </c>
      <c r="AW27" s="8" t="s">
        <v>35</v>
      </c>
      <c r="AX27" s="86" t="s">
        <v>36</v>
      </c>
      <c r="AY27" s="86" t="s">
        <v>37</v>
      </c>
      <c r="AZ27" s="86"/>
      <c r="BA27" s="86"/>
      <c r="BB27" s="62"/>
      <c r="BC27" s="62"/>
      <c r="BD27" s="8"/>
    </row>
    <row r="28" spans="1:56" s="60" customFormat="1" ht="12.75" customHeight="1" x14ac:dyDescent="0.25">
      <c r="A28" s="90" t="str">
        <f>AT57</f>
        <v xml:space="preserve"> </v>
      </c>
      <c r="B28" s="61"/>
      <c r="C28" s="58"/>
      <c r="D28" s="61"/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91"/>
      <c r="AU28" s="103"/>
      <c r="AV28" s="103"/>
      <c r="AW28" s="103"/>
      <c r="AX28" s="103"/>
      <c r="AY28" s="124"/>
      <c r="AZ28" s="87"/>
      <c r="BA28" s="87"/>
      <c r="BB28" s="62"/>
      <c r="BC28" s="62"/>
      <c r="BD28" s="8"/>
    </row>
    <row r="29" spans="1:56" s="60" customFormat="1" ht="12.75" customHeight="1" x14ac:dyDescent="0.25">
      <c r="A29" s="90" t="str">
        <f>AT58</f>
        <v xml:space="preserve"> </v>
      </c>
      <c r="B29" s="61"/>
      <c r="C29" s="58"/>
      <c r="D29" s="61"/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94"/>
      <c r="AU29" s="104"/>
      <c r="AV29" s="104"/>
      <c r="AW29" s="104"/>
      <c r="AX29" s="104"/>
      <c r="AY29" s="123"/>
      <c r="AZ29" s="87"/>
      <c r="BA29" s="87"/>
      <c r="BB29" s="62"/>
      <c r="BC29" s="62"/>
      <c r="BD29" s="8"/>
    </row>
    <row r="30" spans="1:56" s="60" customFormat="1" x14ac:dyDescent="0.25">
      <c r="A30" s="11"/>
      <c r="B30" s="61"/>
      <c r="C30" s="61"/>
      <c r="D30" s="61"/>
      <c r="E30" s="6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94"/>
      <c r="AU30" s="104"/>
      <c r="AV30" s="104"/>
      <c r="AW30" s="104"/>
      <c r="AX30" s="104"/>
      <c r="AY30" s="123"/>
      <c r="AZ30" s="88"/>
      <c r="BA30" s="86"/>
      <c r="BB30" s="62"/>
      <c r="BC30" s="62"/>
      <c r="BD30" s="8"/>
    </row>
    <row r="31" spans="1:56" s="60" customFormat="1" x14ac:dyDescent="0.25">
      <c r="A31" s="1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94"/>
      <c r="AU31" s="104"/>
      <c r="AV31" s="104"/>
      <c r="AW31" s="104"/>
      <c r="AX31" s="104"/>
      <c r="AY31" s="123"/>
      <c r="AZ31" s="69"/>
      <c r="BA31" s="11"/>
      <c r="BB31" s="62"/>
      <c r="BC31" s="62"/>
      <c r="BD31" s="8"/>
    </row>
    <row r="32" spans="1:56" s="60" customFormat="1" x14ac:dyDescent="0.25">
      <c r="A32" s="1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94"/>
      <c r="AU32" s="104"/>
      <c r="AV32" s="104"/>
      <c r="AW32" s="104"/>
      <c r="AX32" s="104"/>
      <c r="AY32" s="122"/>
      <c r="AZ32" s="11"/>
      <c r="BA32" s="11"/>
      <c r="BB32" s="62"/>
      <c r="BC32" s="62"/>
      <c r="BD32" s="8"/>
    </row>
    <row r="33" spans="1:60" s="60" customFormat="1" ht="12.75" customHeight="1" x14ac:dyDescent="0.25">
      <c r="A33" s="1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94"/>
      <c r="AU33" s="104"/>
      <c r="AV33" s="104"/>
      <c r="AW33" s="104"/>
      <c r="AX33" s="104"/>
      <c r="AY33" s="123"/>
      <c r="AZ33" s="8"/>
      <c r="BA33" s="8"/>
      <c r="BB33" s="62"/>
      <c r="BC33" s="62"/>
      <c r="BD33" s="8"/>
    </row>
    <row r="34" spans="1:60" s="60" customFormat="1" x14ac:dyDescent="0.25">
      <c r="A34" s="1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94"/>
      <c r="AU34" s="104"/>
      <c r="AV34" s="104"/>
      <c r="AW34" s="104"/>
      <c r="AX34" s="104"/>
      <c r="AY34" s="125"/>
      <c r="AZ34" s="69"/>
      <c r="BA34" s="69"/>
      <c r="BB34" s="62"/>
      <c r="BC34" s="62"/>
      <c r="BD34" s="8"/>
    </row>
    <row r="35" spans="1:60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94"/>
      <c r="AU35" s="104"/>
      <c r="AV35" s="104"/>
      <c r="AW35" s="104"/>
      <c r="AX35" s="104"/>
      <c r="AY35" s="123"/>
      <c r="AZ35" s="11"/>
      <c r="BA35" s="11"/>
      <c r="BB35" s="8"/>
      <c r="BC35" s="8"/>
      <c r="BD35" s="8"/>
    </row>
    <row r="36" spans="1:60" x14ac:dyDescent="0.25">
      <c r="AS36" s="8"/>
      <c r="AT36" s="94"/>
      <c r="AU36" s="104"/>
      <c r="AV36" s="104"/>
      <c r="AW36" s="104"/>
      <c r="AX36" s="104"/>
      <c r="AY36" s="122"/>
      <c r="AZ36" s="8"/>
      <c r="BA36" s="8"/>
      <c r="BB36" s="8"/>
      <c r="BC36" s="8"/>
      <c r="BD36" s="8"/>
      <c r="BH36" s="65"/>
    </row>
    <row r="37" spans="1:60" x14ac:dyDescent="0.25">
      <c r="AS37" s="8"/>
      <c r="AT37" s="94"/>
      <c r="AU37" s="104"/>
      <c r="AV37" s="104"/>
      <c r="AW37" s="104"/>
      <c r="AX37" s="104"/>
      <c r="AY37" s="127"/>
      <c r="AZ37" s="8"/>
      <c r="BA37" s="8"/>
      <c r="BB37" s="8"/>
      <c r="BC37" s="8"/>
      <c r="BD37" s="8"/>
      <c r="BH37" s="65"/>
    </row>
    <row r="38" spans="1:60" x14ac:dyDescent="0.25">
      <c r="AS38" s="8"/>
      <c r="AT38" s="94"/>
      <c r="AU38" s="104"/>
      <c r="AV38" s="104"/>
      <c r="AW38" s="104"/>
      <c r="AX38" s="104"/>
      <c r="AY38" s="122"/>
      <c r="AZ38" s="8"/>
      <c r="BA38" s="8"/>
      <c r="BB38" s="8"/>
      <c r="BC38" s="8"/>
      <c r="BD38" s="8"/>
      <c r="BH38" s="65"/>
    </row>
    <row r="39" spans="1:60" x14ac:dyDescent="0.25">
      <c r="AS39" s="8"/>
      <c r="AT39" s="94"/>
      <c r="AU39" s="104"/>
      <c r="AV39" s="104"/>
      <c r="AW39" s="104"/>
      <c r="AX39" s="104"/>
      <c r="AY39" s="127"/>
      <c r="AZ39" s="8"/>
      <c r="BA39" s="8"/>
      <c r="BB39" s="8"/>
      <c r="BC39" s="8"/>
      <c r="BD39" s="8"/>
      <c r="BH39" s="65"/>
    </row>
    <row r="40" spans="1:60" ht="9.75" customHeight="1" x14ac:dyDescent="0.25">
      <c r="G40" s="107"/>
      <c r="H40" s="107"/>
      <c r="I40" s="106"/>
      <c r="J40" s="106"/>
      <c r="K40" s="106"/>
      <c r="AS40" s="8"/>
      <c r="AT40" s="94"/>
      <c r="AU40" s="104"/>
      <c r="AV40" s="104"/>
      <c r="AW40" s="104"/>
      <c r="AX40" s="104"/>
      <c r="AY40" s="122"/>
      <c r="AZ40" s="8"/>
      <c r="BA40" s="8"/>
      <c r="BB40" s="8"/>
      <c r="BC40" s="8"/>
      <c r="BD40" s="8"/>
      <c r="BH40" s="65"/>
    </row>
    <row r="41" spans="1:60" ht="9.75" customHeight="1" x14ac:dyDescent="0.25">
      <c r="G41" s="107"/>
      <c r="H41" s="107"/>
      <c r="I41" s="106"/>
      <c r="J41" s="106"/>
      <c r="K41" s="106"/>
      <c r="AT41" s="94"/>
      <c r="AU41" s="104"/>
      <c r="AV41" s="104"/>
      <c r="AW41" s="104"/>
      <c r="AX41" s="104"/>
      <c r="AY41" s="122"/>
      <c r="BA41" s="66"/>
      <c r="BH41" s="65"/>
    </row>
    <row r="42" spans="1:60" ht="25.5" customHeight="1" x14ac:dyDescent="0.25">
      <c r="G42" s="107"/>
      <c r="H42" s="108"/>
      <c r="I42" s="106"/>
      <c r="J42" s="106"/>
      <c r="K42" s="106"/>
      <c r="AT42" s="96"/>
      <c r="AU42" s="105"/>
      <c r="AV42" s="105"/>
      <c r="AW42" s="105"/>
      <c r="AX42" s="105"/>
      <c r="AY42" s="181"/>
      <c r="BA42" s="66"/>
      <c r="BH42" s="65"/>
    </row>
    <row r="43" spans="1:60" ht="25.5" customHeight="1" x14ac:dyDescent="0.25">
      <c r="G43" s="107"/>
      <c r="H43" s="108"/>
      <c r="I43" s="106"/>
      <c r="J43" s="106"/>
      <c r="K43" s="106"/>
      <c r="AT43" s="8"/>
      <c r="AU43" s="8"/>
      <c r="AV43" s="8"/>
    </row>
    <row r="44" spans="1:60" ht="15.75" customHeight="1" x14ac:dyDescent="0.25">
      <c r="G44" s="107"/>
      <c r="H44" s="107"/>
      <c r="I44" s="106"/>
      <c r="J44" s="106"/>
      <c r="K44" s="106"/>
      <c r="L44" s="109"/>
      <c r="AT44" s="8"/>
      <c r="AU44" s="8"/>
      <c r="AV44" s="8"/>
    </row>
    <row r="45" spans="1:60" ht="9" customHeight="1" x14ac:dyDescent="0.25">
      <c r="G45" s="107"/>
      <c r="H45" s="107"/>
      <c r="I45" s="106"/>
      <c r="J45" s="106"/>
      <c r="K45" s="106"/>
      <c r="L45" s="109"/>
      <c r="AT45" s="8"/>
      <c r="AU45" s="8"/>
      <c r="AV45" s="8"/>
    </row>
    <row r="46" spans="1:60" ht="9" customHeight="1" x14ac:dyDescent="0.25">
      <c r="G46" s="107"/>
      <c r="H46" s="107"/>
      <c r="I46" s="106"/>
      <c r="J46" s="106"/>
      <c r="K46" s="106"/>
      <c r="L46" s="109"/>
      <c r="AT46" s="8"/>
      <c r="AU46" s="8"/>
      <c r="AV46" s="8"/>
    </row>
    <row r="47" spans="1:60" ht="12.75" customHeight="1" x14ac:dyDescent="0.25">
      <c r="G47" s="107"/>
      <c r="I47" s="106"/>
      <c r="J47" s="106"/>
      <c r="K47" s="106"/>
      <c r="AT47" s="8"/>
      <c r="AU47" s="8"/>
      <c r="AV47" s="8"/>
    </row>
    <row r="48" spans="1:60" ht="12.75" customHeight="1" x14ac:dyDescent="0.25">
      <c r="H48" s="107"/>
      <c r="I48" s="106"/>
      <c r="J48" s="106"/>
      <c r="K48" s="106"/>
      <c r="AT48" s="8"/>
      <c r="AU48" s="8"/>
      <c r="AV48" s="8"/>
    </row>
    <row r="49" spans="8:48" ht="12.75" customHeight="1" x14ac:dyDescent="0.25">
      <c r="H49" s="107"/>
      <c r="I49" s="106"/>
      <c r="J49" s="106"/>
      <c r="K49" s="106"/>
      <c r="AT49" s="8"/>
      <c r="AU49" s="8"/>
      <c r="AV49" s="8"/>
    </row>
    <row r="50" spans="8:48" x14ac:dyDescent="0.25">
      <c r="AT50" s="8"/>
      <c r="AU50" s="8"/>
      <c r="AV50" s="8"/>
    </row>
    <row r="51" spans="8:48" x14ac:dyDescent="0.25">
      <c r="AT51" s="8"/>
      <c r="AU51" s="8"/>
      <c r="AV51" s="8"/>
    </row>
    <row r="52" spans="8:48" x14ac:dyDescent="0.25">
      <c r="AT52" s="8"/>
      <c r="AU52" s="8"/>
      <c r="AV52" s="8"/>
    </row>
    <row r="53" spans="8:48" x14ac:dyDescent="0.25">
      <c r="AT53" s="8"/>
      <c r="AU53" s="8"/>
      <c r="AV53" s="8"/>
    </row>
    <row r="54" spans="8:48" x14ac:dyDescent="0.25">
      <c r="AT54" s="61" t="s">
        <v>4</v>
      </c>
      <c r="AU54" s="58" t="s">
        <v>4</v>
      </c>
      <c r="AV54" s="58" t="s">
        <v>4</v>
      </c>
    </row>
    <row r="55" spans="8:48" x14ac:dyDescent="0.25">
      <c r="AT55" s="61" t="s">
        <v>4</v>
      </c>
      <c r="AU55" s="58" t="s">
        <v>4</v>
      </c>
      <c r="AV55" s="58" t="s">
        <v>4</v>
      </c>
    </row>
    <row r="56" spans="8:48" x14ac:dyDescent="0.25">
      <c r="AT56" s="61" t="s">
        <v>4</v>
      </c>
      <c r="AU56" s="58" t="s">
        <v>4</v>
      </c>
      <c r="AV56" s="58" t="s">
        <v>4</v>
      </c>
    </row>
    <row r="57" spans="8:48" x14ac:dyDescent="0.25">
      <c r="AT57" s="61" t="s">
        <v>4</v>
      </c>
      <c r="AU57" s="58" t="s">
        <v>4</v>
      </c>
      <c r="AV57" s="58" t="s">
        <v>4</v>
      </c>
    </row>
    <row r="58" spans="8:48" x14ac:dyDescent="0.25">
      <c r="AT58" s="61" t="s">
        <v>4</v>
      </c>
      <c r="AU58" s="58" t="s">
        <v>4</v>
      </c>
      <c r="AV58" s="58" t="s">
        <v>4</v>
      </c>
    </row>
  </sheetData>
  <phoneticPr fontId="0" type="noConversion"/>
  <pageMargins left="0.47" right="0.41" top="0.54" bottom="0.52" header="0.4921259845" footer="0.4921259845"/>
  <pageSetup paperSize="9" scale="34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9261" r:id="rId4" name="chkEP6_Description">
          <controlPr defaultSize="0" autoLine="0" r:id="rId5">
            <anchor moveWithCells="1">
              <from>
                <xdr:col>5</xdr:col>
                <xdr:colOff>114300</xdr:colOff>
                <xdr:row>7</xdr:row>
                <xdr:rowOff>165100</xdr:rowOff>
              </from>
              <to>
                <xdr:col>10</xdr:col>
                <xdr:colOff>107950</xdr:colOff>
                <xdr:row>7</xdr:row>
                <xdr:rowOff>387350</xdr:rowOff>
              </to>
            </anchor>
          </controlPr>
        </control>
      </mc:Choice>
      <mc:Fallback>
        <control shapeId="119261" r:id="rId4" name="chkEP6_Description"/>
      </mc:Fallback>
    </mc:AlternateContent>
    <mc:AlternateContent xmlns:mc="http://schemas.openxmlformats.org/markup-compatibility/2006">
      <mc:Choice Requires="x14">
        <control shapeId="119260" r:id="rId6" name="chkEP6_Comment">
          <controlPr defaultSize="0" autoLine="0" r:id="rId7">
            <anchor moveWithCells="1">
              <from>
                <xdr:col>5</xdr:col>
                <xdr:colOff>114300</xdr:colOff>
                <xdr:row>6</xdr:row>
                <xdr:rowOff>107950</xdr:rowOff>
              </from>
              <to>
                <xdr:col>10</xdr:col>
                <xdr:colOff>107950</xdr:colOff>
                <xdr:row>7</xdr:row>
                <xdr:rowOff>171450</xdr:rowOff>
              </to>
            </anchor>
          </controlPr>
        </control>
      </mc:Choice>
      <mc:Fallback>
        <control shapeId="119260" r:id="rId6" name="chkEP6_Comment"/>
      </mc:Fallback>
    </mc:AlternateContent>
    <mc:AlternateContent xmlns:mc="http://schemas.openxmlformats.org/markup-compatibility/2006">
      <mc:Choice Requires="x14">
        <control shapeId="108553" r:id="rId8" name="cbDisplayedProd">
          <controlPr defaultSize="0" print="0" autoLine="0" r:id="rId9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8553" r:id="rId8" name="cbDisplayedProd"/>
      </mc:Fallback>
    </mc:AlternateContent>
    <mc:AlternateContent xmlns:mc="http://schemas.openxmlformats.org/markup-compatibility/2006">
      <mc:Choice Requires="x14">
        <control shapeId="108548" r:id="rId10" name="cbCpAll2Ppt">
          <controlPr defaultSize="0" print="0" autoLine="0" r:id="rId11">
            <anchor>
              <from>
                <xdr:col>5</xdr:col>
                <xdr:colOff>50800</xdr:colOff>
                <xdr:row>4</xdr:row>
                <xdr:rowOff>50800</xdr:rowOff>
              </from>
              <to>
                <xdr:col>10</xdr:col>
                <xdr:colOff>171450</xdr:colOff>
                <xdr:row>6</xdr:row>
                <xdr:rowOff>50800</xdr:rowOff>
              </to>
            </anchor>
          </controlPr>
        </control>
      </mc:Choice>
      <mc:Fallback>
        <control shapeId="108548" r:id="rId10" name="cbCpAll2Ppt"/>
      </mc:Fallback>
    </mc:AlternateContent>
    <mc:AlternateContent xmlns:mc="http://schemas.openxmlformats.org/markup-compatibility/2006">
      <mc:Choice Requires="x14">
        <control shapeId="108547" r:id="rId12" name="cbCpPPT_Default">
          <controlPr defaultSize="0" print="0" autoLine="0" r:id="rId13">
            <anchor>
              <from>
                <xdr:col>5</xdr:col>
                <xdr:colOff>38100</xdr:colOff>
                <xdr:row>1</xdr:row>
                <xdr:rowOff>76200</xdr:rowOff>
              </from>
              <to>
                <xdr:col>10</xdr:col>
                <xdr:colOff>158750</xdr:colOff>
                <xdr:row>4</xdr:row>
                <xdr:rowOff>6350</xdr:rowOff>
              </to>
            </anchor>
          </controlPr>
        </control>
      </mc:Choice>
      <mc:Fallback>
        <control shapeId="108547" r:id="rId12" name="cbCpPPT_Default"/>
      </mc:Fallback>
    </mc:AlternateContent>
    <mc:AlternateContent xmlns:mc="http://schemas.openxmlformats.org/markup-compatibility/2006">
      <mc:Choice Requires="x14">
        <control shapeId="108546" r:id="rId14" name="cbStart">
          <controlPr defaultSize="0" print="0" autoLine="0" r:id="rId15">
            <anchor>
              <from>
                <xdr:col>0</xdr:col>
                <xdr:colOff>165100</xdr:colOff>
                <xdr:row>1</xdr:row>
                <xdr:rowOff>76200</xdr:rowOff>
              </from>
              <to>
                <xdr:col>1</xdr:col>
                <xdr:colOff>1460500</xdr:colOff>
                <xdr:row>4</xdr:row>
                <xdr:rowOff>6350</xdr:rowOff>
              </to>
            </anchor>
          </controlPr>
        </control>
      </mc:Choice>
      <mc:Fallback>
        <control shapeId="108546" r:id="rId14" name="cbStart"/>
      </mc:Fallback>
    </mc:AlternateContent>
    <mc:AlternateContent xmlns:mc="http://schemas.openxmlformats.org/markup-compatibility/2006">
      <mc:Choice Requires="x14">
        <control shapeId="108545" r:id="rId16" name="cbProdukte">
          <controlPr defaultSize="0" print="0" autoLine="0" autoPict="0" r:id="rId17">
            <anchor>
              <from>
                <xdr:col>2</xdr:col>
                <xdr:colOff>3009900</xdr:colOff>
                <xdr:row>1</xdr:row>
                <xdr:rowOff>76200</xdr:rowOff>
              </from>
              <to>
                <xdr:col>3</xdr:col>
                <xdr:colOff>450850</xdr:colOff>
                <xdr:row>2</xdr:row>
                <xdr:rowOff>107950</xdr:rowOff>
              </to>
            </anchor>
          </controlPr>
        </control>
      </mc:Choice>
      <mc:Fallback>
        <control shapeId="108545" r:id="rId16" name="cbProdukt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4">
    <pageSetUpPr fitToPage="1"/>
  </sheetPr>
  <dimension ref="A1:BK69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14.81640625" style="8" bestFit="1" customWidth="1"/>
    <col min="3" max="3" width="3.453125" style="8" bestFit="1" customWidth="1"/>
    <col min="4" max="4" width="20.7265625" style="8" bestFit="1" customWidth="1"/>
    <col min="5" max="5" width="0.7265625" style="8" bestFit="1" customWidth="1"/>
    <col min="6" max="6" width="20.7265625" style="8" bestFit="1" customWidth="1"/>
    <col min="7" max="7" width="0.7265625" style="8" bestFit="1" customWidth="1"/>
    <col min="8" max="8" width="20.7265625" style="8" bestFit="1" customWidth="1"/>
    <col min="9" max="9" width="0.7265625" style="8" bestFit="1" customWidth="1"/>
    <col min="10" max="10" width="20.7265625" style="8" bestFit="1" customWidth="1"/>
    <col min="11" max="11" width="0.7265625" style="8" bestFit="1" customWidth="1"/>
    <col min="12" max="12" width="20.7265625" style="8" bestFit="1" customWidth="1"/>
    <col min="13" max="13" width="7.453125" style="8" bestFit="1" customWidth="1"/>
    <col min="14" max="14" width="20.7265625" style="8" bestFit="1" customWidth="1"/>
    <col min="15" max="30" width="4.7265625" style="8" bestFit="1" customWidth="1"/>
    <col min="31" max="31" width="2.453125" style="8" bestFit="1" customWidth="1"/>
    <col min="32" max="45" width="4.7265625" style="8" bestFit="1" customWidth="1"/>
    <col min="46" max="46" width="4.7265625" style="65" bestFit="1" customWidth="1"/>
    <col min="47" max="47" width="26.1796875" style="65" bestFit="1" customWidth="1"/>
    <col min="48" max="48" width="13" style="66" bestFit="1" customWidth="1"/>
    <col min="49" max="49" width="15.453125" style="66" bestFit="1" customWidth="1"/>
    <col min="50" max="53" width="14.54296875" style="66" bestFit="1" customWidth="1"/>
    <col min="54" max="60" width="11.81640625" style="65" bestFit="1" customWidth="1"/>
    <col min="61" max="61" width="11.81640625" style="8" bestFit="1" customWidth="1"/>
    <col min="62" max="256" width="11.453125" style="8" bestFit="1"/>
    <col min="257" max="16384" width="11.453125" style="8"/>
  </cols>
  <sheetData>
    <row r="1" spans="1:53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6"/>
      <c r="AU1" s="6"/>
      <c r="AV1" s="55"/>
      <c r="AW1" s="55"/>
      <c r="AX1" s="55"/>
      <c r="AY1" s="55"/>
      <c r="AZ1" s="55"/>
      <c r="BA1" s="55"/>
    </row>
    <row r="2" spans="1:53" customFormat="1" ht="17.25" customHeight="1" x14ac:dyDescent="0.35">
      <c r="A2" s="57"/>
      <c r="B2" s="57"/>
      <c r="C2" s="1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7"/>
      <c r="AU2" s="7"/>
      <c r="AV2" s="56"/>
      <c r="AW2" s="56"/>
      <c r="AX2" s="56"/>
      <c r="AY2" s="56"/>
      <c r="AZ2" s="56"/>
      <c r="BA2" s="56"/>
    </row>
    <row r="3" spans="1:53" customFormat="1" x14ac:dyDescent="0.25">
      <c r="A3" s="1"/>
      <c r="B3" s="1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6"/>
      <c r="AU3" s="6"/>
      <c r="AV3" s="55"/>
      <c r="AW3" s="55"/>
      <c r="AX3" s="55"/>
      <c r="AY3" s="55"/>
      <c r="AZ3" s="55"/>
      <c r="BA3" s="55"/>
    </row>
    <row r="4" spans="1:53" customFormat="1" x14ac:dyDescent="0.25">
      <c r="A4" s="1"/>
      <c r="B4" s="1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6"/>
      <c r="AS4" s="6"/>
      <c r="AT4" s="6"/>
      <c r="AU4" s="6"/>
      <c r="AV4" s="55"/>
      <c r="AW4" s="55"/>
    </row>
    <row r="5" spans="1:53" customFormat="1" x14ac:dyDescent="0.25">
      <c r="A5" s="71"/>
      <c r="B5" s="71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2"/>
      <c r="AS5" s="72"/>
      <c r="AT5" s="72"/>
      <c r="AU5" s="72"/>
      <c r="AV5" s="73"/>
      <c r="AW5" s="73"/>
    </row>
    <row r="6" spans="1:53" s="60" customFormat="1" ht="24" customHeight="1" x14ac:dyDescent="0.25">
      <c r="A6" s="8"/>
      <c r="B6" s="8"/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65"/>
      <c r="AS6" s="65"/>
      <c r="AT6" s="8"/>
      <c r="AU6" s="8"/>
      <c r="AV6" s="8"/>
      <c r="AW6" s="8"/>
    </row>
    <row r="7" spans="1:53" s="60" customFormat="1" ht="9" customHeight="1" x14ac:dyDescent="0.25">
      <c r="A7" s="11"/>
      <c r="B7" s="11"/>
      <c r="C7" s="61"/>
      <c r="D7" s="61"/>
      <c r="E7" s="61"/>
      <c r="F7" s="61"/>
      <c r="G7" s="61"/>
      <c r="H7" s="61"/>
      <c r="I7" s="58"/>
      <c r="J7" s="58"/>
      <c r="K7" s="58"/>
      <c r="L7" s="58"/>
      <c r="M7" s="58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2"/>
      <c r="AR7" s="67"/>
      <c r="AS7" s="67"/>
      <c r="AT7" s="62"/>
      <c r="AU7" s="11"/>
      <c r="AV7" s="11"/>
      <c r="AW7" s="11"/>
    </row>
    <row r="8" spans="1:53" s="60" customFormat="1" ht="120" customHeight="1" x14ac:dyDescent="0.4">
      <c r="A8" s="61"/>
      <c r="B8" s="61"/>
      <c r="C8" s="61"/>
      <c r="D8" s="114"/>
      <c r="E8" s="61"/>
      <c r="F8" s="61"/>
      <c r="G8" s="61"/>
      <c r="H8" s="61"/>
      <c r="I8" s="58"/>
      <c r="J8" s="59"/>
      <c r="K8" s="58"/>
      <c r="L8" s="58"/>
      <c r="M8" s="58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2"/>
      <c r="AR8" s="67"/>
      <c r="AS8" s="67"/>
      <c r="AT8" s="62"/>
      <c r="AU8" s="11"/>
      <c r="AV8" s="11"/>
      <c r="AW8" s="69"/>
    </row>
    <row r="9" spans="1:53" s="60" customFormat="1" ht="154.5" customHeight="1" x14ac:dyDescent="0.25">
      <c r="A9" s="61"/>
      <c r="B9" s="61"/>
      <c r="C9" s="61"/>
      <c r="D9" s="111"/>
      <c r="E9" s="116"/>
      <c r="F9" s="61"/>
      <c r="G9" s="61"/>
      <c r="H9" s="61"/>
      <c r="I9" s="58"/>
      <c r="J9" s="58"/>
      <c r="K9" s="58"/>
      <c r="L9" s="58"/>
      <c r="M9" s="58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2"/>
      <c r="AR9" s="67"/>
      <c r="AS9" s="67"/>
      <c r="AT9" s="62"/>
    </row>
    <row r="10" spans="1:53" s="60" customFormat="1" ht="15" customHeight="1" x14ac:dyDescent="0.4">
      <c r="A10" s="111"/>
      <c r="B10" s="111"/>
      <c r="C10" s="117"/>
      <c r="D10" s="161" t="str">
        <f>EP_Chart7_Src_topleft</f>
        <v>R�stkaffee Klassisch</v>
      </c>
      <c r="E10" s="161"/>
      <c r="F10" s="161" t="str">
        <f>AW26</f>
        <v>Espresso Bohne</v>
      </c>
      <c r="G10" s="161"/>
      <c r="H10" s="161" t="str">
        <f>AX26</f>
        <v>Espresso gemahlen</v>
      </c>
      <c r="I10" s="161"/>
      <c r="J10" s="161" t="str">
        <f>AY26</f>
        <v>Rest Espresso /Caffe Crema</v>
      </c>
      <c r="K10" s="161"/>
      <c r="L10" s="161" t="str">
        <f>AZ26</f>
        <v>Pads</v>
      </c>
      <c r="M10" s="145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7"/>
      <c r="AS10" s="67"/>
      <c r="AT10" s="62"/>
    </row>
    <row r="11" spans="1:53" s="60" customFormat="1" ht="21" customHeight="1" x14ac:dyDescent="0.25">
      <c r="A11" s="111"/>
      <c r="B11" s="116" t="s">
        <v>25</v>
      </c>
      <c r="C11" s="117"/>
      <c r="D11" s="118">
        <f>AV32</f>
        <v>-3.4550797868858893</v>
      </c>
      <c r="E11" s="146"/>
      <c r="F11" s="118">
        <f>AW32</f>
        <v>6.6118857296750395</v>
      </c>
      <c r="G11" s="146"/>
      <c r="H11" s="118">
        <f>AX32</f>
        <v>-12.255102254910224</v>
      </c>
      <c r="I11" s="146"/>
      <c r="J11" s="118">
        <f>AY32</f>
        <v>0</v>
      </c>
      <c r="K11" s="146"/>
      <c r="L11" s="118">
        <f>AZ32</f>
        <v>0.49793327897189305</v>
      </c>
      <c r="M11" s="58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7"/>
      <c r="AS11" s="67"/>
      <c r="AT11" s="62"/>
    </row>
    <row r="12" spans="1:53" s="60" customFormat="1" ht="6" customHeight="1" x14ac:dyDescent="0.25">
      <c r="A12" s="111"/>
      <c r="B12" s="116"/>
      <c r="C12" s="117"/>
      <c r="D12" s="118"/>
      <c r="E12" s="111"/>
      <c r="F12" s="118"/>
      <c r="G12" s="111"/>
      <c r="H12" s="118"/>
      <c r="I12" s="111"/>
      <c r="J12" s="118"/>
      <c r="K12" s="111"/>
      <c r="L12" s="118"/>
      <c r="M12" s="58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7"/>
      <c r="AS12" s="67"/>
      <c r="AT12" s="62"/>
    </row>
    <row r="13" spans="1:53" s="60" customFormat="1" ht="14.25" customHeight="1" x14ac:dyDescent="0.45">
      <c r="A13" s="111"/>
      <c r="B13" s="147" t="s">
        <v>38</v>
      </c>
      <c r="C13" s="160">
        <v>1</v>
      </c>
      <c r="D13" s="162" t="str">
        <f>AV33</f>
        <v>Espresso gemahlen</v>
      </c>
      <c r="E13" s="166" t="s">
        <v>4</v>
      </c>
      <c r="F13" s="162" t="str">
        <f>AW33</f>
        <v>R�stkaffee Klassisch</v>
      </c>
      <c r="G13" s="163" t="s">
        <v>4</v>
      </c>
      <c r="H13" s="165" t="str">
        <f>AX33</f>
        <v xml:space="preserve"> </v>
      </c>
      <c r="I13" s="163" t="s">
        <v>4</v>
      </c>
      <c r="J13" s="165" t="str">
        <f>AY33</f>
        <v xml:space="preserve"> </v>
      </c>
      <c r="K13" s="163" t="s">
        <v>4</v>
      </c>
      <c r="L13" s="162" t="str">
        <f>AZ33</f>
        <v>R�stkaffee Klassisch</v>
      </c>
      <c r="M13" s="58" t="s">
        <v>4</v>
      </c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2"/>
      <c r="AR13" s="67"/>
      <c r="AS13" s="67"/>
      <c r="AT13" s="62"/>
    </row>
    <row r="14" spans="1:53" s="60" customFormat="1" ht="14.25" customHeight="1" x14ac:dyDescent="0.45">
      <c r="A14" s="111"/>
      <c r="B14" s="148"/>
      <c r="C14" s="160">
        <v>2</v>
      </c>
      <c r="D14" s="164" t="str">
        <f>AV34</f>
        <v xml:space="preserve"> </v>
      </c>
      <c r="E14" s="166" t="s">
        <v>4</v>
      </c>
      <c r="F14" s="162" t="str">
        <f>AW34</f>
        <v>Pads</v>
      </c>
      <c r="G14" s="163" t="s">
        <v>4</v>
      </c>
      <c r="H14" s="165" t="str">
        <f>AX34</f>
        <v xml:space="preserve"> </v>
      </c>
      <c r="I14" s="163" t="s">
        <v>4</v>
      </c>
      <c r="J14" s="165" t="str">
        <f>AY34</f>
        <v xml:space="preserve"> </v>
      </c>
      <c r="K14" s="163" t="s">
        <v>4</v>
      </c>
      <c r="L14" s="162" t="str">
        <f>AZ34</f>
        <v>Espresso gemahlen</v>
      </c>
      <c r="M14" s="58" t="s">
        <v>4</v>
      </c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7"/>
      <c r="AS14" s="67"/>
      <c r="AT14" s="62"/>
    </row>
    <row r="15" spans="1:53" s="60" customFormat="1" ht="14.25" customHeight="1" x14ac:dyDescent="0.45">
      <c r="A15" s="111"/>
      <c r="B15" s="148"/>
      <c r="C15" s="160">
        <v>3</v>
      </c>
      <c r="D15" s="165" t="str">
        <f>AV35</f>
        <v xml:space="preserve"> </v>
      </c>
      <c r="E15" s="166" t="s">
        <v>4</v>
      </c>
      <c r="F15" s="162" t="str">
        <f>AW35</f>
        <v>Espresso gemahlen</v>
      </c>
      <c r="G15" s="163" t="s">
        <v>4</v>
      </c>
      <c r="H15" s="165" t="str">
        <f>AX35</f>
        <v xml:space="preserve"> </v>
      </c>
      <c r="I15" s="163" t="s">
        <v>4</v>
      </c>
      <c r="J15" s="165" t="str">
        <f>AY35</f>
        <v xml:space="preserve"> </v>
      </c>
      <c r="K15" s="163" t="s">
        <v>4</v>
      </c>
      <c r="L15" s="164" t="str">
        <f>AZ35</f>
        <v xml:space="preserve"> </v>
      </c>
      <c r="M15" s="58" t="s">
        <v>4</v>
      </c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2"/>
      <c r="AR15" s="68"/>
      <c r="AS15" s="68"/>
      <c r="AT15" s="62"/>
    </row>
    <row r="16" spans="1:53" s="60" customFormat="1" ht="14.25" customHeight="1" x14ac:dyDescent="0.45">
      <c r="A16" s="111"/>
      <c r="B16" s="148"/>
      <c r="C16" s="160">
        <v>4</v>
      </c>
      <c r="D16" s="165" t="str">
        <f>AV36</f>
        <v xml:space="preserve"> </v>
      </c>
      <c r="E16" s="166" t="s">
        <v>4</v>
      </c>
      <c r="F16" s="164" t="str">
        <f>AW36</f>
        <v xml:space="preserve"> </v>
      </c>
      <c r="G16" s="167" t="s">
        <v>4</v>
      </c>
      <c r="H16" s="165" t="str">
        <f>AX36</f>
        <v xml:space="preserve"> </v>
      </c>
      <c r="I16" s="167" t="s">
        <v>4</v>
      </c>
      <c r="J16" s="165" t="str">
        <f>AY36</f>
        <v xml:space="preserve"> </v>
      </c>
      <c r="K16" s="163" t="s">
        <v>4</v>
      </c>
      <c r="L16" s="165" t="str">
        <f>AZ36</f>
        <v xml:space="preserve"> </v>
      </c>
      <c r="M16" s="58" t="s">
        <v>4</v>
      </c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2"/>
      <c r="AR16" s="68"/>
      <c r="AS16" s="68"/>
      <c r="AT16" s="62"/>
    </row>
    <row r="17" spans="1:63" s="60" customFormat="1" ht="14.25" customHeight="1" x14ac:dyDescent="0.45">
      <c r="A17" s="111"/>
      <c r="B17" s="148"/>
      <c r="C17" s="160">
        <v>5</v>
      </c>
      <c r="D17" s="165" t="str">
        <f>AV37</f>
        <v xml:space="preserve"> </v>
      </c>
      <c r="E17" s="166" t="s">
        <v>4</v>
      </c>
      <c r="F17" s="165" t="str">
        <f>AW37</f>
        <v xml:space="preserve"> </v>
      </c>
      <c r="G17" s="167" t="s">
        <v>4</v>
      </c>
      <c r="H17" s="165" t="str">
        <f>AX37</f>
        <v xml:space="preserve"> </v>
      </c>
      <c r="I17" s="167" t="s">
        <v>4</v>
      </c>
      <c r="J17" s="165" t="str">
        <f>AY37</f>
        <v xml:space="preserve"> </v>
      </c>
      <c r="K17" s="163" t="s">
        <v>4</v>
      </c>
      <c r="L17" s="165" t="str">
        <f>AZ37</f>
        <v xml:space="preserve"> </v>
      </c>
      <c r="M17" s="58" t="s">
        <v>4</v>
      </c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2"/>
      <c r="AR17" s="68"/>
      <c r="AS17" s="68"/>
      <c r="AT17" s="62"/>
    </row>
    <row r="18" spans="1:63" s="60" customFormat="1" ht="6" customHeight="1" x14ac:dyDescent="0.35">
      <c r="A18" s="111"/>
      <c r="B18" s="149"/>
      <c r="C18" s="150"/>
      <c r="D18" s="167"/>
      <c r="E18" s="166" t="s">
        <v>4</v>
      </c>
      <c r="F18" s="163"/>
      <c r="G18" s="167" t="s">
        <v>4</v>
      </c>
      <c r="H18" s="167"/>
      <c r="I18" s="167" t="s">
        <v>4</v>
      </c>
      <c r="J18" s="163"/>
      <c r="K18" s="163" t="s">
        <v>4</v>
      </c>
      <c r="L18" s="163"/>
      <c r="M18" s="58" t="s">
        <v>4</v>
      </c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8"/>
      <c r="AS18" s="68"/>
      <c r="AT18" s="62"/>
      <c r="BA18" s="113"/>
      <c r="BB18" s="58"/>
      <c r="BC18" s="58"/>
      <c r="BD18" s="10"/>
      <c r="BE18" s="111"/>
      <c r="BF18" s="111"/>
      <c r="BG18" s="111"/>
      <c r="BH18" s="111"/>
      <c r="BI18" s="111"/>
      <c r="BJ18" s="111"/>
      <c r="BK18" s="111"/>
    </row>
    <row r="19" spans="1:63" s="60" customFormat="1" ht="14.25" customHeight="1" x14ac:dyDescent="0.45">
      <c r="A19" s="111"/>
      <c r="B19" s="151" t="s">
        <v>39</v>
      </c>
      <c r="C19" s="160">
        <v>1</v>
      </c>
      <c r="D19" s="162" t="str">
        <f>AV38</f>
        <v>Espresso Bohne</v>
      </c>
      <c r="E19" s="166" t="s">
        <v>4</v>
      </c>
      <c r="F19" s="162" t="str">
        <f>AW38</f>
        <v>Kapseln</v>
      </c>
      <c r="G19" s="167" t="s">
        <v>4</v>
      </c>
      <c r="H19" s="162" t="str">
        <f>AX38</f>
        <v>Espresso Bohne</v>
      </c>
      <c r="I19" s="167" t="s">
        <v>4</v>
      </c>
      <c r="J19" s="165" t="str">
        <f>AY38</f>
        <v xml:space="preserve"> </v>
      </c>
      <c r="K19" s="163" t="s">
        <v>4</v>
      </c>
      <c r="L19" s="162" t="str">
        <f>AZ38</f>
        <v>Espresso Bohne</v>
      </c>
      <c r="M19" s="58" t="s">
        <v>4</v>
      </c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8"/>
      <c r="AS19" s="68"/>
      <c r="AT19" s="58"/>
      <c r="BA19" s="113"/>
      <c r="BB19" s="58"/>
      <c r="BC19" s="58"/>
      <c r="BD19" s="10"/>
      <c r="BE19" s="111"/>
      <c r="BF19" s="111"/>
      <c r="BG19" s="111"/>
      <c r="BH19" s="111"/>
      <c r="BI19" s="111"/>
      <c r="BJ19" s="111"/>
      <c r="BK19" s="111"/>
    </row>
    <row r="20" spans="1:63" s="60" customFormat="1" ht="14.25" customHeight="1" x14ac:dyDescent="0.45">
      <c r="A20" s="111"/>
      <c r="B20" s="152"/>
      <c r="C20" s="160">
        <v>2</v>
      </c>
      <c r="D20" s="162" t="str">
        <f>AV39</f>
        <v>Kapseln</v>
      </c>
      <c r="E20" s="166" t="s">
        <v>4</v>
      </c>
      <c r="F20" s="164" t="str">
        <f>AW39</f>
        <v xml:space="preserve"> </v>
      </c>
      <c r="G20" s="167" t="s">
        <v>4</v>
      </c>
      <c r="H20" s="162" t="str">
        <f>AX39</f>
        <v>R�stkaffee Klassisch</v>
      </c>
      <c r="I20" s="167" t="s">
        <v>4</v>
      </c>
      <c r="J20" s="165" t="str">
        <f>AY39</f>
        <v xml:space="preserve"> </v>
      </c>
      <c r="K20" s="163" t="s">
        <v>4</v>
      </c>
      <c r="L20" s="162" t="str">
        <f>AZ39</f>
        <v>Kapseln</v>
      </c>
      <c r="M20" s="58" t="s">
        <v>4</v>
      </c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8"/>
      <c r="AS20" s="68"/>
      <c r="AT20" s="58"/>
      <c r="BA20" s="113" t="s">
        <v>30</v>
      </c>
      <c r="BB20" s="58"/>
      <c r="BC20" s="58"/>
      <c r="BD20" s="8"/>
    </row>
    <row r="21" spans="1:63" s="60" customFormat="1" ht="14.25" customHeight="1" x14ac:dyDescent="0.45">
      <c r="A21" s="119"/>
      <c r="B21" s="153"/>
      <c r="C21" s="160">
        <v>3</v>
      </c>
      <c r="D21" s="162" t="str">
        <f>AV40</f>
        <v>Pads</v>
      </c>
      <c r="E21" s="163" t="s">
        <v>4</v>
      </c>
      <c r="F21" s="165" t="str">
        <f>AW40</f>
        <v xml:space="preserve"> </v>
      </c>
      <c r="G21" s="167" t="s">
        <v>4</v>
      </c>
      <c r="H21" s="162" t="str">
        <f>AX40</f>
        <v>Pads</v>
      </c>
      <c r="I21" s="167" t="s">
        <v>4</v>
      </c>
      <c r="J21" s="165" t="str">
        <f>AY40</f>
        <v xml:space="preserve"> </v>
      </c>
      <c r="K21" s="163" t="s">
        <v>4</v>
      </c>
      <c r="L21" s="164" t="str">
        <f>AZ40</f>
        <v xml:space="preserve"> </v>
      </c>
      <c r="M21" s="58" t="s">
        <v>4</v>
      </c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58"/>
      <c r="BA21" s="113" t="s">
        <v>30</v>
      </c>
      <c r="BB21" s="58"/>
      <c r="BC21" s="58"/>
      <c r="BD21" s="8"/>
    </row>
    <row r="22" spans="1:63" s="60" customFormat="1" ht="14.25" customHeight="1" x14ac:dyDescent="0.45">
      <c r="A22" s="119"/>
      <c r="B22" s="153"/>
      <c r="C22" s="160">
        <v>4</v>
      </c>
      <c r="D22" s="164" t="str">
        <f>AV41</f>
        <v xml:space="preserve"> </v>
      </c>
      <c r="E22" s="163" t="s">
        <v>4</v>
      </c>
      <c r="F22" s="165" t="str">
        <f>AW41</f>
        <v xml:space="preserve"> </v>
      </c>
      <c r="G22" s="167" t="s">
        <v>4</v>
      </c>
      <c r="H22" s="162" t="str">
        <f>AX41</f>
        <v>Kapseln</v>
      </c>
      <c r="I22" s="167" t="s">
        <v>4</v>
      </c>
      <c r="J22" s="165" t="str">
        <f>AY41</f>
        <v xml:space="preserve"> </v>
      </c>
      <c r="K22" s="163" t="s">
        <v>4</v>
      </c>
      <c r="L22" s="165" t="str">
        <f>AZ41</f>
        <v xml:space="preserve"> </v>
      </c>
      <c r="M22" s="58" t="s">
        <v>4</v>
      </c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BA22" s="113" t="s">
        <v>30</v>
      </c>
      <c r="BB22" s="62"/>
      <c r="BC22" s="62"/>
      <c r="BD22" s="8"/>
    </row>
    <row r="23" spans="1:63" s="60" customFormat="1" ht="14.25" customHeight="1" x14ac:dyDescent="0.45">
      <c r="A23" s="119"/>
      <c r="B23" s="153"/>
      <c r="C23" s="160">
        <v>5</v>
      </c>
      <c r="D23" s="165" t="str">
        <f>AV42</f>
        <v xml:space="preserve"> </v>
      </c>
      <c r="E23" s="163" t="s">
        <v>4</v>
      </c>
      <c r="F23" s="165" t="str">
        <f>AW42</f>
        <v xml:space="preserve"> </v>
      </c>
      <c r="G23" s="167" t="s">
        <v>4</v>
      </c>
      <c r="H23" s="164" t="str">
        <f>AX42</f>
        <v xml:space="preserve"> </v>
      </c>
      <c r="I23" s="167" t="s">
        <v>4</v>
      </c>
      <c r="J23" s="165" t="str">
        <f>AY42</f>
        <v xml:space="preserve"> </v>
      </c>
      <c r="K23" s="163" t="s">
        <v>4</v>
      </c>
      <c r="L23" s="165" t="str">
        <f>AZ42</f>
        <v xml:space="preserve"> </v>
      </c>
      <c r="M23" s="58" t="s">
        <v>4</v>
      </c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BA23" s="113" t="s">
        <v>30</v>
      </c>
      <c r="BB23" s="62"/>
      <c r="BC23" s="62"/>
      <c r="BD23" s="8"/>
    </row>
    <row r="24" spans="1:63" s="60" customFormat="1" ht="15" customHeight="1" x14ac:dyDescent="0.25">
      <c r="A24" s="119"/>
      <c r="B24" s="119"/>
      <c r="C24" s="61"/>
      <c r="D24" s="58"/>
      <c r="E24" s="61"/>
      <c r="F24" s="61"/>
      <c r="G24" s="111"/>
      <c r="H24" s="111"/>
      <c r="I24" s="111"/>
      <c r="J24" s="58"/>
      <c r="K24" s="58"/>
      <c r="L24" s="58"/>
      <c r="M24" s="58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BA24" s="113" t="s">
        <v>30</v>
      </c>
      <c r="BB24" s="62"/>
      <c r="BC24" s="62"/>
      <c r="BD24" s="8"/>
    </row>
    <row r="25" spans="1:63" s="60" customFormat="1" ht="72.75" customHeight="1" x14ac:dyDescent="0.25">
      <c r="A25" s="119"/>
      <c r="B25" s="119"/>
      <c r="C25" s="61"/>
      <c r="D25" s="58"/>
      <c r="E25" s="61"/>
      <c r="F25" s="61"/>
      <c r="G25" s="111"/>
      <c r="H25" s="111"/>
      <c r="I25" s="111"/>
      <c r="J25" s="58"/>
      <c r="K25" s="58"/>
      <c r="L25" s="58"/>
      <c r="M25" s="58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BA25" s="113" t="s">
        <v>30</v>
      </c>
      <c r="BB25" s="62"/>
      <c r="BC25" s="62"/>
      <c r="BD25" s="8"/>
    </row>
    <row r="26" spans="1:63" s="60" customFormat="1" ht="12.75" customHeight="1" x14ac:dyDescent="0.25">
      <c r="A26" s="90"/>
      <c r="B26" s="90"/>
      <c r="C26" s="61"/>
      <c r="D26" s="58"/>
      <c r="E26" s="61"/>
      <c r="F26" s="61"/>
      <c r="J26" s="58"/>
      <c r="K26" s="58"/>
      <c r="L26" s="58"/>
      <c r="M26" s="58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129" t="s">
        <v>19</v>
      </c>
      <c r="AV26" s="110" t="s">
        <v>40</v>
      </c>
      <c r="AW26" s="110" t="s">
        <v>41</v>
      </c>
      <c r="AX26" s="110" t="s">
        <v>42</v>
      </c>
      <c r="AY26" s="110" t="s">
        <v>43</v>
      </c>
      <c r="AZ26" s="130" t="s">
        <v>44</v>
      </c>
      <c r="BA26" s="113"/>
      <c r="BB26" s="62"/>
      <c r="BC26" s="62"/>
      <c r="BD26" s="8"/>
    </row>
    <row r="27" spans="1:63" s="60" customFormat="1" ht="12.75" customHeight="1" x14ac:dyDescent="0.25">
      <c r="A27" s="90"/>
      <c r="B27" s="90"/>
      <c r="C27" s="61"/>
      <c r="D27" s="58"/>
      <c r="E27" s="61"/>
      <c r="F27" s="61"/>
      <c r="J27" s="58"/>
      <c r="K27" s="58"/>
      <c r="L27" s="58"/>
      <c r="M27" s="58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131" t="s">
        <v>14</v>
      </c>
      <c r="AV27" s="119">
        <v>-3025.4438018798828</v>
      </c>
      <c r="AW27" s="119">
        <v>2888.785177230835</v>
      </c>
      <c r="AX27" s="119">
        <v>-213.2121319770813</v>
      </c>
      <c r="AY27" s="119">
        <v>0</v>
      </c>
      <c r="AZ27" s="142">
        <v>-754.18132019042969</v>
      </c>
      <c r="BA27" s="113"/>
      <c r="BB27" s="62"/>
      <c r="BC27" s="62"/>
      <c r="BD27" s="8"/>
    </row>
    <row r="28" spans="1:63" s="60" customFormat="1" ht="12.75" customHeight="1" x14ac:dyDescent="0.25">
      <c r="A28" s="90"/>
      <c r="B28" s="90"/>
      <c r="C28" s="61"/>
      <c r="D28" s="58"/>
      <c r="E28" s="61"/>
      <c r="F28" s="61"/>
      <c r="J28" s="58"/>
      <c r="K28" s="58"/>
      <c r="L28" s="58"/>
      <c r="M28" s="58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131" t="s">
        <v>26</v>
      </c>
      <c r="AV28" s="119">
        <v>0</v>
      </c>
      <c r="AW28" s="119">
        <v>0</v>
      </c>
      <c r="AX28" s="119">
        <v>0</v>
      </c>
      <c r="AY28" s="119">
        <v>0</v>
      </c>
      <c r="AZ28" s="142">
        <v>0</v>
      </c>
      <c r="BA28" s="113"/>
      <c r="BB28" s="62"/>
      <c r="BC28" s="62"/>
      <c r="BD28" s="8"/>
    </row>
    <row r="29" spans="1:63" s="60" customFormat="1" ht="12.75" customHeight="1" x14ac:dyDescent="0.25">
      <c r="A29" s="90"/>
      <c r="B29" s="90"/>
      <c r="C29" s="61"/>
      <c r="D29" s="58"/>
      <c r="E29" s="61"/>
      <c r="F29" s="61"/>
      <c r="J29" s="58"/>
      <c r="K29" s="58"/>
      <c r="L29" s="58"/>
      <c r="M29" s="58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131" t="s">
        <v>27</v>
      </c>
      <c r="AV29" s="119">
        <v>0</v>
      </c>
      <c r="AW29" s="119">
        <v>0</v>
      </c>
      <c r="AX29" s="119">
        <v>0</v>
      </c>
      <c r="AY29" s="119">
        <v>0</v>
      </c>
      <c r="AZ29" s="142">
        <v>0</v>
      </c>
      <c r="BA29" s="113"/>
      <c r="BB29" s="62"/>
      <c r="BC29" s="62"/>
      <c r="BD29" s="8"/>
    </row>
    <row r="30" spans="1:63" s="60" customFormat="1" ht="12.75" customHeight="1" x14ac:dyDescent="0.25">
      <c r="A30" s="90"/>
      <c r="B30" s="90"/>
      <c r="C30" s="61"/>
      <c r="D30" s="58"/>
      <c r="E30" s="61"/>
      <c r="F30" s="61"/>
      <c r="J30" s="58"/>
      <c r="K30" s="58"/>
      <c r="L30" s="58"/>
      <c r="M30" s="58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131" t="s">
        <v>28</v>
      </c>
      <c r="AV30" s="119">
        <v>106.87191772460938</v>
      </c>
      <c r="AW30" s="119">
        <v>-40.318340301513672</v>
      </c>
      <c r="AX30" s="119">
        <v>9.2994394302368164</v>
      </c>
      <c r="AY30" s="119">
        <v>0</v>
      </c>
      <c r="AZ30" s="142">
        <v>-18.237022399902344</v>
      </c>
      <c r="BA30" s="113"/>
      <c r="BB30" s="62"/>
      <c r="BC30" s="62"/>
      <c r="BD30" s="8"/>
    </row>
    <row r="31" spans="1:63" s="60" customFormat="1" x14ac:dyDescent="0.25">
      <c r="A31" s="11"/>
      <c r="B31" s="11"/>
      <c r="C31" s="61"/>
      <c r="D31" s="61"/>
      <c r="E31" s="61"/>
      <c r="F31" s="61"/>
      <c r="J31" s="58"/>
      <c r="K31" s="58"/>
      <c r="L31" s="58"/>
      <c r="M31" s="58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131" t="s">
        <v>15</v>
      </c>
      <c r="AV31" s="119">
        <v>-8248.03125</v>
      </c>
      <c r="AW31" s="119">
        <v>3345.0625</v>
      </c>
      <c r="AX31" s="119">
        <v>-336.54150390625</v>
      </c>
      <c r="AY31" s="119">
        <v>0</v>
      </c>
      <c r="AZ31" s="142">
        <v>143.6328125</v>
      </c>
      <c r="BA31" s="113"/>
      <c r="BB31" s="62"/>
      <c r="BC31" s="62"/>
      <c r="BD31" s="8"/>
    </row>
    <row r="32" spans="1:63" s="60" customFormat="1" x14ac:dyDescent="0.25">
      <c r="A32" s="11"/>
      <c r="B32" s="11"/>
      <c r="C32" s="61"/>
      <c r="D32" s="61"/>
      <c r="E32" s="61"/>
      <c r="F32" s="61"/>
      <c r="J32" s="58"/>
      <c r="K32" s="58"/>
      <c r="L32" s="58"/>
      <c r="M32" s="58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131" t="s">
        <v>29</v>
      </c>
      <c r="AV32" s="143">
        <v>-3.4550797868858893</v>
      </c>
      <c r="AW32" s="143">
        <v>6.6118857296750395</v>
      </c>
      <c r="AX32" s="143">
        <v>-12.255102254910224</v>
      </c>
      <c r="AY32" s="143"/>
      <c r="AZ32" s="144">
        <v>0.49793327897189305</v>
      </c>
      <c r="BA32" s="113"/>
      <c r="BB32" s="62"/>
      <c r="BC32" s="62"/>
      <c r="BD32" s="8"/>
    </row>
    <row r="33" spans="1:56" s="60" customFormat="1" x14ac:dyDescent="0.25">
      <c r="A33" s="11"/>
      <c r="B33" s="11"/>
      <c r="C33" s="61"/>
      <c r="D33" s="61"/>
      <c r="E33" s="61"/>
      <c r="F33" s="61"/>
      <c r="J33" s="58"/>
      <c r="K33" s="58"/>
      <c r="L33" s="58"/>
      <c r="M33" s="58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128" t="s">
        <v>45</v>
      </c>
      <c r="AV33" s="58" t="s">
        <v>42</v>
      </c>
      <c r="AW33" s="58" t="s">
        <v>40</v>
      </c>
      <c r="AX33" s="58" t="s">
        <v>4</v>
      </c>
      <c r="AY33" s="58" t="s">
        <v>4</v>
      </c>
      <c r="AZ33" s="95" t="s">
        <v>40</v>
      </c>
      <c r="BA33" s="113"/>
      <c r="BB33" s="62"/>
      <c r="BC33" s="62"/>
      <c r="BD33" s="8"/>
    </row>
    <row r="34" spans="1:56" s="60" customFormat="1" ht="12.75" customHeight="1" x14ac:dyDescent="0.25">
      <c r="A34" s="11"/>
      <c r="B34" s="11"/>
      <c r="C34" s="61"/>
      <c r="D34" s="61"/>
      <c r="E34" s="61"/>
      <c r="F34" s="61"/>
      <c r="J34" s="58"/>
      <c r="K34" s="58"/>
      <c r="L34" s="58"/>
      <c r="M34" s="58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132"/>
      <c r="AV34" s="58" t="s">
        <v>4</v>
      </c>
      <c r="AW34" s="58" t="s">
        <v>44</v>
      </c>
      <c r="AX34" s="58" t="s">
        <v>4</v>
      </c>
      <c r="AY34" s="58" t="s">
        <v>4</v>
      </c>
      <c r="AZ34" s="95" t="s">
        <v>42</v>
      </c>
      <c r="BA34" s="113"/>
      <c r="BB34" s="62"/>
      <c r="BC34" s="62"/>
      <c r="BD34" s="8"/>
    </row>
    <row r="35" spans="1:56" s="60" customFormat="1" x14ac:dyDescent="0.25">
      <c r="A35" s="11"/>
      <c r="B35" s="11"/>
      <c r="C35" s="61"/>
      <c r="D35" s="61"/>
      <c r="E35" s="61"/>
      <c r="F35" s="61"/>
      <c r="J35" s="58"/>
      <c r="K35" s="58"/>
      <c r="L35" s="58"/>
      <c r="M35" s="58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2"/>
      <c r="AJ35" s="62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131"/>
      <c r="AV35" s="58" t="s">
        <v>4</v>
      </c>
      <c r="AW35" s="58" t="s">
        <v>42</v>
      </c>
      <c r="AX35" s="58" t="s">
        <v>4</v>
      </c>
      <c r="AY35" s="58" t="s">
        <v>4</v>
      </c>
      <c r="AZ35" s="95" t="s">
        <v>4</v>
      </c>
      <c r="BA35" s="113"/>
      <c r="BB35" s="62"/>
      <c r="BC35" s="62"/>
      <c r="BD35" s="8"/>
    </row>
    <row r="36" spans="1:56" s="60" customFormat="1" x14ac:dyDescent="0.25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133"/>
      <c r="AV36" s="136" t="s">
        <v>4</v>
      </c>
      <c r="AW36" s="136" t="s">
        <v>4</v>
      </c>
      <c r="AX36" s="136" t="s">
        <v>4</v>
      </c>
      <c r="AY36" s="136" t="s">
        <v>4</v>
      </c>
      <c r="AZ36" s="137" t="s">
        <v>4</v>
      </c>
      <c r="BA36" s="113"/>
      <c r="BB36" s="8"/>
      <c r="BC36" s="8"/>
      <c r="BD36" s="8"/>
    </row>
    <row r="37" spans="1:56" x14ac:dyDescent="0.25">
      <c r="AT37" s="8"/>
      <c r="AU37" s="133"/>
      <c r="AV37" s="136" t="s">
        <v>4</v>
      </c>
      <c r="AW37" s="136" t="s">
        <v>4</v>
      </c>
      <c r="AX37" s="136" t="s">
        <v>4</v>
      </c>
      <c r="AY37" s="136" t="s">
        <v>4</v>
      </c>
      <c r="AZ37" s="137" t="s">
        <v>4</v>
      </c>
      <c r="BA37" s="113"/>
      <c r="BB37" s="8"/>
      <c r="BC37" s="8"/>
      <c r="BD37" s="8"/>
    </row>
    <row r="38" spans="1:56" x14ac:dyDescent="0.25">
      <c r="AT38" s="8"/>
      <c r="AU38" s="133" t="s">
        <v>46</v>
      </c>
      <c r="AV38" s="136" t="s">
        <v>41</v>
      </c>
      <c r="AW38" s="136" t="s">
        <v>47</v>
      </c>
      <c r="AX38" s="136" t="s">
        <v>41</v>
      </c>
      <c r="AY38" s="136" t="s">
        <v>4</v>
      </c>
      <c r="AZ38" s="137" t="s">
        <v>41</v>
      </c>
      <c r="BA38" s="8"/>
      <c r="BB38" s="8"/>
      <c r="BC38" s="8"/>
      <c r="BD38" s="8"/>
    </row>
    <row r="39" spans="1:56" x14ac:dyDescent="0.25">
      <c r="A39" s="60"/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AT39" s="8"/>
      <c r="AU39" s="133"/>
      <c r="AV39" s="136" t="s">
        <v>47</v>
      </c>
      <c r="AW39" s="136" t="s">
        <v>4</v>
      </c>
      <c r="AX39" s="136" t="s">
        <v>40</v>
      </c>
      <c r="AY39" s="136" t="s">
        <v>4</v>
      </c>
      <c r="AZ39" s="137" t="s">
        <v>47</v>
      </c>
      <c r="BA39" s="8"/>
      <c r="BB39" s="8"/>
      <c r="BC39" s="8"/>
      <c r="BD39" s="8"/>
    </row>
    <row r="40" spans="1:56" x14ac:dyDescent="0.25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AT40" s="8"/>
      <c r="AU40" s="134"/>
      <c r="AV40" s="138" t="s">
        <v>44</v>
      </c>
      <c r="AW40" s="138" t="s">
        <v>4</v>
      </c>
      <c r="AX40" s="138" t="s">
        <v>44</v>
      </c>
      <c r="AY40" s="138" t="s">
        <v>4</v>
      </c>
      <c r="AZ40" s="139" t="s">
        <v>4</v>
      </c>
      <c r="BA40" s="8"/>
      <c r="BB40" s="8"/>
      <c r="BC40" s="8"/>
      <c r="BD40" s="8"/>
    </row>
    <row r="41" spans="1:56" x14ac:dyDescent="0.25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AT41" s="8"/>
      <c r="AU41" s="134"/>
      <c r="AV41" s="138" t="s">
        <v>4</v>
      </c>
      <c r="AW41" s="138" t="s">
        <v>4</v>
      </c>
      <c r="AX41" s="138" t="s">
        <v>47</v>
      </c>
      <c r="AY41" s="138" t="s">
        <v>4</v>
      </c>
      <c r="AZ41" s="139" t="s">
        <v>4</v>
      </c>
      <c r="BA41" s="8"/>
      <c r="BB41" s="8"/>
      <c r="BC41" s="8"/>
      <c r="BD41" s="8"/>
    </row>
    <row r="42" spans="1:56" x14ac:dyDescent="0.25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AU42" s="135"/>
      <c r="AV42" s="140" t="s">
        <v>4</v>
      </c>
      <c r="AW42" s="140" t="s">
        <v>4</v>
      </c>
      <c r="AX42" s="140" t="s">
        <v>4</v>
      </c>
      <c r="AY42" s="140" t="s">
        <v>4</v>
      </c>
      <c r="AZ42" s="141" t="s">
        <v>4</v>
      </c>
      <c r="BA42" s="8"/>
    </row>
    <row r="43" spans="1:56" x14ac:dyDescent="0.25">
      <c r="A43" s="60"/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AU43" s="8"/>
      <c r="AV43" s="8"/>
      <c r="AW43" s="8"/>
      <c r="AX43" s="8"/>
      <c r="AY43" s="8"/>
      <c r="AZ43" s="8"/>
      <c r="BA43" s="8"/>
    </row>
    <row r="44" spans="1:56" x14ac:dyDescent="0.25">
      <c r="A44" s="60"/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AU44" s="8"/>
      <c r="AV44" s="8"/>
      <c r="AW44" s="8"/>
      <c r="AX44" s="8"/>
      <c r="AY44" s="8"/>
      <c r="AZ44" s="8"/>
      <c r="BA44" s="8"/>
    </row>
    <row r="45" spans="1:56" x14ac:dyDescent="0.25">
      <c r="A45" s="60"/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AU45" s="8"/>
      <c r="AV45" s="8"/>
      <c r="AW45" s="8"/>
      <c r="AX45" s="8"/>
      <c r="AY45" s="8"/>
      <c r="AZ45" s="8"/>
      <c r="BA45" s="8"/>
    </row>
    <row r="46" spans="1:56" x14ac:dyDescent="0.25">
      <c r="A46" s="60"/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AU46" s="8"/>
      <c r="AV46" s="8"/>
      <c r="AW46" s="8"/>
      <c r="AX46" s="8"/>
      <c r="AY46" s="8"/>
      <c r="AZ46" s="8"/>
      <c r="BA46" s="8"/>
    </row>
    <row r="47" spans="1:56" x14ac:dyDescent="0.25">
      <c r="A47" s="60"/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AU47" s="8"/>
      <c r="AV47" s="8"/>
      <c r="AW47" s="8"/>
      <c r="AX47" s="8"/>
      <c r="AY47" s="8"/>
      <c r="AZ47" s="8"/>
      <c r="BA47" s="8"/>
    </row>
    <row r="48" spans="1:56" x14ac:dyDescent="0.25">
      <c r="A48" s="60"/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AU48" s="8"/>
      <c r="AV48" s="8"/>
      <c r="AW48" s="8"/>
      <c r="AX48" s="8"/>
      <c r="AY48" s="8"/>
      <c r="AZ48" s="8"/>
      <c r="BA48" s="8"/>
    </row>
    <row r="49" spans="1:53" x14ac:dyDescent="0.25">
      <c r="A49" s="60"/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AU49" s="8"/>
      <c r="AV49" s="8"/>
      <c r="AW49" s="8"/>
      <c r="AX49" s="8"/>
      <c r="AY49" s="8"/>
      <c r="AZ49" s="8"/>
      <c r="BA49" s="8"/>
    </row>
    <row r="50" spans="1:53" x14ac:dyDescent="0.25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AU50" s="8"/>
      <c r="AV50" s="8"/>
      <c r="AW50" s="8"/>
      <c r="AX50" s="8"/>
      <c r="AY50" s="8"/>
      <c r="AZ50" s="8"/>
      <c r="BA50" s="8"/>
    </row>
    <row r="51" spans="1:53" x14ac:dyDescent="0.25">
      <c r="A51" s="60"/>
      <c r="B51" s="60"/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AU51" s="8"/>
      <c r="AV51" s="8"/>
      <c r="AW51" s="8"/>
      <c r="AX51" s="8"/>
      <c r="AY51" s="8"/>
      <c r="AZ51" s="8"/>
      <c r="BA51" s="8"/>
    </row>
    <row r="52" spans="1:53" x14ac:dyDescent="0.25">
      <c r="A52" s="60"/>
      <c r="B52" s="60"/>
      <c r="C52" s="60"/>
      <c r="D52" s="60"/>
      <c r="E52" s="60"/>
      <c r="F52" s="60"/>
      <c r="G52" s="60"/>
      <c r="H52" s="60"/>
      <c r="I52" s="60"/>
      <c r="J52" s="60"/>
      <c r="K52" s="60"/>
      <c r="L52" s="60"/>
      <c r="M52" s="60"/>
      <c r="AU52" s="8"/>
      <c r="AV52" s="8"/>
      <c r="AW52" s="8"/>
      <c r="AX52" s="8"/>
      <c r="AY52" s="8"/>
      <c r="AZ52" s="8"/>
      <c r="BA52" s="8"/>
    </row>
    <row r="53" spans="1:53" x14ac:dyDescent="0.25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  <c r="AU53" s="8"/>
      <c r="AV53" s="8"/>
      <c r="AW53" s="8"/>
      <c r="AX53" s="8"/>
      <c r="AY53" s="8"/>
      <c r="AZ53" s="8"/>
      <c r="BA53" s="8"/>
    </row>
    <row r="54" spans="1:53" x14ac:dyDescent="0.25">
      <c r="A54" s="60"/>
      <c r="B54" s="60"/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  <c r="AU54" s="8"/>
      <c r="AV54" s="8"/>
      <c r="AW54" s="8"/>
      <c r="AX54" s="8"/>
      <c r="AY54" s="8"/>
      <c r="AZ54" s="8"/>
      <c r="BA54" s="8"/>
    </row>
    <row r="55" spans="1:53" x14ac:dyDescent="0.25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  <c r="AU55" s="8"/>
      <c r="AV55" s="8"/>
      <c r="AW55" s="8"/>
      <c r="AX55" s="8"/>
      <c r="AY55" s="8"/>
      <c r="AZ55" s="8"/>
      <c r="BA55" s="8"/>
    </row>
    <row r="56" spans="1:53" x14ac:dyDescent="0.25">
      <c r="A56" s="60"/>
      <c r="B56" s="60"/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60"/>
      <c r="AU56" s="8"/>
      <c r="AV56" s="8"/>
      <c r="AW56" s="8"/>
      <c r="AX56" s="8"/>
      <c r="AY56" s="8"/>
      <c r="AZ56" s="8"/>
      <c r="BA56" s="8"/>
    </row>
    <row r="57" spans="1:53" x14ac:dyDescent="0.25">
      <c r="A57" s="60"/>
      <c r="B57" s="60"/>
      <c r="C57" s="60"/>
      <c r="D57" s="60"/>
      <c r="E57" s="60"/>
      <c r="F57" s="60"/>
      <c r="G57" s="60"/>
      <c r="H57" s="60"/>
      <c r="I57" s="60"/>
      <c r="J57" s="60"/>
      <c r="K57" s="60"/>
      <c r="L57" s="60"/>
      <c r="M57" s="60"/>
      <c r="AU57" s="8"/>
      <c r="AV57" s="8"/>
      <c r="AW57" s="8"/>
      <c r="AX57" s="8"/>
      <c r="AY57" s="8"/>
      <c r="AZ57" s="8"/>
      <c r="BA57" s="8"/>
    </row>
    <row r="58" spans="1:53" x14ac:dyDescent="0.25">
      <c r="A58" s="60"/>
      <c r="B58" s="60"/>
      <c r="C58" s="60"/>
      <c r="D58" s="60"/>
      <c r="E58" s="60"/>
      <c r="F58" s="60"/>
      <c r="G58" s="60"/>
      <c r="H58" s="60"/>
      <c r="I58" s="60"/>
      <c r="J58" s="60"/>
      <c r="K58" s="60"/>
      <c r="L58" s="60"/>
      <c r="M58" s="60"/>
      <c r="AU58" s="8"/>
      <c r="AV58" s="8"/>
      <c r="AW58" s="8"/>
      <c r="AX58" s="8"/>
      <c r="AY58" s="8"/>
      <c r="AZ58" s="8"/>
      <c r="BA58" s="8"/>
    </row>
    <row r="59" spans="1:53" x14ac:dyDescent="0.25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  <c r="AU59" s="8"/>
      <c r="AV59" s="8"/>
      <c r="AW59" s="8"/>
      <c r="AX59" s="8"/>
      <c r="AY59" s="8"/>
      <c r="AZ59" s="8"/>
      <c r="BA59" s="8"/>
    </row>
    <row r="60" spans="1:53" x14ac:dyDescent="0.25">
      <c r="AU60" s="8"/>
      <c r="AV60" s="8"/>
      <c r="AW60" s="8"/>
      <c r="AX60" s="8"/>
      <c r="AY60" s="8"/>
      <c r="AZ60" s="8"/>
      <c r="BA60" s="8"/>
    </row>
    <row r="61" spans="1:53" x14ac:dyDescent="0.25">
      <c r="AU61" s="8"/>
      <c r="AV61" s="8"/>
      <c r="AW61" s="8"/>
      <c r="AX61" s="8"/>
      <c r="AY61" s="8"/>
      <c r="AZ61" s="8"/>
      <c r="BA61" s="8"/>
    </row>
    <row r="62" spans="1:53" x14ac:dyDescent="0.25">
      <c r="AU62" s="8"/>
      <c r="AV62" s="8"/>
      <c r="AW62" s="8"/>
      <c r="AX62" s="8"/>
      <c r="AY62" s="8"/>
      <c r="AZ62" s="8"/>
      <c r="BA62" s="8"/>
    </row>
    <row r="63" spans="1:53" x14ac:dyDescent="0.25">
      <c r="AU63" s="8"/>
      <c r="AV63" s="8"/>
      <c r="AW63" s="8"/>
      <c r="AX63" s="8"/>
      <c r="AY63" s="8"/>
      <c r="AZ63" s="8"/>
      <c r="BA63" s="8"/>
    </row>
    <row r="64" spans="1:53" x14ac:dyDescent="0.25">
      <c r="AU64" s="8"/>
      <c r="AV64" s="8"/>
      <c r="AW64" s="8"/>
      <c r="AX64" s="8"/>
      <c r="AY64" s="8"/>
      <c r="AZ64" s="8"/>
      <c r="BA64" s="8"/>
    </row>
    <row r="65" spans="47:53" x14ac:dyDescent="0.25">
      <c r="AU65" s="8"/>
      <c r="AV65" s="8"/>
      <c r="AW65" s="8"/>
      <c r="AX65" s="8"/>
      <c r="AY65" s="8"/>
      <c r="AZ65" s="8"/>
      <c r="BA65" s="8"/>
    </row>
    <row r="66" spans="47:53" x14ac:dyDescent="0.25">
      <c r="AU66" s="8"/>
      <c r="AV66" s="8"/>
      <c r="AW66" s="8"/>
      <c r="AX66" s="8"/>
      <c r="AY66" s="8"/>
      <c r="AZ66" s="8"/>
      <c r="BA66" s="8"/>
    </row>
    <row r="67" spans="47:53" x14ac:dyDescent="0.25">
      <c r="AX67" s="10"/>
      <c r="AY67" s="10"/>
      <c r="AZ67" s="10"/>
      <c r="BA67" s="10"/>
    </row>
    <row r="68" spans="47:53" x14ac:dyDescent="0.25">
      <c r="AX68" s="10"/>
      <c r="AY68" s="10"/>
      <c r="AZ68" s="10"/>
      <c r="BA68" s="10"/>
    </row>
    <row r="69" spans="47:53" x14ac:dyDescent="0.25">
      <c r="AX69" s="10"/>
      <c r="AY69" s="10"/>
      <c r="AZ69" s="10"/>
      <c r="BA69" s="10"/>
    </row>
  </sheetData>
  <phoneticPr fontId="0" type="noConversion"/>
  <pageMargins left="0.47" right="0.41" top="0.54" bottom="0.52" header="0.4921259845" footer="0.4921259845"/>
  <pageSetup paperSize="9" scale="34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77" r:id="rId4" name="chkEP7_Description">
          <controlPr defaultSize="0" autoLine="0" r:id="rId5">
            <anchor moveWithCells="1">
              <from>
                <xdr:col>13</xdr:col>
                <xdr:colOff>184150</xdr:colOff>
                <xdr:row>5</xdr:row>
                <xdr:rowOff>133350</xdr:rowOff>
              </from>
              <to>
                <xdr:col>15</xdr:col>
                <xdr:colOff>50800</xdr:colOff>
                <xdr:row>6</xdr:row>
                <xdr:rowOff>50800</xdr:rowOff>
              </to>
            </anchor>
          </controlPr>
        </control>
      </mc:Choice>
      <mc:Fallback>
        <control shapeId="113677" r:id="rId4" name="chkEP7_Description"/>
      </mc:Fallback>
    </mc:AlternateContent>
    <mc:AlternateContent xmlns:mc="http://schemas.openxmlformats.org/markup-compatibility/2006">
      <mc:Choice Requires="x14">
        <control shapeId="113676" r:id="rId6" name="chkEP7_Comment">
          <controlPr defaultSize="0" autoLine="0" r:id="rId7">
            <anchor moveWithCells="1">
              <from>
                <xdr:col>13</xdr:col>
                <xdr:colOff>184150</xdr:colOff>
                <xdr:row>4</xdr:row>
                <xdr:rowOff>76200</xdr:rowOff>
              </from>
              <to>
                <xdr:col>15</xdr:col>
                <xdr:colOff>50800</xdr:colOff>
                <xdr:row>5</xdr:row>
                <xdr:rowOff>139700</xdr:rowOff>
              </to>
            </anchor>
          </controlPr>
        </control>
      </mc:Choice>
      <mc:Fallback>
        <control shapeId="113676" r:id="rId6" name="chkEP7_Comment"/>
      </mc:Fallback>
    </mc:AlternateContent>
    <mc:AlternateContent xmlns:mc="http://schemas.openxmlformats.org/markup-compatibility/2006">
      <mc:Choice Requires="x14">
        <control shapeId="113671" r:id="rId8" name="cbDisplayedProd">
          <controlPr defaultSize="0" print="0" autoLine="0" r:id="rId9">
            <anchor>
              <from>
                <xdr:col>3</xdr:col>
                <xdr:colOff>552450</xdr:colOff>
                <xdr:row>1</xdr:row>
                <xdr:rowOff>76200</xdr:rowOff>
              </from>
              <to>
                <xdr:col>5</xdr:col>
                <xdr:colOff>939800</xdr:colOff>
                <xdr:row>4</xdr:row>
                <xdr:rowOff>6350</xdr:rowOff>
              </to>
            </anchor>
          </controlPr>
        </control>
      </mc:Choice>
      <mc:Fallback>
        <control shapeId="113671" r:id="rId8" name="cbDisplayedProd"/>
      </mc:Fallback>
    </mc:AlternateContent>
    <mc:AlternateContent xmlns:mc="http://schemas.openxmlformats.org/markup-compatibility/2006">
      <mc:Choice Requires="x14">
        <control shapeId="113667" r:id="rId10" name="cbCpPPT_Default">
          <controlPr defaultSize="0" print="0" autoLine="0" r:id="rId11">
            <anchor>
              <from>
                <xdr:col>13</xdr:col>
                <xdr:colOff>88900</xdr:colOff>
                <xdr:row>1</xdr:row>
                <xdr:rowOff>76200</xdr:rowOff>
              </from>
              <to>
                <xdr:col>15</xdr:col>
                <xdr:colOff>82550</xdr:colOff>
                <xdr:row>4</xdr:row>
                <xdr:rowOff>6350</xdr:rowOff>
              </to>
            </anchor>
          </controlPr>
        </control>
      </mc:Choice>
      <mc:Fallback>
        <control shapeId="113667" r:id="rId10" name="cbCpPPT_Default"/>
      </mc:Fallback>
    </mc:AlternateContent>
    <mc:AlternateContent xmlns:mc="http://schemas.openxmlformats.org/markup-compatibility/2006">
      <mc:Choice Requires="x14">
        <control shapeId="113666" r:id="rId12" name="cbStart">
          <controlPr defaultSize="0" print="0" autoLine="0" r:id="rId13">
            <anchor>
              <from>
                <xdr:col>0</xdr:col>
                <xdr:colOff>203200</xdr:colOff>
                <xdr:row>1</xdr:row>
                <xdr:rowOff>76200</xdr:rowOff>
              </from>
              <to>
                <xdr:col>3</xdr:col>
                <xdr:colOff>222250</xdr:colOff>
                <xdr:row>4</xdr:row>
                <xdr:rowOff>6350</xdr:rowOff>
              </to>
            </anchor>
          </controlPr>
        </control>
      </mc:Choice>
      <mc:Fallback>
        <control shapeId="113666" r:id="rId12" name="cbStar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22">
    <pageSetUpPr fitToPage="1"/>
  </sheetPr>
  <dimension ref="A1:BG58"/>
  <sheetViews>
    <sheetView showGridLines="0" zoomScaleNormal="100" workbookViewId="0"/>
  </sheetViews>
  <sheetFormatPr defaultColWidth="11.453125" defaultRowHeight="12.5" x14ac:dyDescent="0.25"/>
  <cols>
    <col min="1" max="1" width="6.81640625" style="10" bestFit="1" customWidth="1"/>
    <col min="2" max="2" width="30.1796875" style="8" bestFit="1" customWidth="1"/>
    <col min="3" max="3" width="93.54296875" style="8" bestFit="1" customWidth="1"/>
    <col min="4" max="4" width="7.453125" style="8" bestFit="1" customWidth="1"/>
    <col min="5" max="7" width="4.7265625" style="8" bestFit="1" customWidth="1"/>
    <col min="8" max="8" width="6.81640625" style="8" bestFit="1" customWidth="1"/>
    <col min="9" max="9" width="7" style="8" bestFit="1" customWidth="1"/>
    <col min="10" max="10" width="7.26953125" style="8" bestFit="1" customWidth="1"/>
    <col min="11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14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7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1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7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ht="24.75" customHeight="1" x14ac:dyDescent="0.25">
      <c r="A4" s="7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ht="15" customHeigh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17.25" customHeight="1" x14ac:dyDescent="0.25">
      <c r="A6" s="10"/>
      <c r="B6" s="89"/>
      <c r="C6" s="89"/>
      <c r="D6" s="89"/>
      <c r="E6" s="89"/>
      <c r="G6" s="89"/>
      <c r="H6" s="119" t="s">
        <v>48</v>
      </c>
      <c r="I6" s="154">
        <v>50</v>
      </c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ht="17.25" customHeight="1" x14ac:dyDescent="0.25">
      <c r="A7" s="61"/>
      <c r="B7" s="61"/>
      <c r="C7" s="61"/>
      <c r="D7" s="61"/>
      <c r="E7" s="61"/>
      <c r="G7" s="61"/>
      <c r="H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60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72.75" customHeight="1" x14ac:dyDescent="0.25">
      <c r="A10" s="115"/>
      <c r="B10" s="61"/>
      <c r="C10" s="58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30" customHeight="1" x14ac:dyDescent="0.25">
      <c r="A11" s="115"/>
      <c r="B11" s="61"/>
      <c r="C11" s="58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30" customHeight="1" x14ac:dyDescent="0.25">
      <c r="A12" s="115"/>
      <c r="B12" s="61"/>
      <c r="C12" s="58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30" customHeight="1" x14ac:dyDescent="0.25">
      <c r="A13" s="115"/>
      <c r="B13" s="61"/>
      <c r="C13" s="58"/>
      <c r="D13" s="6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30" customHeight="1" x14ac:dyDescent="0.25">
      <c r="A14" s="115"/>
      <c r="B14" s="61"/>
      <c r="C14" s="58"/>
      <c r="D14" s="61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30" customHeight="1" x14ac:dyDescent="0.25">
      <c r="A15" s="115"/>
      <c r="B15" s="61"/>
      <c r="C15" s="58"/>
      <c r="D15" s="61"/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30" customHeight="1" x14ac:dyDescent="0.25">
      <c r="A16" s="115"/>
      <c r="B16" s="61"/>
      <c r="C16" s="58"/>
      <c r="D16" s="61"/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ht="30" customHeight="1" x14ac:dyDescent="0.25">
      <c r="A17" s="115"/>
      <c r="B17" s="61"/>
      <c r="C17" s="58"/>
      <c r="D17" s="61"/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X17" s="11"/>
      <c r="AY17" s="11"/>
      <c r="AZ17" s="11"/>
      <c r="BA17" s="62"/>
      <c r="BB17" s="62"/>
      <c r="BC17" s="8"/>
    </row>
    <row r="18" spans="1:55" s="60" customFormat="1" ht="30" customHeight="1" x14ac:dyDescent="0.25">
      <c r="A18" s="115"/>
      <c r="B18" s="10"/>
      <c r="C18" s="58"/>
      <c r="D18" s="10"/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X18" s="69"/>
      <c r="AY18" s="69"/>
      <c r="AZ18" s="69"/>
      <c r="BA18" s="62"/>
      <c r="BB18" s="62"/>
      <c r="BC18" s="8"/>
    </row>
    <row r="19" spans="1:55" s="60" customFormat="1" ht="17.25" customHeight="1" x14ac:dyDescent="0.25">
      <c r="A19" s="115"/>
      <c r="B19" s="10"/>
      <c r="C19" s="58"/>
      <c r="D19" s="10"/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X19" s="69"/>
      <c r="AY19" s="69"/>
      <c r="AZ19" s="69"/>
      <c r="BA19" s="62"/>
      <c r="BB19" s="62"/>
      <c r="BC19" s="8"/>
    </row>
    <row r="20" spans="1:55" s="60" customFormat="1" ht="17.25" customHeight="1" x14ac:dyDescent="0.25">
      <c r="A20" s="115"/>
      <c r="B20" s="61"/>
      <c r="C20" s="58"/>
      <c r="D20" s="61"/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X20" s="11"/>
      <c r="AY20" s="11"/>
      <c r="AZ20" s="11"/>
      <c r="BA20" s="62"/>
      <c r="BB20" s="62"/>
      <c r="BC20" s="8"/>
    </row>
    <row r="21" spans="1:55" s="60" customFormat="1" ht="17.25" customHeight="1" x14ac:dyDescent="0.25">
      <c r="A21" s="115"/>
      <c r="B21" s="61"/>
      <c r="C21" s="58"/>
      <c r="D21" s="61"/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X21" s="11"/>
      <c r="AY21" s="69"/>
      <c r="AZ21" s="69"/>
      <c r="BA21" s="62"/>
      <c r="BB21" s="62"/>
      <c r="BC21" s="8"/>
    </row>
    <row r="22" spans="1:55" s="60" customFormat="1" ht="17.25" customHeight="1" x14ac:dyDescent="0.25">
      <c r="A22" s="115"/>
      <c r="B22" s="61"/>
      <c r="C22" s="58"/>
      <c r="D22" s="61"/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X22" s="8"/>
      <c r="AY22" s="8"/>
      <c r="AZ22" s="8"/>
      <c r="BA22" s="62"/>
      <c r="BB22" s="62"/>
      <c r="BC22" s="8"/>
    </row>
    <row r="23" spans="1:55" s="60" customFormat="1" ht="17.25" customHeight="1" x14ac:dyDescent="0.25">
      <c r="A23" s="115"/>
      <c r="B23" s="61"/>
      <c r="C23" s="58"/>
      <c r="D23" s="61"/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X23" s="8"/>
      <c r="AY23" s="8"/>
      <c r="AZ23" s="11"/>
      <c r="BA23" s="62"/>
      <c r="BB23" s="62"/>
      <c r="BC23" s="8"/>
    </row>
    <row r="24" spans="1:55" s="60" customFormat="1" ht="17.25" customHeight="1" x14ac:dyDescent="0.25">
      <c r="A24" s="115"/>
      <c r="B24" s="61"/>
      <c r="C24" s="58"/>
      <c r="D24" s="61"/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X24" s="11"/>
      <c r="AY24" s="11"/>
      <c r="AZ24" s="85"/>
      <c r="BA24" s="62"/>
      <c r="BB24" s="62"/>
      <c r="BC24" s="8"/>
    </row>
    <row r="25" spans="1:55" s="60" customFormat="1" ht="12.75" customHeight="1" x14ac:dyDescent="0.25">
      <c r="A25" s="119"/>
      <c r="B25" s="61"/>
      <c r="C25" s="58"/>
      <c r="D25" s="61"/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5" s="60" customFormat="1" ht="12.75" customHeight="1" x14ac:dyDescent="0.25">
      <c r="A26" s="119"/>
      <c r="B26" s="61"/>
      <c r="C26" s="58"/>
      <c r="D26" s="61"/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/>
      <c r="AV26" s="11"/>
      <c r="AX26" s="11"/>
      <c r="AY26" s="11"/>
      <c r="AZ26" s="11"/>
      <c r="BA26" s="62"/>
      <c r="BB26" s="62"/>
      <c r="BC26" s="8"/>
    </row>
    <row r="27" spans="1:55" s="60" customFormat="1" ht="12.75" customHeight="1" x14ac:dyDescent="0.25">
      <c r="A27" s="119" t="str">
        <f>AT56</f>
        <v xml:space="preserve"> </v>
      </c>
      <c r="B27" s="61"/>
      <c r="C27" s="58"/>
      <c r="D27" s="61"/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8" t="s">
        <v>19</v>
      </c>
      <c r="AU27" s="60" t="s">
        <v>49</v>
      </c>
      <c r="AV27" s="8" t="s">
        <v>33</v>
      </c>
      <c r="AW27" s="8" t="s">
        <v>34</v>
      </c>
      <c r="AX27" s="8" t="s">
        <v>35</v>
      </c>
      <c r="AY27" s="87" t="s">
        <v>14</v>
      </c>
      <c r="AZ27" s="86"/>
      <c r="BA27" s="62"/>
      <c r="BB27" s="62"/>
      <c r="BC27" s="8"/>
    </row>
    <row r="28" spans="1:55" s="60" customFormat="1" ht="12.75" customHeight="1" x14ac:dyDescent="0.25">
      <c r="A28" s="119" t="str">
        <f>AT57</f>
        <v xml:space="preserve"> </v>
      </c>
      <c r="B28" s="61"/>
      <c r="C28" s="58"/>
      <c r="D28" s="61"/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91" t="s">
        <v>50</v>
      </c>
      <c r="AU28" s="99">
        <v>6</v>
      </c>
      <c r="AV28" s="103">
        <v>-32.606288499726674</v>
      </c>
      <c r="AW28" s="103">
        <v>85.394973678175845</v>
      </c>
      <c r="AX28" s="103">
        <v>-999</v>
      </c>
      <c r="AY28" s="191">
        <v>85.394973678175845</v>
      </c>
      <c r="AZ28" s="87"/>
      <c r="BA28" s="62"/>
      <c r="BB28" s="62"/>
      <c r="BC28" s="8"/>
    </row>
    <row r="29" spans="1:55" s="60" customFormat="1" ht="12.75" customHeight="1" x14ac:dyDescent="0.25">
      <c r="A29" s="119" t="str">
        <f>AT58</f>
        <v xml:space="preserve"> </v>
      </c>
      <c r="B29" s="61"/>
      <c r="C29" s="58"/>
      <c r="D29" s="61"/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94" t="s">
        <v>51</v>
      </c>
      <c r="AU29" s="10">
        <v>4</v>
      </c>
      <c r="AV29" s="104">
        <v>-37.339255181471579</v>
      </c>
      <c r="AW29" s="104">
        <v>58.395259377025056</v>
      </c>
      <c r="AX29" s="104">
        <v>-999</v>
      </c>
      <c r="AY29" s="184">
        <v>58.395259377025056</v>
      </c>
      <c r="AZ29" s="87"/>
      <c r="BA29" s="62"/>
      <c r="BB29" s="62"/>
      <c r="BC29" s="8"/>
    </row>
    <row r="30" spans="1:55" s="60" customFormat="1" x14ac:dyDescent="0.25">
      <c r="A30" s="61"/>
      <c r="B30" s="61"/>
      <c r="C30" s="61"/>
      <c r="D30" s="61"/>
      <c r="E30" s="6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94" t="s">
        <v>52</v>
      </c>
      <c r="AU30" s="10">
        <v>2</v>
      </c>
      <c r="AV30" s="104">
        <v>-8.9611907036531839</v>
      </c>
      <c r="AW30" s="104">
        <v>46.005179081593816</v>
      </c>
      <c r="AX30" s="104">
        <v>-999</v>
      </c>
      <c r="AY30" s="123">
        <v>46.005179081593816</v>
      </c>
      <c r="AZ30" s="86"/>
      <c r="BA30" s="62"/>
      <c r="BB30" s="62"/>
      <c r="BC30" s="8"/>
    </row>
    <row r="31" spans="1:55" s="60" customFormat="1" x14ac:dyDescent="0.25">
      <c r="A31" s="6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94" t="s">
        <v>53</v>
      </c>
      <c r="AU31" s="10">
        <v>3</v>
      </c>
      <c r="AV31" s="104">
        <v>-64.83891024487879</v>
      </c>
      <c r="AW31" s="104">
        <v>16.437912017884994</v>
      </c>
      <c r="AX31" s="104">
        <v>-999</v>
      </c>
      <c r="AY31" s="123">
        <v>16.437912017884994</v>
      </c>
      <c r="AZ31" s="11"/>
      <c r="BA31" s="62"/>
      <c r="BB31" s="62"/>
      <c r="BC31" s="8"/>
    </row>
    <row r="32" spans="1:55" s="60" customFormat="1" x14ac:dyDescent="0.25">
      <c r="A32" s="6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94" t="s">
        <v>54</v>
      </c>
      <c r="AU32" s="10">
        <v>8</v>
      </c>
      <c r="AV32" s="104">
        <v>0</v>
      </c>
      <c r="AW32" s="104">
        <v>0</v>
      </c>
      <c r="AX32" s="104">
        <v>-999</v>
      </c>
      <c r="AY32" s="123">
        <v>0</v>
      </c>
      <c r="AZ32" s="11"/>
      <c r="BA32" s="62"/>
      <c r="BB32" s="62"/>
      <c r="BC32" s="8"/>
    </row>
    <row r="33" spans="1:55" s="60" customFormat="1" ht="12.75" customHeight="1" x14ac:dyDescent="0.25">
      <c r="A33" s="6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94" t="s">
        <v>55</v>
      </c>
      <c r="AU33" s="10">
        <v>1</v>
      </c>
      <c r="AV33" s="104">
        <v>-100</v>
      </c>
      <c r="AW33" s="104">
        <v>-999</v>
      </c>
      <c r="AX33" s="104">
        <v>-100</v>
      </c>
      <c r="AY33" s="125">
        <v>-100</v>
      </c>
      <c r="AZ33" s="8"/>
      <c r="BA33" s="62"/>
      <c r="BB33" s="62"/>
      <c r="BC33" s="8"/>
    </row>
    <row r="34" spans="1:55" s="60" customFormat="1" x14ac:dyDescent="0.25">
      <c r="A34" s="6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94" t="s">
        <v>56</v>
      </c>
      <c r="AU34" s="10">
        <v>7</v>
      </c>
      <c r="AV34" s="104">
        <v>-37.166437582195336</v>
      </c>
      <c r="AW34" s="104">
        <v>-999</v>
      </c>
      <c r="AX34" s="104">
        <v>-42.934203539699752</v>
      </c>
      <c r="AY34" s="123">
        <v>-42.934203539699752</v>
      </c>
      <c r="AZ34" s="69"/>
      <c r="BA34" s="62"/>
      <c r="BB34" s="62"/>
      <c r="BC34" s="8"/>
    </row>
    <row r="35" spans="1:55" s="60" customFormat="1" x14ac:dyDescent="0.25">
      <c r="A35" s="10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94" t="s">
        <v>57</v>
      </c>
      <c r="AU35" s="10">
        <v>5</v>
      </c>
      <c r="AV35" s="104">
        <v>-49.344445822250243</v>
      </c>
      <c r="AW35" s="104">
        <v>-999</v>
      </c>
      <c r="AX35" s="104">
        <v>-36.769589922759437</v>
      </c>
      <c r="AY35" s="125">
        <v>-36.769589922759437</v>
      </c>
      <c r="AZ35" s="11"/>
      <c r="BA35" s="8"/>
      <c r="BB35" s="8"/>
      <c r="BC35" s="8"/>
    </row>
    <row r="36" spans="1:55" x14ac:dyDescent="0.25">
      <c r="AS36" s="8"/>
      <c r="AT36" s="94" t="s">
        <v>58</v>
      </c>
      <c r="AU36" s="10">
        <v>9</v>
      </c>
      <c r="AV36" s="104">
        <v>-12.004071779995074</v>
      </c>
      <c r="AW36" s="104">
        <v>-999</v>
      </c>
      <c r="AX36" s="104">
        <v>-26.529530692220519</v>
      </c>
      <c r="AY36" s="123">
        <v>-26.529530692220519</v>
      </c>
      <c r="AZ36" s="8"/>
      <c r="BA36" s="8"/>
      <c r="BB36" s="8"/>
      <c r="BC36" s="8"/>
    </row>
    <row r="37" spans="1:55" x14ac:dyDescent="0.25">
      <c r="AS37" s="8"/>
      <c r="AT37" s="94" t="s">
        <v>4</v>
      </c>
      <c r="AU37" s="10" t="s">
        <v>4</v>
      </c>
      <c r="AV37" s="104" t="s">
        <v>4</v>
      </c>
      <c r="AW37" s="104" t="s">
        <v>4</v>
      </c>
      <c r="AX37" s="104" t="s">
        <v>4</v>
      </c>
      <c r="AY37" s="122" t="s">
        <v>4</v>
      </c>
      <c r="AZ37" s="8"/>
      <c r="BA37" s="8"/>
      <c r="BB37" s="8"/>
      <c r="BC37" s="8"/>
    </row>
    <row r="38" spans="1:55" x14ac:dyDescent="0.25">
      <c r="AS38" s="8"/>
      <c r="AT38" s="94" t="s">
        <v>4</v>
      </c>
      <c r="AU38" s="10" t="s">
        <v>4</v>
      </c>
      <c r="AV38" s="104" t="s">
        <v>4</v>
      </c>
      <c r="AW38" s="104" t="s">
        <v>4</v>
      </c>
      <c r="AX38" s="104" t="s">
        <v>4</v>
      </c>
      <c r="AY38" s="123" t="s">
        <v>4</v>
      </c>
      <c r="AZ38" s="8"/>
      <c r="BA38" s="8"/>
      <c r="BB38" s="8"/>
      <c r="BC38" s="8"/>
    </row>
    <row r="39" spans="1:55" x14ac:dyDescent="0.25">
      <c r="AS39" s="8"/>
      <c r="AT39" s="94" t="s">
        <v>4</v>
      </c>
      <c r="AU39" s="10" t="s">
        <v>4</v>
      </c>
      <c r="AV39" s="104" t="s">
        <v>4</v>
      </c>
      <c r="AW39" s="104" t="s">
        <v>4</v>
      </c>
      <c r="AX39" s="104" t="s">
        <v>4</v>
      </c>
      <c r="AY39" s="122" t="s">
        <v>4</v>
      </c>
      <c r="AZ39" s="8"/>
      <c r="BA39" s="8"/>
      <c r="BB39" s="8"/>
      <c r="BC39" s="8"/>
    </row>
    <row r="40" spans="1:55" ht="9.75" customHeight="1" x14ac:dyDescent="0.25">
      <c r="G40" s="107"/>
      <c r="H40" s="107"/>
      <c r="I40" s="106"/>
      <c r="J40" s="106"/>
      <c r="K40" s="106"/>
      <c r="AS40" s="8"/>
      <c r="AT40" s="94" t="s">
        <v>4</v>
      </c>
      <c r="AU40" s="10" t="s">
        <v>4</v>
      </c>
      <c r="AV40" s="104" t="s">
        <v>4</v>
      </c>
      <c r="AW40" s="104" t="s">
        <v>4</v>
      </c>
      <c r="AX40" s="104" t="s">
        <v>4</v>
      </c>
      <c r="AY40" s="183" t="s">
        <v>4</v>
      </c>
      <c r="AZ40" s="8"/>
      <c r="BA40" s="8"/>
      <c r="BB40" s="8"/>
      <c r="BC40" s="8"/>
    </row>
    <row r="41" spans="1:55" ht="9.75" customHeight="1" x14ac:dyDescent="0.25">
      <c r="G41" s="107"/>
      <c r="H41" s="107"/>
      <c r="I41" s="106"/>
      <c r="J41" s="106"/>
      <c r="K41" s="106"/>
      <c r="AT41" s="94" t="s">
        <v>4</v>
      </c>
      <c r="AU41" s="10" t="s">
        <v>4</v>
      </c>
      <c r="AV41" s="104" t="s">
        <v>4</v>
      </c>
      <c r="AW41" s="104" t="s">
        <v>4</v>
      </c>
      <c r="AX41" s="104" t="s">
        <v>4</v>
      </c>
      <c r="AY41" s="127" t="s">
        <v>4</v>
      </c>
    </row>
    <row r="42" spans="1:55" ht="25.5" customHeight="1" x14ac:dyDescent="0.25">
      <c r="G42" s="107"/>
      <c r="H42" s="108"/>
      <c r="I42" s="106"/>
      <c r="J42" s="106"/>
      <c r="K42" s="106"/>
      <c r="AT42" s="96" t="s">
        <v>4</v>
      </c>
      <c r="AU42" s="112" t="s">
        <v>4</v>
      </c>
      <c r="AV42" s="105" t="s">
        <v>4</v>
      </c>
      <c r="AW42" s="105" t="s">
        <v>4</v>
      </c>
      <c r="AX42" s="105" t="s">
        <v>4</v>
      </c>
      <c r="AY42" s="185" t="s">
        <v>4</v>
      </c>
    </row>
    <row r="43" spans="1:55" ht="25.5" customHeight="1" x14ac:dyDescent="0.25">
      <c r="G43" s="107"/>
      <c r="H43" s="108"/>
      <c r="I43" s="106"/>
      <c r="J43" s="106"/>
      <c r="K43" s="106"/>
      <c r="AT43" s="8"/>
      <c r="AU43" s="8"/>
      <c r="AV43" s="8"/>
    </row>
    <row r="44" spans="1:55" ht="15.75" customHeight="1" x14ac:dyDescent="0.25">
      <c r="G44" s="107"/>
      <c r="H44" s="107"/>
      <c r="I44" s="106"/>
      <c r="J44" s="106"/>
      <c r="K44" s="106"/>
      <c r="L44" s="109"/>
      <c r="AT44" s="8"/>
      <c r="AU44" s="8"/>
      <c r="AV44" s="8"/>
    </row>
    <row r="45" spans="1:55" ht="9" customHeight="1" x14ac:dyDescent="0.25">
      <c r="G45" s="107"/>
      <c r="H45" s="107"/>
      <c r="I45" s="106"/>
      <c r="J45" s="106"/>
      <c r="K45" s="106"/>
      <c r="L45" s="109"/>
      <c r="AT45" s="8"/>
      <c r="AU45" s="8"/>
      <c r="AV45" s="8"/>
    </row>
    <row r="46" spans="1:55" ht="9" customHeight="1" x14ac:dyDescent="0.25">
      <c r="G46" s="107"/>
      <c r="H46" s="107"/>
      <c r="I46" s="106"/>
      <c r="J46" s="106"/>
      <c r="K46" s="106"/>
      <c r="L46" s="109"/>
      <c r="AT46" s="8"/>
      <c r="AU46" s="8"/>
      <c r="AV46" s="8"/>
    </row>
    <row r="47" spans="1:55" ht="12.75" customHeight="1" x14ac:dyDescent="0.25">
      <c r="G47" s="107"/>
      <c r="I47" s="106"/>
      <c r="J47" s="106"/>
      <c r="K47" s="106"/>
      <c r="AT47" s="8"/>
      <c r="AU47" s="8"/>
      <c r="AV47" s="8"/>
    </row>
    <row r="48" spans="1:55" ht="12.75" customHeight="1" x14ac:dyDescent="0.25">
      <c r="H48" s="107"/>
      <c r="I48" s="106"/>
      <c r="J48" s="106"/>
      <c r="K48" s="106"/>
      <c r="AT48" s="8"/>
      <c r="AU48" s="8"/>
      <c r="AV48" s="8"/>
    </row>
    <row r="49" spans="8:48" ht="12.75" customHeight="1" x14ac:dyDescent="0.25">
      <c r="H49" s="107"/>
      <c r="I49" s="106"/>
      <c r="J49" s="106"/>
      <c r="K49" s="106"/>
      <c r="AT49" s="8"/>
      <c r="AU49" s="8"/>
      <c r="AV49" s="8"/>
    </row>
    <row r="50" spans="8:48" x14ac:dyDescent="0.25">
      <c r="AT50" s="8"/>
      <c r="AU50" s="8"/>
      <c r="AV50" s="8"/>
    </row>
    <row r="51" spans="8:48" x14ac:dyDescent="0.25">
      <c r="AT51" s="8"/>
      <c r="AU51" s="8"/>
      <c r="AV51" s="8"/>
    </row>
    <row r="52" spans="8:48" x14ac:dyDescent="0.25">
      <c r="AT52" s="8"/>
      <c r="AU52" s="8"/>
      <c r="AV52" s="8"/>
    </row>
    <row r="53" spans="8:48" x14ac:dyDescent="0.25">
      <c r="AT53" s="8"/>
      <c r="AU53" s="8"/>
      <c r="AV53" s="8"/>
    </row>
    <row r="54" spans="8:48" x14ac:dyDescent="0.25">
      <c r="AT54" s="61" t="s">
        <v>4</v>
      </c>
      <c r="AU54" s="58" t="s">
        <v>4</v>
      </c>
      <c r="AV54" s="58" t="s">
        <v>4</v>
      </c>
    </row>
    <row r="55" spans="8:48" x14ac:dyDescent="0.25">
      <c r="AT55" s="61" t="s">
        <v>4</v>
      </c>
      <c r="AU55" s="58" t="s">
        <v>4</v>
      </c>
      <c r="AV55" s="58" t="s">
        <v>4</v>
      </c>
    </row>
    <row r="56" spans="8:48" x14ac:dyDescent="0.25">
      <c r="AT56" s="61" t="s">
        <v>4</v>
      </c>
      <c r="AU56" s="58" t="s">
        <v>4</v>
      </c>
      <c r="AV56" s="58" t="s">
        <v>4</v>
      </c>
    </row>
    <row r="57" spans="8:48" x14ac:dyDescent="0.25">
      <c r="AT57" s="61" t="s">
        <v>4</v>
      </c>
      <c r="AU57" s="58" t="s">
        <v>4</v>
      </c>
      <c r="AV57" s="58" t="s">
        <v>4</v>
      </c>
    </row>
    <row r="58" spans="8:48" x14ac:dyDescent="0.25">
      <c r="AT58" s="61" t="s">
        <v>4</v>
      </c>
      <c r="AU58" s="58" t="s">
        <v>4</v>
      </c>
      <c r="AV58" s="58" t="s">
        <v>4</v>
      </c>
    </row>
  </sheetData>
  <phoneticPr fontId="0" type="noConversion"/>
  <pageMargins left="0.47" right="0.41" top="0.54" bottom="0.52" header="0.4921259845" footer="0.4921259845"/>
  <pageSetup paperSize="9" scale="34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9982" r:id="rId4" name="chkEP8_Description">
          <controlPr defaultSize="0" autoLine="0" r:id="rId5">
            <anchor moveWithCells="1">
              <from>
                <xdr:col>2</xdr:col>
                <xdr:colOff>4565650</xdr:colOff>
                <xdr:row>4</xdr:row>
                <xdr:rowOff>127000</xdr:rowOff>
              </from>
              <to>
                <xdr:col>2</xdr:col>
                <xdr:colOff>6210300</xdr:colOff>
                <xdr:row>5</xdr:row>
                <xdr:rowOff>158750</xdr:rowOff>
              </to>
            </anchor>
          </controlPr>
        </control>
      </mc:Choice>
      <mc:Fallback>
        <control shapeId="119982" r:id="rId4" name="chkEP8_Description"/>
      </mc:Fallback>
    </mc:AlternateContent>
    <mc:AlternateContent xmlns:mc="http://schemas.openxmlformats.org/markup-compatibility/2006">
      <mc:Choice Requires="x14">
        <control shapeId="119981" r:id="rId6" name="chkEP8_Comment">
          <controlPr defaultSize="0" autoLine="0" r:id="rId7">
            <anchor moveWithCells="1">
              <from>
                <xdr:col>2</xdr:col>
                <xdr:colOff>4565650</xdr:colOff>
                <xdr:row>3</xdr:row>
                <xdr:rowOff>222250</xdr:rowOff>
              </from>
              <to>
                <xdr:col>2</xdr:col>
                <xdr:colOff>6210300</xdr:colOff>
                <xdr:row>4</xdr:row>
                <xdr:rowOff>133350</xdr:rowOff>
              </to>
            </anchor>
          </controlPr>
        </control>
      </mc:Choice>
      <mc:Fallback>
        <control shapeId="119981" r:id="rId6" name="chkEP8_Comment"/>
      </mc:Fallback>
    </mc:AlternateContent>
    <mc:AlternateContent xmlns:mc="http://schemas.openxmlformats.org/markup-compatibility/2006">
      <mc:Choice Requires="x14">
        <control shapeId="116277" r:id="rId8" name="cmdNoArrows">
          <controlPr defaultSize="0" print="0" autoLine="0" autoPict="0" r:id="rId9">
            <anchor>
              <from>
                <xdr:col>9</xdr:col>
                <xdr:colOff>12700</xdr:colOff>
                <xdr:row>4</xdr:row>
                <xdr:rowOff>184150</xdr:rowOff>
              </from>
              <to>
                <xdr:col>9</xdr:col>
                <xdr:colOff>323850</xdr:colOff>
                <xdr:row>6</xdr:row>
                <xdr:rowOff>19050</xdr:rowOff>
              </to>
            </anchor>
          </controlPr>
        </control>
      </mc:Choice>
      <mc:Fallback>
        <control shapeId="116277" r:id="rId8" name="cmdNoArrows"/>
      </mc:Fallback>
    </mc:AlternateContent>
    <mc:AlternateContent xmlns:mc="http://schemas.openxmlformats.org/markup-compatibility/2006">
      <mc:Choice Requires="x14">
        <control shapeId="115717" r:id="rId10" name="cbDisplayedProd">
          <controlPr defaultSize="0" print="0" autoLine="0" r:id="rId11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3</xdr:row>
                <xdr:rowOff>165100</xdr:rowOff>
              </to>
            </anchor>
          </controlPr>
        </control>
      </mc:Choice>
      <mc:Fallback>
        <control shapeId="115717" r:id="rId10" name="cbDisplayedProd"/>
      </mc:Fallback>
    </mc:AlternateContent>
    <mc:AlternateContent xmlns:mc="http://schemas.openxmlformats.org/markup-compatibility/2006">
      <mc:Choice Requires="x14">
        <control shapeId="115715" r:id="rId12" name="cbCpPPT_Default">
          <controlPr defaultSize="0" print="0" autoLine="0" r:id="rId13">
            <anchor>
              <from>
                <xdr:col>2</xdr:col>
                <xdr:colOff>4476750</xdr:colOff>
                <xdr:row>1</xdr:row>
                <xdr:rowOff>76200</xdr:rowOff>
              </from>
              <to>
                <xdr:col>2</xdr:col>
                <xdr:colOff>6248400</xdr:colOff>
                <xdr:row>3</xdr:row>
                <xdr:rowOff>165100</xdr:rowOff>
              </to>
            </anchor>
          </controlPr>
        </control>
      </mc:Choice>
      <mc:Fallback>
        <control shapeId="115715" r:id="rId12" name="cbCpPPT_Default"/>
      </mc:Fallback>
    </mc:AlternateContent>
    <mc:AlternateContent xmlns:mc="http://schemas.openxmlformats.org/markup-compatibility/2006">
      <mc:Choice Requires="x14">
        <control shapeId="115714" r:id="rId14" name="cbStart">
          <controlPr defaultSize="0" print="0" autoLine="0" r:id="rId15">
            <anchor>
              <from>
                <xdr:col>0</xdr:col>
                <xdr:colOff>222250</xdr:colOff>
                <xdr:row>1</xdr:row>
                <xdr:rowOff>76200</xdr:rowOff>
              </from>
              <to>
                <xdr:col>1</xdr:col>
                <xdr:colOff>1517650</xdr:colOff>
                <xdr:row>3</xdr:row>
                <xdr:rowOff>165100</xdr:rowOff>
              </to>
            </anchor>
          </controlPr>
        </control>
      </mc:Choice>
      <mc:Fallback>
        <control shapeId="115714" r:id="rId14" name="cbStar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61">
    <pageSetUpPr fitToPage="1"/>
  </sheetPr>
  <dimension ref="A1:H50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453125" defaultRowHeight="12.5" x14ac:dyDescent="0.25"/>
  <cols>
    <col min="1" max="1" width="18.1796875" style="38" bestFit="1" customWidth="1"/>
    <col min="2" max="2" width="14.453125" style="38" bestFit="1" customWidth="1"/>
    <col min="3" max="6" width="30.7265625" style="44" bestFit="1" customWidth="1"/>
    <col min="7" max="256" width="11.453125" style="43" bestFit="1"/>
    <col min="257" max="16384" width="11.453125" style="43"/>
  </cols>
  <sheetData>
    <row r="1" spans="1:8" s="52" customFormat="1" x14ac:dyDescent="0.25">
      <c r="A1" s="51" t="s">
        <v>49</v>
      </c>
      <c r="B1" s="51" t="s">
        <v>59</v>
      </c>
      <c r="C1" s="53" t="s">
        <v>60</v>
      </c>
      <c r="D1" s="45" t="s">
        <v>61</v>
      </c>
      <c r="E1" s="54" t="s">
        <v>62</v>
      </c>
      <c r="F1" s="54"/>
      <c r="G1" s="46"/>
      <c r="H1" s="47"/>
    </row>
    <row r="2" spans="1:8" x14ac:dyDescent="0.25">
      <c r="A2" s="38" t="s">
        <v>63</v>
      </c>
      <c r="B2" s="38" t="s">
        <v>64</v>
      </c>
      <c r="C2" s="50" t="s">
        <v>65</v>
      </c>
      <c r="D2" s="50" t="s">
        <v>66</v>
      </c>
      <c r="E2" s="50" t="s">
        <v>65</v>
      </c>
      <c r="F2" s="50"/>
      <c r="G2" s="48"/>
      <c r="H2" s="48"/>
    </row>
    <row r="3" spans="1:8" x14ac:dyDescent="0.25">
      <c r="A3" s="38" t="s">
        <v>67</v>
      </c>
      <c r="B3" s="38" t="s">
        <v>64</v>
      </c>
      <c r="C3" s="50" t="s">
        <v>68</v>
      </c>
      <c r="D3" s="50" t="s">
        <v>69</v>
      </c>
      <c r="E3" s="50" t="s">
        <v>68</v>
      </c>
      <c r="F3" s="50"/>
      <c r="G3" s="49"/>
      <c r="H3" s="49"/>
    </row>
    <row r="4" spans="1:8" ht="25" x14ac:dyDescent="0.25">
      <c r="A4" s="38" t="s">
        <v>70</v>
      </c>
      <c r="B4" s="38" t="s">
        <v>64</v>
      </c>
      <c r="C4" s="50" t="s">
        <v>71</v>
      </c>
      <c r="D4" s="50" t="s">
        <v>72</v>
      </c>
      <c r="E4" s="50" t="s">
        <v>71</v>
      </c>
      <c r="F4" s="50"/>
      <c r="G4" s="49"/>
      <c r="H4" s="49"/>
    </row>
    <row r="5" spans="1:8" x14ac:dyDescent="0.25">
      <c r="A5" s="38" t="s">
        <v>73</v>
      </c>
      <c r="B5" s="38" t="s">
        <v>64</v>
      </c>
      <c r="C5" s="50" t="s">
        <v>74</v>
      </c>
      <c r="D5" s="50" t="s">
        <v>75</v>
      </c>
      <c r="E5" s="50" t="s">
        <v>74</v>
      </c>
      <c r="F5" s="50"/>
      <c r="G5" s="49"/>
      <c r="H5" s="49"/>
    </row>
    <row r="6" spans="1:8" x14ac:dyDescent="0.25">
      <c r="A6" s="38" t="s">
        <v>76</v>
      </c>
      <c r="B6" s="38" t="s">
        <v>64</v>
      </c>
      <c r="C6" s="50" t="s">
        <v>77</v>
      </c>
      <c r="D6" s="50" t="s">
        <v>78</v>
      </c>
      <c r="E6" s="50" t="s">
        <v>77</v>
      </c>
      <c r="F6" s="50"/>
      <c r="G6" s="49"/>
      <c r="H6" s="49"/>
    </row>
    <row r="7" spans="1:8" x14ac:dyDescent="0.25">
      <c r="A7" s="38" t="s">
        <v>79</v>
      </c>
      <c r="B7" s="38" t="s">
        <v>64</v>
      </c>
      <c r="C7" s="50" t="s">
        <v>80</v>
      </c>
      <c r="D7" s="50" t="s">
        <v>81</v>
      </c>
      <c r="E7" s="50" t="s">
        <v>80</v>
      </c>
      <c r="F7" s="50"/>
      <c r="G7" s="49"/>
      <c r="H7" s="49"/>
    </row>
    <row r="8" spans="1:8" x14ac:dyDescent="0.25">
      <c r="A8" s="38" t="s">
        <v>82</v>
      </c>
      <c r="B8" s="38" t="s">
        <v>64</v>
      </c>
      <c r="C8" s="50" t="s">
        <v>80</v>
      </c>
      <c r="D8" s="50" t="s">
        <v>83</v>
      </c>
      <c r="E8" s="50" t="s">
        <v>80</v>
      </c>
      <c r="F8" s="50"/>
      <c r="G8" s="49"/>
      <c r="H8" s="49"/>
    </row>
    <row r="9" spans="1:8" x14ac:dyDescent="0.25">
      <c r="A9" s="38" t="s">
        <v>84</v>
      </c>
      <c r="B9" s="38" t="s">
        <v>64</v>
      </c>
      <c r="C9" s="50" t="s">
        <v>85</v>
      </c>
      <c r="D9" s="50" t="s">
        <v>86</v>
      </c>
      <c r="E9" s="50" t="s">
        <v>85</v>
      </c>
      <c r="F9" s="50"/>
      <c r="G9" s="49"/>
      <c r="H9" s="49"/>
    </row>
    <row r="10" spans="1:8" x14ac:dyDescent="0.25">
      <c r="A10" s="38" t="s">
        <v>87</v>
      </c>
      <c r="B10" s="38" t="s">
        <v>64</v>
      </c>
      <c r="C10" s="50" t="s">
        <v>88</v>
      </c>
      <c r="D10" s="50" t="s">
        <v>89</v>
      </c>
      <c r="E10" s="50" t="s">
        <v>88</v>
      </c>
      <c r="F10" s="50"/>
      <c r="G10" s="49"/>
      <c r="H10" s="49"/>
    </row>
    <row r="11" spans="1:8" x14ac:dyDescent="0.25">
      <c r="A11" s="38" t="s">
        <v>90</v>
      </c>
      <c r="B11" s="38" t="s">
        <v>64</v>
      </c>
      <c r="C11" s="50" t="s">
        <v>91</v>
      </c>
      <c r="D11" s="50" t="s">
        <v>92</v>
      </c>
      <c r="E11" s="50" t="s">
        <v>91</v>
      </c>
      <c r="F11" s="50"/>
      <c r="G11" s="49"/>
      <c r="H11" s="49"/>
    </row>
    <row r="12" spans="1:8" x14ac:dyDescent="0.25">
      <c r="A12" s="38" t="s">
        <v>93</v>
      </c>
      <c r="B12" s="38" t="s">
        <v>64</v>
      </c>
      <c r="C12" s="50" t="s">
        <v>94</v>
      </c>
      <c r="D12" s="50" t="s">
        <v>95</v>
      </c>
      <c r="E12" s="50" t="s">
        <v>94</v>
      </c>
      <c r="F12" s="50"/>
      <c r="G12" s="49"/>
      <c r="H12" s="49"/>
    </row>
    <row r="13" spans="1:8" x14ac:dyDescent="0.25">
      <c r="A13" s="38" t="s">
        <v>96</v>
      </c>
      <c r="B13" s="38" t="s">
        <v>64</v>
      </c>
      <c r="C13" s="50" t="s">
        <v>97</v>
      </c>
      <c r="D13" s="50" t="s">
        <v>98</v>
      </c>
      <c r="E13" s="50" t="s">
        <v>97</v>
      </c>
      <c r="F13" s="50"/>
      <c r="G13" s="48"/>
      <c r="H13" s="48"/>
    </row>
    <row r="14" spans="1:8" x14ac:dyDescent="0.25">
      <c r="A14" s="38" t="s">
        <v>99</v>
      </c>
      <c r="B14" s="38" t="s">
        <v>64</v>
      </c>
      <c r="C14" s="50" t="s">
        <v>100</v>
      </c>
      <c r="D14" s="50" t="s">
        <v>101</v>
      </c>
      <c r="E14" s="50" t="s">
        <v>100</v>
      </c>
      <c r="F14" s="50"/>
      <c r="G14" s="48"/>
      <c r="H14" s="48"/>
    </row>
    <row r="15" spans="1:8" x14ac:dyDescent="0.25">
      <c r="A15" s="38" t="s">
        <v>102</v>
      </c>
      <c r="B15" s="38" t="s">
        <v>64</v>
      </c>
      <c r="C15" s="50" t="s">
        <v>103</v>
      </c>
      <c r="D15" s="50" t="s">
        <v>104</v>
      </c>
      <c r="E15" s="50" t="s">
        <v>103</v>
      </c>
      <c r="F15" s="50"/>
      <c r="G15" s="48"/>
      <c r="H15" s="48"/>
    </row>
    <row r="16" spans="1:8" x14ac:dyDescent="0.25">
      <c r="A16" s="38" t="s">
        <v>105</v>
      </c>
      <c r="B16" s="38" t="s">
        <v>64</v>
      </c>
      <c r="C16" s="50" t="s">
        <v>106</v>
      </c>
      <c r="D16" s="50" t="s">
        <v>107</v>
      </c>
      <c r="E16" s="50" t="s">
        <v>106</v>
      </c>
      <c r="F16" s="50"/>
      <c r="G16" s="48"/>
      <c r="H16" s="48"/>
    </row>
    <row r="17" spans="1:8" x14ac:dyDescent="0.25">
      <c r="A17" s="38" t="s">
        <v>108</v>
      </c>
      <c r="B17" s="38" t="s">
        <v>109</v>
      </c>
      <c r="C17" s="50" t="s">
        <v>110</v>
      </c>
      <c r="D17" s="50" t="s">
        <v>66</v>
      </c>
      <c r="E17" s="50" t="s">
        <v>110</v>
      </c>
      <c r="F17" s="50"/>
      <c r="G17" s="48"/>
      <c r="H17" s="48"/>
    </row>
    <row r="18" spans="1:8" x14ac:dyDescent="0.25">
      <c r="A18" s="38" t="s">
        <v>111</v>
      </c>
      <c r="B18" s="38" t="s">
        <v>112</v>
      </c>
      <c r="C18" s="50" t="s">
        <v>113</v>
      </c>
      <c r="D18" s="50" t="s">
        <v>114</v>
      </c>
      <c r="E18" s="50" t="s">
        <v>113</v>
      </c>
      <c r="F18" s="50"/>
      <c r="G18" s="48"/>
      <c r="H18" s="48"/>
    </row>
    <row r="19" spans="1:8" x14ac:dyDescent="0.25">
      <c r="A19" s="38" t="s">
        <v>115</v>
      </c>
      <c r="B19" s="38" t="s">
        <v>112</v>
      </c>
      <c r="C19" s="50" t="s">
        <v>116</v>
      </c>
      <c r="D19" s="50" t="s">
        <v>117</v>
      </c>
      <c r="E19" s="50" t="s">
        <v>116</v>
      </c>
      <c r="F19" s="50"/>
      <c r="G19" s="48"/>
      <c r="H19" s="48"/>
    </row>
    <row r="20" spans="1:8" ht="25" x14ac:dyDescent="0.25">
      <c r="A20" s="38" t="s">
        <v>118</v>
      </c>
      <c r="B20" s="38" t="s">
        <v>112</v>
      </c>
      <c r="C20" s="50" t="s">
        <v>119</v>
      </c>
      <c r="D20" s="50" t="s">
        <v>120</v>
      </c>
      <c r="E20" s="50" t="s">
        <v>119</v>
      </c>
      <c r="F20" s="50"/>
      <c r="G20" s="48"/>
      <c r="H20" s="48"/>
    </row>
    <row r="21" spans="1:8" ht="25" x14ac:dyDescent="0.25">
      <c r="A21" s="38" t="s">
        <v>121</v>
      </c>
      <c r="B21" s="38" t="s">
        <v>112</v>
      </c>
      <c r="C21" s="50" t="s">
        <v>80</v>
      </c>
      <c r="D21" s="50" t="s">
        <v>122</v>
      </c>
      <c r="E21" s="50" t="s">
        <v>80</v>
      </c>
      <c r="F21" s="50"/>
      <c r="G21" s="48"/>
      <c r="H21" s="48"/>
    </row>
    <row r="22" spans="1:8" x14ac:dyDescent="0.25">
      <c r="A22" s="38" t="s">
        <v>123</v>
      </c>
      <c r="B22" s="38" t="s">
        <v>112</v>
      </c>
      <c r="C22" s="50" t="s">
        <v>124</v>
      </c>
      <c r="D22" s="50" t="s">
        <v>125</v>
      </c>
      <c r="E22" s="50" t="s">
        <v>124</v>
      </c>
      <c r="F22" s="50"/>
      <c r="G22" s="48"/>
      <c r="H22" s="48"/>
    </row>
    <row r="23" spans="1:8" ht="25" x14ac:dyDescent="0.25">
      <c r="A23" s="38" t="s">
        <v>126</v>
      </c>
      <c r="B23" s="38" t="s">
        <v>112</v>
      </c>
      <c r="C23" s="50" t="s">
        <v>127</v>
      </c>
      <c r="D23" s="50" t="s">
        <v>128</v>
      </c>
      <c r="E23" s="50" t="s">
        <v>127</v>
      </c>
      <c r="F23" s="50"/>
      <c r="G23" s="48"/>
      <c r="H23" s="48"/>
    </row>
    <row r="24" spans="1:8" x14ac:dyDescent="0.25">
      <c r="A24" s="38" t="s">
        <v>129</v>
      </c>
      <c r="B24" s="38" t="s">
        <v>109</v>
      </c>
      <c r="C24" s="50" t="s">
        <v>130</v>
      </c>
      <c r="D24" s="50" t="s">
        <v>86</v>
      </c>
      <c r="E24" s="50" t="s">
        <v>130</v>
      </c>
      <c r="F24" s="50"/>
      <c r="G24" s="48"/>
      <c r="H24" s="48"/>
    </row>
    <row r="25" spans="1:8" x14ac:dyDescent="0.25">
      <c r="A25" s="38" t="s">
        <v>131</v>
      </c>
      <c r="B25" s="38" t="s">
        <v>109</v>
      </c>
      <c r="C25" s="50" t="s">
        <v>132</v>
      </c>
      <c r="D25" s="50" t="s">
        <v>89</v>
      </c>
      <c r="E25" s="50" t="s">
        <v>132</v>
      </c>
      <c r="F25" s="50"/>
      <c r="G25" s="48"/>
      <c r="H25" s="48"/>
    </row>
    <row r="26" spans="1:8" x14ac:dyDescent="0.25">
      <c r="A26" s="38" t="s">
        <v>133</v>
      </c>
      <c r="B26" s="38" t="s">
        <v>112</v>
      </c>
      <c r="C26" s="50" t="s">
        <v>85</v>
      </c>
      <c r="D26" s="50" t="s">
        <v>134</v>
      </c>
      <c r="E26" s="50" t="s">
        <v>85</v>
      </c>
      <c r="F26" s="50"/>
      <c r="G26" s="49"/>
      <c r="H26" s="49"/>
    </row>
    <row r="27" spans="1:8" x14ac:dyDescent="0.25">
      <c r="A27" s="38" t="s">
        <v>135</v>
      </c>
      <c r="B27" s="38" t="s">
        <v>112</v>
      </c>
      <c r="C27" s="50" t="s">
        <v>88</v>
      </c>
      <c r="D27" s="50" t="s">
        <v>136</v>
      </c>
      <c r="E27" s="50" t="s">
        <v>88</v>
      </c>
      <c r="F27" s="50"/>
      <c r="G27" s="48"/>
      <c r="H27" s="48"/>
    </row>
    <row r="28" spans="1:8" x14ac:dyDescent="0.25">
      <c r="A28" s="38" t="s">
        <v>137</v>
      </c>
      <c r="B28" s="38" t="s">
        <v>138</v>
      </c>
      <c r="C28" s="50" t="s">
        <v>65</v>
      </c>
      <c r="D28" s="50" t="s">
        <v>139</v>
      </c>
      <c r="E28" s="50" t="s">
        <v>65</v>
      </c>
      <c r="F28" s="50"/>
      <c r="G28" s="48"/>
      <c r="H28" s="48"/>
    </row>
    <row r="29" spans="1:8" x14ac:dyDescent="0.25">
      <c r="A29" s="38" t="s">
        <v>140</v>
      </c>
      <c r="B29" s="38" t="s">
        <v>138</v>
      </c>
      <c r="C29" s="50" t="s">
        <v>65</v>
      </c>
      <c r="D29" s="50" t="s">
        <v>141</v>
      </c>
      <c r="E29" s="50" t="s">
        <v>65</v>
      </c>
      <c r="F29" s="50"/>
      <c r="G29" s="48"/>
      <c r="H29" s="48"/>
    </row>
    <row r="30" spans="1:8" x14ac:dyDescent="0.25">
      <c r="A30" s="38" t="s">
        <v>142</v>
      </c>
      <c r="B30" s="38" t="s">
        <v>138</v>
      </c>
      <c r="C30" s="50" t="s">
        <v>143</v>
      </c>
      <c r="D30" s="50" t="s">
        <v>78</v>
      </c>
      <c r="E30" s="50" t="s">
        <v>143</v>
      </c>
      <c r="F30" s="50"/>
      <c r="G30" s="48"/>
      <c r="H30" s="48"/>
    </row>
    <row r="31" spans="1:8" x14ac:dyDescent="0.25">
      <c r="A31" s="38" t="s">
        <v>144</v>
      </c>
      <c r="B31" s="38" t="s">
        <v>138</v>
      </c>
      <c r="C31" s="50" t="s">
        <v>143</v>
      </c>
      <c r="D31" s="50" t="s">
        <v>75</v>
      </c>
      <c r="E31" s="50" t="s">
        <v>143</v>
      </c>
      <c r="F31" s="50"/>
      <c r="G31" s="48"/>
      <c r="H31" s="48"/>
    </row>
    <row r="32" spans="1:8" x14ac:dyDescent="0.25">
      <c r="A32" s="38" t="s">
        <v>145</v>
      </c>
      <c r="B32" s="38" t="s">
        <v>138</v>
      </c>
      <c r="C32" s="50" t="s">
        <v>146</v>
      </c>
      <c r="D32" s="50" t="s">
        <v>147</v>
      </c>
      <c r="E32" s="50" t="s">
        <v>146</v>
      </c>
      <c r="F32" s="50"/>
      <c r="G32" s="48"/>
      <c r="H32" s="48"/>
    </row>
    <row r="33" spans="1:8" x14ac:dyDescent="0.25">
      <c r="A33" s="38" t="s">
        <v>148</v>
      </c>
      <c r="B33" s="38" t="s">
        <v>138</v>
      </c>
      <c r="C33" s="50" t="s">
        <v>149</v>
      </c>
      <c r="D33" s="50" t="s">
        <v>150</v>
      </c>
      <c r="E33" s="50" t="s">
        <v>149</v>
      </c>
      <c r="F33" s="50"/>
      <c r="G33" s="48"/>
      <c r="H33" s="48"/>
    </row>
    <row r="34" spans="1:8" x14ac:dyDescent="0.25">
      <c r="A34" s="38" t="s">
        <v>151</v>
      </c>
      <c r="B34" s="38" t="s">
        <v>152</v>
      </c>
      <c r="C34" s="50" t="s">
        <v>153</v>
      </c>
      <c r="D34" s="50" t="s">
        <v>154</v>
      </c>
      <c r="E34" s="50" t="s">
        <v>153</v>
      </c>
      <c r="F34" s="50"/>
      <c r="G34" s="48"/>
      <c r="H34" s="48"/>
    </row>
    <row r="35" spans="1:8" x14ac:dyDescent="0.25">
      <c r="A35" s="38" t="s">
        <v>155</v>
      </c>
      <c r="B35" s="38" t="s">
        <v>152</v>
      </c>
      <c r="C35" s="50" t="s">
        <v>156</v>
      </c>
      <c r="D35" s="50" t="s">
        <v>95</v>
      </c>
      <c r="E35" s="50" t="s">
        <v>156</v>
      </c>
      <c r="F35" s="50"/>
      <c r="G35" s="48"/>
      <c r="H35" s="48"/>
    </row>
    <row r="36" spans="1:8" x14ac:dyDescent="0.25">
      <c r="A36" s="38" t="s">
        <v>157</v>
      </c>
      <c r="B36" s="38" t="s">
        <v>152</v>
      </c>
      <c r="C36" s="50" t="s">
        <v>158</v>
      </c>
      <c r="D36" s="50" t="s">
        <v>92</v>
      </c>
      <c r="E36" s="50" t="s">
        <v>158</v>
      </c>
      <c r="F36" s="50"/>
      <c r="G36" s="48"/>
      <c r="H36" s="48"/>
    </row>
    <row r="37" spans="1:8" x14ac:dyDescent="0.25">
      <c r="A37" s="38" t="s">
        <v>159</v>
      </c>
      <c r="B37" s="38" t="s">
        <v>152</v>
      </c>
      <c r="C37" s="50" t="s">
        <v>91</v>
      </c>
      <c r="D37" s="50" t="s">
        <v>160</v>
      </c>
      <c r="E37" s="50" t="s">
        <v>91</v>
      </c>
      <c r="F37" s="50"/>
      <c r="G37" s="48"/>
      <c r="H37" s="48"/>
    </row>
    <row r="38" spans="1:8" x14ac:dyDescent="0.25">
      <c r="A38" s="38" t="s">
        <v>161</v>
      </c>
      <c r="B38" s="38" t="s">
        <v>152</v>
      </c>
      <c r="C38" s="50" t="s">
        <v>162</v>
      </c>
      <c r="D38" s="50" t="s">
        <v>162</v>
      </c>
      <c r="E38" s="50" t="s">
        <v>162</v>
      </c>
      <c r="F38" s="50"/>
      <c r="G38" s="48"/>
      <c r="H38" s="48"/>
    </row>
    <row r="39" spans="1:8" x14ac:dyDescent="0.25">
      <c r="A39" s="38" t="s">
        <v>163</v>
      </c>
      <c r="B39" s="38" t="s">
        <v>152</v>
      </c>
      <c r="C39" s="50" t="s">
        <v>164</v>
      </c>
      <c r="D39" s="50" t="s">
        <v>101</v>
      </c>
      <c r="E39" s="50" t="s">
        <v>164</v>
      </c>
      <c r="F39" s="50"/>
      <c r="G39" s="48"/>
      <c r="H39" s="48"/>
    </row>
    <row r="40" spans="1:8" x14ac:dyDescent="0.25">
      <c r="A40" s="38" t="s">
        <v>165</v>
      </c>
      <c r="B40" s="38" t="s">
        <v>152</v>
      </c>
      <c r="C40" s="50" t="s">
        <v>166</v>
      </c>
      <c r="D40" s="50" t="s">
        <v>167</v>
      </c>
      <c r="E40" s="50" t="s">
        <v>166</v>
      </c>
      <c r="F40" s="50"/>
      <c r="G40" s="48"/>
      <c r="H40" s="48"/>
    </row>
    <row r="41" spans="1:8" x14ac:dyDescent="0.25">
      <c r="A41" s="38" t="s">
        <v>168</v>
      </c>
      <c r="B41" s="38" t="s">
        <v>152</v>
      </c>
      <c r="C41" s="50" t="s">
        <v>169</v>
      </c>
      <c r="D41" s="50" t="s">
        <v>170</v>
      </c>
      <c r="E41" s="50" t="s">
        <v>169</v>
      </c>
      <c r="F41" s="50"/>
      <c r="G41" s="48"/>
      <c r="H41" s="48"/>
    </row>
    <row r="42" spans="1:8" x14ac:dyDescent="0.25">
      <c r="A42" s="38" t="s">
        <v>171</v>
      </c>
      <c r="B42" s="38" t="s">
        <v>172</v>
      </c>
      <c r="C42" s="50" t="s">
        <v>173</v>
      </c>
      <c r="D42" s="50" t="s">
        <v>66</v>
      </c>
      <c r="E42" s="50" t="s">
        <v>173</v>
      </c>
      <c r="F42" s="50"/>
      <c r="G42" s="48"/>
      <c r="H42" s="48"/>
    </row>
    <row r="43" spans="1:8" x14ac:dyDescent="0.25">
      <c r="A43" s="38" t="s">
        <v>174</v>
      </c>
      <c r="B43" s="38" t="s">
        <v>172</v>
      </c>
      <c r="C43" s="50" t="s">
        <v>169</v>
      </c>
      <c r="D43" s="50" t="s">
        <v>66</v>
      </c>
      <c r="E43" s="50" t="s">
        <v>169</v>
      </c>
      <c r="F43" s="50"/>
      <c r="G43" s="48"/>
      <c r="H43" s="48"/>
    </row>
    <row r="44" spans="1:8" x14ac:dyDescent="0.25">
      <c r="A44" s="38" t="s">
        <v>175</v>
      </c>
      <c r="B44" s="38" t="s">
        <v>172</v>
      </c>
      <c r="C44" s="50" t="s">
        <v>176</v>
      </c>
      <c r="D44" s="50" t="s">
        <v>177</v>
      </c>
      <c r="E44" s="50" t="s">
        <v>176</v>
      </c>
      <c r="F44" s="50"/>
      <c r="G44" s="48"/>
      <c r="H44" s="48"/>
    </row>
    <row r="45" spans="1:8" x14ac:dyDescent="0.25">
      <c r="A45" s="38" t="s">
        <v>178</v>
      </c>
      <c r="B45" s="38" t="s">
        <v>172</v>
      </c>
      <c r="C45" s="50" t="s">
        <v>179</v>
      </c>
      <c r="D45" s="50" t="s">
        <v>180</v>
      </c>
      <c r="E45" s="50" t="s">
        <v>179</v>
      </c>
      <c r="F45" s="50"/>
      <c r="G45" s="48"/>
      <c r="H45" s="48"/>
    </row>
    <row r="46" spans="1:8" x14ac:dyDescent="0.25">
      <c r="A46" s="38" t="s">
        <v>181</v>
      </c>
      <c r="B46" s="38" t="s">
        <v>172</v>
      </c>
      <c r="C46" s="50" t="s">
        <v>182</v>
      </c>
      <c r="D46" s="50" t="s">
        <v>183</v>
      </c>
      <c r="E46" s="50" t="s">
        <v>182</v>
      </c>
      <c r="F46" s="50"/>
      <c r="G46" s="48"/>
      <c r="H46" s="48"/>
    </row>
    <row r="47" spans="1:8" x14ac:dyDescent="0.25">
      <c r="A47" s="38" t="s">
        <v>184</v>
      </c>
      <c r="B47" s="38" t="s">
        <v>185</v>
      </c>
      <c r="C47" s="50" t="s">
        <v>97</v>
      </c>
      <c r="D47" s="50" t="s">
        <v>186</v>
      </c>
      <c r="E47" s="50" t="s">
        <v>97</v>
      </c>
      <c r="F47" s="50"/>
      <c r="G47" s="48"/>
      <c r="H47" s="48"/>
    </row>
    <row r="48" spans="1:8" x14ac:dyDescent="0.25">
      <c r="A48" s="38" t="s">
        <v>187</v>
      </c>
      <c r="B48" s="38" t="s">
        <v>185</v>
      </c>
      <c r="C48" s="50" t="s">
        <v>100</v>
      </c>
      <c r="D48" s="50" t="s">
        <v>101</v>
      </c>
      <c r="E48" s="50" t="s">
        <v>100</v>
      </c>
      <c r="F48" s="50"/>
      <c r="G48" s="48"/>
      <c r="H48" s="48"/>
    </row>
    <row r="49" spans="1:8" x14ac:dyDescent="0.25">
      <c r="A49" s="38" t="s">
        <v>188</v>
      </c>
      <c r="B49" s="38" t="s">
        <v>185</v>
      </c>
      <c r="C49" s="50" t="s">
        <v>103</v>
      </c>
      <c r="D49" s="50" t="s">
        <v>104</v>
      </c>
      <c r="E49" s="50" t="s">
        <v>103</v>
      </c>
      <c r="F49" s="50"/>
      <c r="G49" s="48"/>
      <c r="H49" s="48"/>
    </row>
    <row r="50" spans="1:8" x14ac:dyDescent="0.25">
      <c r="A50" s="38" t="s">
        <v>189</v>
      </c>
      <c r="B50" s="38" t="s">
        <v>185</v>
      </c>
      <c r="C50" s="50" t="s">
        <v>106</v>
      </c>
      <c r="D50" s="50" t="s">
        <v>107</v>
      </c>
      <c r="E50" s="50" t="s">
        <v>106</v>
      </c>
    </row>
  </sheetData>
  <phoneticPr fontId="0" type="noConversion"/>
  <pageMargins left="0.23" right="0.17" top="0.984251969" bottom="0.984251969" header="0.4921259845" footer="0.4921259845"/>
  <pageSetup paperSize="9" scale="60" orientation="portrait" useFirstPageNumber="1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">
    <pageSetUpPr fitToPage="1"/>
  </sheetPr>
  <dimension ref="A1:J55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453125" defaultRowHeight="12.5" x14ac:dyDescent="0.25"/>
  <cols>
    <col min="1" max="1" width="23.453125" bestFit="1" customWidth="1"/>
    <col min="2" max="2" width="11.453125" bestFit="1" customWidth="1"/>
    <col min="3" max="3" width="21.7265625" bestFit="1" customWidth="1"/>
    <col min="4" max="4" width="11.453125" style="9" bestFit="1" customWidth="1"/>
  </cols>
  <sheetData>
    <row r="1" spans="1:10" s="4" customFormat="1" x14ac:dyDescent="0.25">
      <c r="A1" s="4" t="s">
        <v>190</v>
      </c>
      <c r="B1" s="4" t="s">
        <v>191</v>
      </c>
      <c r="C1" s="4" t="s">
        <v>192</v>
      </c>
      <c r="D1" s="33" t="s">
        <v>193</v>
      </c>
      <c r="F1"/>
      <c r="G1"/>
      <c r="H1"/>
      <c r="I1"/>
      <c r="J1"/>
    </row>
    <row r="2" spans="1:10" x14ac:dyDescent="0.25">
      <c r="A2" s="42" t="s">
        <v>194</v>
      </c>
      <c r="B2" s="42">
        <v>1</v>
      </c>
      <c r="C2" s="42" t="s">
        <v>195</v>
      </c>
      <c r="D2" s="5" t="s">
        <v>196</v>
      </c>
    </row>
    <row r="3" spans="1:10" x14ac:dyDescent="0.25">
      <c r="A3" s="42" t="s">
        <v>194</v>
      </c>
      <c r="B3" s="42">
        <v>1000</v>
      </c>
      <c r="C3" s="42" t="s">
        <v>197</v>
      </c>
      <c r="D3" s="5" t="s">
        <v>196</v>
      </c>
    </row>
    <row r="4" spans="1:10" x14ac:dyDescent="0.25">
      <c r="A4" s="42" t="s">
        <v>194</v>
      </c>
      <c r="B4" s="42">
        <v>1000000</v>
      </c>
      <c r="C4" s="42" t="s">
        <v>198</v>
      </c>
      <c r="D4" s="5" t="s">
        <v>196</v>
      </c>
    </row>
    <row r="5" spans="1:10" x14ac:dyDescent="0.25">
      <c r="A5" s="42" t="s">
        <v>199</v>
      </c>
      <c r="B5" s="42">
        <v>1</v>
      </c>
      <c r="C5" s="42" t="s">
        <v>200</v>
      </c>
      <c r="D5" s="5" t="s">
        <v>196</v>
      </c>
    </row>
    <row r="6" spans="1:10" x14ac:dyDescent="0.25">
      <c r="A6" s="42" t="s">
        <v>199</v>
      </c>
      <c r="B6" s="42">
        <v>1000</v>
      </c>
      <c r="C6" s="42" t="s">
        <v>201</v>
      </c>
      <c r="D6" s="5" t="s">
        <v>196</v>
      </c>
    </row>
    <row r="7" spans="1:10" x14ac:dyDescent="0.25">
      <c r="A7" s="42" t="s">
        <v>199</v>
      </c>
      <c r="B7" s="42">
        <v>1000000</v>
      </c>
      <c r="C7" s="42" t="s">
        <v>202</v>
      </c>
      <c r="D7" s="5" t="s">
        <v>196</v>
      </c>
    </row>
    <row r="8" spans="1:10" x14ac:dyDescent="0.25">
      <c r="A8" s="42" t="s">
        <v>203</v>
      </c>
      <c r="B8" s="42">
        <v>1</v>
      </c>
      <c r="C8" s="42" t="s">
        <v>204</v>
      </c>
      <c r="D8" s="5" t="s">
        <v>196</v>
      </c>
    </row>
    <row r="9" spans="1:10" x14ac:dyDescent="0.25">
      <c r="A9" s="42" t="s">
        <v>203</v>
      </c>
      <c r="B9" s="42">
        <v>100</v>
      </c>
      <c r="C9" s="42" t="s">
        <v>205</v>
      </c>
      <c r="D9" s="5" t="s">
        <v>196</v>
      </c>
    </row>
    <row r="10" spans="1:10" x14ac:dyDescent="0.25">
      <c r="A10" s="42" t="s">
        <v>203</v>
      </c>
      <c r="B10" s="42">
        <v>100000</v>
      </c>
      <c r="C10" s="42" t="s">
        <v>206</v>
      </c>
      <c r="D10" s="5" t="s">
        <v>196</v>
      </c>
    </row>
    <row r="11" spans="1:10" x14ac:dyDescent="0.25">
      <c r="A11" s="38" t="s">
        <v>207</v>
      </c>
      <c r="B11" s="38">
        <v>1</v>
      </c>
      <c r="C11" s="38" t="s">
        <v>195</v>
      </c>
      <c r="D11" s="39" t="s">
        <v>208</v>
      </c>
    </row>
    <row r="12" spans="1:10" x14ac:dyDescent="0.25">
      <c r="A12" s="38" t="s">
        <v>207</v>
      </c>
      <c r="B12" s="38">
        <v>1000</v>
      </c>
      <c r="C12" s="38" t="s">
        <v>197</v>
      </c>
      <c r="D12" s="39" t="s">
        <v>208</v>
      </c>
    </row>
    <row r="13" spans="1:10" x14ac:dyDescent="0.25">
      <c r="A13" s="38" t="s">
        <v>207</v>
      </c>
      <c r="B13" s="38">
        <v>1000000</v>
      </c>
      <c r="C13" s="38" t="s">
        <v>198</v>
      </c>
      <c r="D13" s="39" t="s">
        <v>208</v>
      </c>
    </row>
    <row r="14" spans="1:10" x14ac:dyDescent="0.25">
      <c r="A14" s="38" t="s">
        <v>209</v>
      </c>
      <c r="B14" s="38">
        <v>1</v>
      </c>
      <c r="C14" s="38" t="s">
        <v>200</v>
      </c>
      <c r="D14" s="39" t="s">
        <v>208</v>
      </c>
    </row>
    <row r="15" spans="1:10" x14ac:dyDescent="0.25">
      <c r="A15" s="38" t="s">
        <v>209</v>
      </c>
      <c r="B15" s="38">
        <v>1000</v>
      </c>
      <c r="C15" s="38" t="s">
        <v>201</v>
      </c>
      <c r="D15" s="39" t="s">
        <v>208</v>
      </c>
    </row>
    <row r="16" spans="1:10" x14ac:dyDescent="0.25">
      <c r="A16" s="38" t="s">
        <v>209</v>
      </c>
      <c r="B16" s="38">
        <v>1000000</v>
      </c>
      <c r="C16" s="38" t="s">
        <v>202</v>
      </c>
      <c r="D16" s="39" t="s">
        <v>208</v>
      </c>
    </row>
    <row r="17" spans="1:4" x14ac:dyDescent="0.25">
      <c r="A17" s="38" t="s">
        <v>210</v>
      </c>
      <c r="B17" s="38">
        <v>1</v>
      </c>
      <c r="C17" s="38" t="s">
        <v>204</v>
      </c>
      <c r="D17" s="39" t="s">
        <v>208</v>
      </c>
    </row>
    <row r="18" spans="1:4" x14ac:dyDescent="0.25">
      <c r="A18" s="38" t="s">
        <v>210</v>
      </c>
      <c r="B18" s="38">
        <v>100</v>
      </c>
      <c r="C18" s="38" t="s">
        <v>205</v>
      </c>
      <c r="D18" s="39" t="s">
        <v>208</v>
      </c>
    </row>
    <row r="19" spans="1:4" x14ac:dyDescent="0.25">
      <c r="A19" s="38" t="s">
        <v>210</v>
      </c>
      <c r="B19" s="38">
        <v>100000</v>
      </c>
      <c r="C19" s="38" t="s">
        <v>206</v>
      </c>
      <c r="D19" s="39" t="s">
        <v>208</v>
      </c>
    </row>
    <row r="20" spans="1:4" x14ac:dyDescent="0.25">
      <c r="A20" s="40" t="s">
        <v>211</v>
      </c>
      <c r="B20" s="40">
        <v>1</v>
      </c>
      <c r="C20" s="40" t="s">
        <v>195</v>
      </c>
      <c r="D20" s="41" t="s">
        <v>212</v>
      </c>
    </row>
    <row r="21" spans="1:4" x14ac:dyDescent="0.25">
      <c r="A21" s="40" t="s">
        <v>211</v>
      </c>
      <c r="B21" s="40">
        <v>1000</v>
      </c>
      <c r="C21" s="40" t="s">
        <v>197</v>
      </c>
      <c r="D21" s="41" t="s">
        <v>212</v>
      </c>
    </row>
    <row r="22" spans="1:4" x14ac:dyDescent="0.25">
      <c r="A22" s="40" t="s">
        <v>211</v>
      </c>
      <c r="B22" s="40">
        <v>1000000</v>
      </c>
      <c r="C22" s="40" t="s">
        <v>198</v>
      </c>
      <c r="D22" s="41" t="s">
        <v>212</v>
      </c>
    </row>
    <row r="23" spans="1:4" x14ac:dyDescent="0.25">
      <c r="A23" s="40" t="s">
        <v>213</v>
      </c>
      <c r="B23" s="40">
        <v>1</v>
      </c>
      <c r="C23" s="40" t="s">
        <v>200</v>
      </c>
      <c r="D23" s="41" t="s">
        <v>212</v>
      </c>
    </row>
    <row r="24" spans="1:4" x14ac:dyDescent="0.25">
      <c r="A24" s="40" t="s">
        <v>213</v>
      </c>
      <c r="B24" s="40">
        <v>1000</v>
      </c>
      <c r="C24" s="40" t="s">
        <v>201</v>
      </c>
      <c r="D24" s="41" t="s">
        <v>212</v>
      </c>
    </row>
    <row r="25" spans="1:4" x14ac:dyDescent="0.25">
      <c r="A25" s="40" t="s">
        <v>213</v>
      </c>
      <c r="B25" s="40">
        <v>1000000</v>
      </c>
      <c r="C25" s="40" t="s">
        <v>202</v>
      </c>
      <c r="D25" s="41" t="s">
        <v>212</v>
      </c>
    </row>
    <row r="26" spans="1:4" x14ac:dyDescent="0.25">
      <c r="A26" s="40" t="s">
        <v>214</v>
      </c>
      <c r="B26" s="40">
        <v>1</v>
      </c>
      <c r="C26" s="40" t="s">
        <v>204</v>
      </c>
      <c r="D26" s="41" t="s">
        <v>212</v>
      </c>
    </row>
    <row r="27" spans="1:4" x14ac:dyDescent="0.25">
      <c r="A27" s="40" t="s">
        <v>214</v>
      </c>
      <c r="B27" s="40">
        <v>100</v>
      </c>
      <c r="C27" s="40" t="s">
        <v>205</v>
      </c>
      <c r="D27" s="41" t="s">
        <v>212</v>
      </c>
    </row>
    <row r="28" spans="1:4" x14ac:dyDescent="0.25">
      <c r="A28" s="40" t="s">
        <v>214</v>
      </c>
      <c r="B28" s="40">
        <v>100000</v>
      </c>
      <c r="C28" s="40" t="s">
        <v>206</v>
      </c>
      <c r="D28" s="41" t="s">
        <v>212</v>
      </c>
    </row>
    <row r="29" spans="1:4" x14ac:dyDescent="0.25">
      <c r="A29" s="38" t="s">
        <v>215</v>
      </c>
      <c r="B29" s="38">
        <v>1</v>
      </c>
      <c r="C29" s="38" t="s">
        <v>195</v>
      </c>
      <c r="D29" s="39" t="s">
        <v>216</v>
      </c>
    </row>
    <row r="30" spans="1:4" x14ac:dyDescent="0.25">
      <c r="A30" s="38" t="s">
        <v>215</v>
      </c>
      <c r="B30" s="38">
        <v>1000</v>
      </c>
      <c r="C30" s="38" t="s">
        <v>197</v>
      </c>
      <c r="D30" s="39" t="s">
        <v>216</v>
      </c>
    </row>
    <row r="31" spans="1:4" x14ac:dyDescent="0.25">
      <c r="A31" s="38" t="s">
        <v>215</v>
      </c>
      <c r="B31" s="38">
        <v>1000000</v>
      </c>
      <c r="C31" s="38" t="s">
        <v>198</v>
      </c>
      <c r="D31" s="39" t="s">
        <v>216</v>
      </c>
    </row>
    <row r="32" spans="1:4" x14ac:dyDescent="0.25">
      <c r="A32" s="38" t="s">
        <v>217</v>
      </c>
      <c r="B32" s="38">
        <v>1</v>
      </c>
      <c r="C32" s="38" t="s">
        <v>200</v>
      </c>
      <c r="D32" s="39" t="s">
        <v>216</v>
      </c>
    </row>
    <row r="33" spans="1:4" x14ac:dyDescent="0.25">
      <c r="A33" s="38" t="s">
        <v>217</v>
      </c>
      <c r="B33" s="38">
        <v>1000</v>
      </c>
      <c r="C33" s="38" t="s">
        <v>201</v>
      </c>
      <c r="D33" s="39" t="s">
        <v>216</v>
      </c>
    </row>
    <row r="34" spans="1:4" x14ac:dyDescent="0.25">
      <c r="A34" s="38" t="s">
        <v>217</v>
      </c>
      <c r="B34" s="38">
        <v>1000000</v>
      </c>
      <c r="C34" s="38" t="s">
        <v>202</v>
      </c>
      <c r="D34" s="39" t="s">
        <v>216</v>
      </c>
    </row>
    <row r="35" spans="1:4" x14ac:dyDescent="0.25">
      <c r="A35" s="38" t="s">
        <v>218</v>
      </c>
      <c r="B35" s="38">
        <v>1</v>
      </c>
      <c r="C35" s="38" t="s">
        <v>204</v>
      </c>
      <c r="D35" s="39" t="s">
        <v>216</v>
      </c>
    </row>
    <row r="36" spans="1:4" x14ac:dyDescent="0.25">
      <c r="A36" s="38" t="s">
        <v>218</v>
      </c>
      <c r="B36" s="38">
        <v>100</v>
      </c>
      <c r="C36" s="38" t="s">
        <v>205</v>
      </c>
      <c r="D36" s="39" t="s">
        <v>216</v>
      </c>
    </row>
    <row r="37" spans="1:4" x14ac:dyDescent="0.25">
      <c r="A37" s="38" t="s">
        <v>218</v>
      </c>
      <c r="B37" s="38">
        <v>100000</v>
      </c>
      <c r="C37" s="38" t="s">
        <v>206</v>
      </c>
      <c r="D37" s="39" t="s">
        <v>216</v>
      </c>
    </row>
    <row r="38" spans="1:4" x14ac:dyDescent="0.25">
      <c r="A38" s="42" t="s">
        <v>195</v>
      </c>
      <c r="B38" s="42">
        <v>1</v>
      </c>
      <c r="C38" s="42" t="s">
        <v>195</v>
      </c>
      <c r="D38" s="5" t="s">
        <v>219</v>
      </c>
    </row>
    <row r="39" spans="1:4" x14ac:dyDescent="0.25">
      <c r="A39" s="42" t="s">
        <v>195</v>
      </c>
      <c r="B39" s="42">
        <v>1000</v>
      </c>
      <c r="C39" s="42" t="s">
        <v>197</v>
      </c>
      <c r="D39" s="5" t="s">
        <v>219</v>
      </c>
    </row>
    <row r="40" spans="1:4" x14ac:dyDescent="0.25">
      <c r="A40" s="42" t="s">
        <v>195</v>
      </c>
      <c r="B40" s="42">
        <v>1000000</v>
      </c>
      <c r="C40" s="42" t="s">
        <v>198</v>
      </c>
      <c r="D40" s="5" t="s">
        <v>219</v>
      </c>
    </row>
    <row r="41" spans="1:4" x14ac:dyDescent="0.25">
      <c r="A41" s="42" t="s">
        <v>200</v>
      </c>
      <c r="B41" s="42">
        <v>1</v>
      </c>
      <c r="C41" s="42" t="s">
        <v>200</v>
      </c>
      <c r="D41" s="5" t="s">
        <v>219</v>
      </c>
    </row>
    <row r="42" spans="1:4" x14ac:dyDescent="0.25">
      <c r="A42" s="42" t="s">
        <v>200</v>
      </c>
      <c r="B42" s="42">
        <v>1000</v>
      </c>
      <c r="C42" s="42" t="s">
        <v>201</v>
      </c>
      <c r="D42" s="5" t="s">
        <v>219</v>
      </c>
    </row>
    <row r="43" spans="1:4" x14ac:dyDescent="0.25">
      <c r="A43" s="42" t="s">
        <v>200</v>
      </c>
      <c r="B43" s="42">
        <v>1000000</v>
      </c>
      <c r="C43" s="42" t="s">
        <v>202</v>
      </c>
      <c r="D43" s="5" t="s">
        <v>219</v>
      </c>
    </row>
    <row r="44" spans="1:4" x14ac:dyDescent="0.25">
      <c r="A44" s="42" t="s">
        <v>204</v>
      </c>
      <c r="B44" s="42">
        <v>1</v>
      </c>
      <c r="C44" s="42" t="s">
        <v>204</v>
      </c>
      <c r="D44" s="5" t="s">
        <v>219</v>
      </c>
    </row>
    <row r="45" spans="1:4" x14ac:dyDescent="0.25">
      <c r="A45" s="42" t="s">
        <v>204</v>
      </c>
      <c r="B45" s="42">
        <v>100</v>
      </c>
      <c r="C45" s="42" t="s">
        <v>205</v>
      </c>
      <c r="D45" s="5" t="s">
        <v>219</v>
      </c>
    </row>
    <row r="46" spans="1:4" x14ac:dyDescent="0.25">
      <c r="A46" s="42" t="s">
        <v>204</v>
      </c>
      <c r="B46" s="42">
        <v>100000</v>
      </c>
      <c r="C46" s="42" t="s">
        <v>206</v>
      </c>
      <c r="D46" s="5" t="s">
        <v>219</v>
      </c>
    </row>
    <row r="47" spans="1:4" x14ac:dyDescent="0.25">
      <c r="A47" s="192" t="s">
        <v>220</v>
      </c>
      <c r="B47" s="192">
        <v>1000</v>
      </c>
      <c r="C47" s="192" t="s">
        <v>220</v>
      </c>
      <c r="D47" s="193" t="s">
        <v>221</v>
      </c>
    </row>
    <row r="48" spans="1:4" x14ac:dyDescent="0.25">
      <c r="A48" s="192" t="s">
        <v>222</v>
      </c>
      <c r="B48" s="194">
        <v>100000</v>
      </c>
      <c r="C48" s="192" t="s">
        <v>222</v>
      </c>
      <c r="D48" s="193" t="s">
        <v>221</v>
      </c>
    </row>
    <row r="49" spans="1:4" x14ac:dyDescent="0.25">
      <c r="A49" s="192" t="s">
        <v>223</v>
      </c>
      <c r="B49" s="194">
        <v>1000000</v>
      </c>
      <c r="C49" s="192" t="s">
        <v>223</v>
      </c>
      <c r="D49" s="193" t="s">
        <v>221</v>
      </c>
    </row>
    <row r="50" spans="1:4" x14ac:dyDescent="0.25">
      <c r="A50" s="195" t="s">
        <v>224</v>
      </c>
      <c r="B50" s="195">
        <v>1</v>
      </c>
      <c r="C50" s="195" t="s">
        <v>224</v>
      </c>
      <c r="D50" s="196" t="s">
        <v>225</v>
      </c>
    </row>
    <row r="51" spans="1:4" x14ac:dyDescent="0.25">
      <c r="A51" s="195" t="s">
        <v>226</v>
      </c>
      <c r="B51" s="197">
        <v>100</v>
      </c>
      <c r="C51" s="195" t="s">
        <v>226</v>
      </c>
      <c r="D51" s="196" t="s">
        <v>225</v>
      </c>
    </row>
    <row r="52" spans="1:4" x14ac:dyDescent="0.25">
      <c r="A52" s="195" t="s">
        <v>227</v>
      </c>
      <c r="B52" s="197">
        <v>1000</v>
      </c>
      <c r="C52" s="195" t="s">
        <v>227</v>
      </c>
      <c r="D52" s="196" t="s">
        <v>225</v>
      </c>
    </row>
    <row r="53" spans="1:4" x14ac:dyDescent="0.25">
      <c r="A53" s="192" t="s">
        <v>220</v>
      </c>
      <c r="B53" s="192">
        <v>1000</v>
      </c>
      <c r="C53" s="192" t="s">
        <v>220</v>
      </c>
      <c r="D53" s="193" t="s">
        <v>228</v>
      </c>
    </row>
    <row r="54" spans="1:4" x14ac:dyDescent="0.25">
      <c r="A54" s="192" t="s">
        <v>222</v>
      </c>
      <c r="B54" s="194">
        <v>100000</v>
      </c>
      <c r="C54" s="192" t="s">
        <v>222</v>
      </c>
      <c r="D54" s="193" t="s">
        <v>228</v>
      </c>
    </row>
    <row r="55" spans="1:4" x14ac:dyDescent="0.25">
      <c r="A55" s="192" t="s">
        <v>229</v>
      </c>
      <c r="B55" s="194">
        <v>1000000</v>
      </c>
      <c r="C55" s="192" t="s">
        <v>229</v>
      </c>
      <c r="D55" s="193" t="s">
        <v>228</v>
      </c>
    </row>
  </sheetData>
  <phoneticPr fontId="0" type="noConversion"/>
  <pageMargins left="0.78740157499999996" right="0.78740157499999996" top="0.984251969" bottom="0.984251969" header="0.5" footer="0.5"/>
  <pageSetup paperSize="9" firstPageNumber="0" fitToWidth="0" fitToHeight="0" pageOrder="overThenDown" orientation="portrait" horizontalDpi="300" vertic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3">
    <pageSetUpPr fitToPage="1"/>
  </sheetPr>
  <dimension ref="A1:G4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453125" defaultRowHeight="12.5" x14ac:dyDescent="0.25"/>
  <cols>
    <col min="1" max="8" width="11.453125" bestFit="1" customWidth="1"/>
    <col min="9" max="12" width="10.453125" bestFit="1" customWidth="1"/>
  </cols>
  <sheetData>
    <row r="1" spans="1:7" x14ac:dyDescent="0.25">
      <c r="A1" s="4" t="s">
        <v>230</v>
      </c>
      <c r="B1" s="4" t="s">
        <v>231</v>
      </c>
      <c r="C1" s="4" t="s">
        <v>232</v>
      </c>
      <c r="D1" s="4" t="s">
        <v>233</v>
      </c>
      <c r="E1" s="4" t="s">
        <v>234</v>
      </c>
      <c r="F1" s="4" t="s">
        <v>235</v>
      </c>
      <c r="G1" s="4" t="s">
        <v>236</v>
      </c>
    </row>
    <row r="2" spans="1:7" ht="25" x14ac:dyDescent="0.25">
      <c r="A2" s="12">
        <v>1</v>
      </c>
      <c r="B2" s="12" t="s">
        <v>237</v>
      </c>
      <c r="C2" s="12" t="s">
        <v>238</v>
      </c>
      <c r="D2" s="12">
        <v>1</v>
      </c>
      <c r="E2" s="12">
        <v>1000000</v>
      </c>
      <c r="F2" s="12" t="b">
        <v>0</v>
      </c>
      <c r="G2" s="13" t="s">
        <v>238</v>
      </c>
    </row>
    <row r="3" spans="1:7" ht="25" x14ac:dyDescent="0.25">
      <c r="A3" s="12">
        <v>2</v>
      </c>
      <c r="B3" s="12" t="s">
        <v>239</v>
      </c>
      <c r="C3" s="12" t="s">
        <v>240</v>
      </c>
      <c r="D3" s="12">
        <v>1</v>
      </c>
      <c r="E3" s="12">
        <v>0.01</v>
      </c>
      <c r="F3" s="12" t="b">
        <v>1</v>
      </c>
      <c r="G3" s="13" t="s">
        <v>240</v>
      </c>
    </row>
    <row r="4" spans="1:7" x14ac:dyDescent="0.25">
      <c r="A4" s="12">
        <v>3</v>
      </c>
      <c r="B4" s="12" t="s">
        <v>241</v>
      </c>
      <c r="C4" s="12" t="s">
        <v>130</v>
      </c>
      <c r="D4" s="12">
        <v>1</v>
      </c>
      <c r="E4" s="12">
        <v>1000000</v>
      </c>
      <c r="F4" s="12" t="b">
        <v>0</v>
      </c>
      <c r="G4" s="14" t="s">
        <v>130</v>
      </c>
    </row>
    <row r="5" spans="1:7" x14ac:dyDescent="0.25">
      <c r="A5" s="12">
        <v>4</v>
      </c>
      <c r="B5" s="12" t="s">
        <v>242</v>
      </c>
      <c r="C5" s="12" t="s">
        <v>243</v>
      </c>
      <c r="D5" s="12">
        <v>1</v>
      </c>
      <c r="E5" s="12">
        <v>0.01</v>
      </c>
      <c r="F5" s="12" t="b">
        <v>1</v>
      </c>
      <c r="G5" s="14" t="s">
        <v>243</v>
      </c>
    </row>
    <row r="6" spans="1:7" x14ac:dyDescent="0.25">
      <c r="A6" s="12">
        <v>5</v>
      </c>
      <c r="B6" s="12" t="s">
        <v>244</v>
      </c>
      <c r="C6" s="12" t="s">
        <v>132</v>
      </c>
      <c r="D6" s="12">
        <v>1</v>
      </c>
      <c r="E6" s="12">
        <v>1000000</v>
      </c>
      <c r="F6" s="12" t="b">
        <v>0</v>
      </c>
      <c r="G6" s="14" t="s">
        <v>132</v>
      </c>
    </row>
    <row r="7" spans="1:7" x14ac:dyDescent="0.25">
      <c r="A7" s="12">
        <v>6</v>
      </c>
      <c r="B7" s="12" t="s">
        <v>245</v>
      </c>
      <c r="C7" s="12" t="s">
        <v>246</v>
      </c>
      <c r="D7" s="12">
        <v>1</v>
      </c>
      <c r="E7" s="12">
        <v>0.01</v>
      </c>
      <c r="F7" s="12" t="b">
        <v>1</v>
      </c>
      <c r="G7" s="14" t="s">
        <v>246</v>
      </c>
    </row>
    <row r="8" spans="1:7" x14ac:dyDescent="0.25">
      <c r="A8" s="12">
        <v>7</v>
      </c>
      <c r="B8" s="12" t="s">
        <v>247</v>
      </c>
      <c r="C8" s="12" t="s">
        <v>248</v>
      </c>
      <c r="D8" s="12">
        <v>1</v>
      </c>
      <c r="E8" s="12">
        <v>1000000</v>
      </c>
      <c r="F8" s="12" t="b">
        <v>0</v>
      </c>
      <c r="G8" s="14" t="s">
        <v>248</v>
      </c>
    </row>
    <row r="9" spans="1:7" x14ac:dyDescent="0.25">
      <c r="A9" s="12">
        <v>8</v>
      </c>
      <c r="B9" s="12" t="s">
        <v>249</v>
      </c>
      <c r="C9" s="12" t="s">
        <v>250</v>
      </c>
      <c r="D9" s="12">
        <v>1</v>
      </c>
      <c r="E9" s="12">
        <v>0.01</v>
      </c>
      <c r="F9" s="12" t="b">
        <v>1</v>
      </c>
      <c r="G9" s="14" t="s">
        <v>250</v>
      </c>
    </row>
    <row r="10" spans="1:7" x14ac:dyDescent="0.25">
      <c r="A10" s="12">
        <v>9</v>
      </c>
      <c r="B10" s="12" t="s">
        <v>251</v>
      </c>
      <c r="C10" s="12" t="s">
        <v>164</v>
      </c>
      <c r="D10" s="12">
        <v>0</v>
      </c>
      <c r="E10" s="12">
        <v>0.01</v>
      </c>
      <c r="F10" s="12" t="b">
        <v>0</v>
      </c>
      <c r="G10" s="14" t="s">
        <v>164</v>
      </c>
    </row>
    <row r="11" spans="1:7" x14ac:dyDescent="0.25">
      <c r="A11" s="12">
        <v>10</v>
      </c>
      <c r="B11" s="12" t="s">
        <v>252</v>
      </c>
      <c r="C11" s="12" t="s">
        <v>132</v>
      </c>
      <c r="D11" s="12">
        <v>1</v>
      </c>
      <c r="E11" s="12">
        <v>1000000</v>
      </c>
      <c r="F11" s="12" t="b">
        <v>0</v>
      </c>
      <c r="G11" s="14" t="s">
        <v>132</v>
      </c>
    </row>
    <row r="12" spans="1:7" x14ac:dyDescent="0.25">
      <c r="A12" s="12">
        <v>11</v>
      </c>
      <c r="B12" s="12" t="s">
        <v>253</v>
      </c>
      <c r="C12" s="12" t="s">
        <v>246</v>
      </c>
      <c r="D12" s="12">
        <v>1</v>
      </c>
      <c r="E12" s="12">
        <v>0.01</v>
      </c>
      <c r="F12" s="12" t="b">
        <v>1</v>
      </c>
      <c r="G12" s="14" t="s">
        <v>246</v>
      </c>
    </row>
    <row r="13" spans="1:7" ht="25" x14ac:dyDescent="0.25">
      <c r="A13" s="12">
        <v>12</v>
      </c>
      <c r="B13" s="12" t="s">
        <v>254</v>
      </c>
      <c r="C13" s="12" t="s">
        <v>255</v>
      </c>
      <c r="D13" s="12">
        <v>1</v>
      </c>
      <c r="E13" s="12">
        <v>1000000</v>
      </c>
      <c r="F13" s="12" t="b">
        <v>0</v>
      </c>
      <c r="G13" s="13" t="s">
        <v>255</v>
      </c>
    </row>
    <row r="14" spans="1:7" ht="25" x14ac:dyDescent="0.25">
      <c r="A14" s="12">
        <v>13</v>
      </c>
      <c r="B14" s="12" t="s">
        <v>256</v>
      </c>
      <c r="C14" s="12" t="s">
        <v>257</v>
      </c>
      <c r="D14" s="12">
        <v>1</v>
      </c>
      <c r="E14" s="12">
        <v>0.01</v>
      </c>
      <c r="F14" s="12" t="b">
        <v>1</v>
      </c>
      <c r="G14" s="13" t="s">
        <v>257</v>
      </c>
    </row>
    <row r="15" spans="1:7" ht="25" x14ac:dyDescent="0.25">
      <c r="A15" s="12">
        <v>14</v>
      </c>
      <c r="B15" s="12" t="s">
        <v>258</v>
      </c>
      <c r="C15" s="12" t="s">
        <v>259</v>
      </c>
      <c r="D15" s="12">
        <v>1</v>
      </c>
      <c r="E15" s="12">
        <v>1000000</v>
      </c>
      <c r="F15" s="12" t="b">
        <v>0</v>
      </c>
      <c r="G15" s="13" t="s">
        <v>259</v>
      </c>
    </row>
    <row r="16" spans="1:7" ht="25" x14ac:dyDescent="0.25">
      <c r="A16" s="12">
        <v>15</v>
      </c>
      <c r="B16" s="12" t="s">
        <v>260</v>
      </c>
      <c r="C16" s="12" t="s">
        <v>261</v>
      </c>
      <c r="D16" s="12">
        <v>1</v>
      </c>
      <c r="E16" s="12">
        <v>0.01</v>
      </c>
      <c r="F16" s="12" t="b">
        <v>1</v>
      </c>
      <c r="G16" s="13" t="s">
        <v>261</v>
      </c>
    </row>
    <row r="17" spans="1:7" ht="25" x14ac:dyDescent="0.25">
      <c r="A17" s="12">
        <v>16</v>
      </c>
      <c r="B17" s="12" t="s">
        <v>262</v>
      </c>
      <c r="C17" s="12" t="s">
        <v>263</v>
      </c>
      <c r="D17" s="12">
        <v>1</v>
      </c>
      <c r="E17" s="12">
        <v>1000000</v>
      </c>
      <c r="F17" s="12" t="b">
        <v>0</v>
      </c>
      <c r="G17" s="13" t="s">
        <v>263</v>
      </c>
    </row>
    <row r="18" spans="1:7" ht="25" x14ac:dyDescent="0.25">
      <c r="A18" s="12">
        <v>17</v>
      </c>
      <c r="B18" s="12" t="s">
        <v>264</v>
      </c>
      <c r="C18" s="12" t="s">
        <v>265</v>
      </c>
      <c r="D18" s="12">
        <v>1</v>
      </c>
      <c r="E18" s="12">
        <v>0.01</v>
      </c>
      <c r="F18" s="12" t="b">
        <v>1</v>
      </c>
      <c r="G18" s="13" t="s">
        <v>265</v>
      </c>
    </row>
    <row r="19" spans="1:7" ht="37.5" x14ac:dyDescent="0.25">
      <c r="A19" s="12">
        <v>18</v>
      </c>
      <c r="B19" s="12" t="s">
        <v>266</v>
      </c>
      <c r="C19" s="12" t="s">
        <v>267</v>
      </c>
      <c r="D19" s="12">
        <v>1</v>
      </c>
      <c r="E19" s="12">
        <v>1000000</v>
      </c>
      <c r="F19" s="12" t="b">
        <v>0</v>
      </c>
      <c r="G19" s="13" t="s">
        <v>267</v>
      </c>
    </row>
    <row r="20" spans="1:7" ht="37.5" x14ac:dyDescent="0.25">
      <c r="A20" s="12">
        <v>19</v>
      </c>
      <c r="B20" s="12" t="s">
        <v>268</v>
      </c>
      <c r="C20" s="12" t="s">
        <v>269</v>
      </c>
      <c r="D20" s="12">
        <v>1</v>
      </c>
      <c r="E20" s="12">
        <v>0.01</v>
      </c>
      <c r="F20" s="12" t="b">
        <v>1</v>
      </c>
      <c r="G20" s="13" t="s">
        <v>269</v>
      </c>
    </row>
    <row r="21" spans="1:7" ht="37.5" x14ac:dyDescent="0.25">
      <c r="A21" s="12">
        <v>20</v>
      </c>
      <c r="B21" s="12" t="s">
        <v>270</v>
      </c>
      <c r="C21" s="12" t="s">
        <v>271</v>
      </c>
      <c r="D21" s="12">
        <v>1</v>
      </c>
      <c r="E21" s="12">
        <v>1000000</v>
      </c>
      <c r="F21" s="12" t="b">
        <v>0</v>
      </c>
      <c r="G21" s="13" t="s">
        <v>271</v>
      </c>
    </row>
    <row r="22" spans="1:7" ht="25" x14ac:dyDescent="0.25">
      <c r="A22" s="12">
        <v>21</v>
      </c>
      <c r="B22" s="12" t="s">
        <v>272</v>
      </c>
      <c r="C22" s="12" t="s">
        <v>238</v>
      </c>
      <c r="D22" s="12">
        <v>1</v>
      </c>
      <c r="E22" s="12">
        <v>1000000</v>
      </c>
      <c r="F22" s="12" t="b">
        <v>0</v>
      </c>
      <c r="G22" s="13" t="s">
        <v>238</v>
      </c>
    </row>
    <row r="23" spans="1:7" x14ac:dyDescent="0.25">
      <c r="A23" s="12">
        <v>22</v>
      </c>
      <c r="B23" s="12" t="s">
        <v>252</v>
      </c>
      <c r="C23" s="12" t="s">
        <v>130</v>
      </c>
      <c r="D23" s="12">
        <v>1</v>
      </c>
      <c r="E23" s="12">
        <v>1000000</v>
      </c>
      <c r="F23" s="12" t="b">
        <v>0</v>
      </c>
      <c r="G23" s="14" t="s">
        <v>130</v>
      </c>
    </row>
    <row r="24" spans="1:7" x14ac:dyDescent="0.25">
      <c r="A24" s="12">
        <v>23</v>
      </c>
      <c r="B24" s="12" t="s">
        <v>253</v>
      </c>
      <c r="C24" s="12" t="s">
        <v>243</v>
      </c>
      <c r="D24" s="12">
        <v>1</v>
      </c>
      <c r="E24" s="12">
        <v>0.01</v>
      </c>
      <c r="F24" s="12" t="b">
        <v>1</v>
      </c>
      <c r="G24" s="14" t="s">
        <v>243</v>
      </c>
    </row>
    <row r="25" spans="1:7" ht="25" x14ac:dyDescent="0.25">
      <c r="A25" s="12">
        <v>24</v>
      </c>
      <c r="B25" s="12" t="s">
        <v>254</v>
      </c>
      <c r="C25" s="12" t="s">
        <v>273</v>
      </c>
      <c r="D25" s="12">
        <v>1</v>
      </c>
      <c r="E25" s="12">
        <v>1000000</v>
      </c>
      <c r="F25" s="12" t="b">
        <v>0</v>
      </c>
      <c r="G25" s="13" t="s">
        <v>273</v>
      </c>
    </row>
    <row r="26" spans="1:7" ht="25" x14ac:dyDescent="0.25">
      <c r="A26" s="12">
        <v>25</v>
      </c>
      <c r="B26" s="12" t="s">
        <v>256</v>
      </c>
      <c r="C26" s="12" t="s">
        <v>274</v>
      </c>
      <c r="D26" s="12">
        <v>1</v>
      </c>
      <c r="E26" s="12">
        <v>0.01</v>
      </c>
      <c r="F26" s="12" t="b">
        <v>1</v>
      </c>
      <c r="G26" s="13" t="s">
        <v>274</v>
      </c>
    </row>
    <row r="27" spans="1:7" ht="25" x14ac:dyDescent="0.25">
      <c r="A27" s="12">
        <v>26</v>
      </c>
      <c r="B27" s="12" t="s">
        <v>258</v>
      </c>
      <c r="C27" s="12" t="s">
        <v>259</v>
      </c>
      <c r="D27" s="12">
        <v>1</v>
      </c>
      <c r="E27" s="12">
        <v>1000000</v>
      </c>
      <c r="F27" s="12" t="b">
        <v>0</v>
      </c>
      <c r="G27" s="13" t="s">
        <v>259</v>
      </c>
    </row>
    <row r="28" spans="1:7" ht="25" x14ac:dyDescent="0.25">
      <c r="A28" s="12">
        <v>27</v>
      </c>
      <c r="B28" s="12" t="s">
        <v>260</v>
      </c>
      <c r="C28" s="12" t="s">
        <v>261</v>
      </c>
      <c r="D28" s="12">
        <v>1</v>
      </c>
      <c r="E28" s="12">
        <v>0.01</v>
      </c>
      <c r="F28" s="12" t="b">
        <v>1</v>
      </c>
      <c r="G28" s="13" t="s">
        <v>261</v>
      </c>
    </row>
    <row r="29" spans="1:7" ht="25" x14ac:dyDescent="0.25">
      <c r="A29" s="12">
        <v>28</v>
      </c>
      <c r="B29" s="12" t="s">
        <v>262</v>
      </c>
      <c r="C29" s="12" t="s">
        <v>275</v>
      </c>
      <c r="D29" s="12">
        <v>1</v>
      </c>
      <c r="E29" s="12">
        <v>1000000</v>
      </c>
      <c r="F29" s="12" t="b">
        <v>0</v>
      </c>
      <c r="G29" s="13" t="s">
        <v>275</v>
      </c>
    </row>
    <row r="30" spans="1:7" ht="25" x14ac:dyDescent="0.25">
      <c r="A30" s="12">
        <v>29</v>
      </c>
      <c r="B30" s="12" t="s">
        <v>264</v>
      </c>
      <c r="C30" s="12" t="s">
        <v>276</v>
      </c>
      <c r="D30" s="12">
        <v>1</v>
      </c>
      <c r="E30" s="12">
        <v>0.01</v>
      </c>
      <c r="F30" s="12" t="b">
        <v>1</v>
      </c>
      <c r="G30" s="13" t="s">
        <v>276</v>
      </c>
    </row>
    <row r="31" spans="1:7" ht="37.5" x14ac:dyDescent="0.25">
      <c r="A31" s="12">
        <v>30</v>
      </c>
      <c r="B31" s="12" t="s">
        <v>266</v>
      </c>
      <c r="C31" s="12" t="s">
        <v>277</v>
      </c>
      <c r="D31" s="12">
        <v>1</v>
      </c>
      <c r="E31" s="12">
        <v>1000000</v>
      </c>
      <c r="F31" s="12" t="b">
        <v>0</v>
      </c>
      <c r="G31" s="13" t="s">
        <v>277</v>
      </c>
    </row>
    <row r="32" spans="1:7" ht="37.5" x14ac:dyDescent="0.25">
      <c r="A32" s="12">
        <v>31</v>
      </c>
      <c r="B32" s="12" t="s">
        <v>268</v>
      </c>
      <c r="C32" s="12" t="s">
        <v>278</v>
      </c>
      <c r="D32" s="12">
        <v>1</v>
      </c>
      <c r="E32" s="12">
        <v>0.01</v>
      </c>
      <c r="F32" s="12" t="b">
        <v>1</v>
      </c>
      <c r="G32" s="13" t="s">
        <v>278</v>
      </c>
    </row>
    <row r="33" spans="1:7" ht="37.5" x14ac:dyDescent="0.25">
      <c r="A33" s="12">
        <v>32</v>
      </c>
      <c r="B33" s="12" t="s">
        <v>270</v>
      </c>
      <c r="C33" s="12" t="s">
        <v>279</v>
      </c>
      <c r="D33" s="12">
        <v>1</v>
      </c>
      <c r="E33" s="12">
        <v>1000000</v>
      </c>
      <c r="F33" s="12" t="b">
        <v>0</v>
      </c>
      <c r="G33" s="13" t="s">
        <v>279</v>
      </c>
    </row>
    <row r="34" spans="1:7" ht="25" x14ac:dyDescent="0.25">
      <c r="A34" s="12">
        <v>33</v>
      </c>
      <c r="B34" s="12" t="s">
        <v>272</v>
      </c>
      <c r="C34" s="12" t="s">
        <v>238</v>
      </c>
      <c r="D34" s="12">
        <v>1</v>
      </c>
      <c r="E34" s="12">
        <v>1000000</v>
      </c>
      <c r="F34" s="12" t="b">
        <v>0</v>
      </c>
      <c r="G34" s="13" t="s">
        <v>238</v>
      </c>
    </row>
    <row r="35" spans="1:7" ht="37.5" x14ac:dyDescent="0.25">
      <c r="A35" s="12">
        <v>34</v>
      </c>
      <c r="B35" s="12" t="s">
        <v>280</v>
      </c>
      <c r="C35" s="12" t="s">
        <v>281</v>
      </c>
      <c r="D35" s="12">
        <v>0</v>
      </c>
      <c r="E35" s="12">
        <v>0.01</v>
      </c>
      <c r="F35" s="12" t="b">
        <v>0</v>
      </c>
      <c r="G35" s="13" t="s">
        <v>281</v>
      </c>
    </row>
    <row r="36" spans="1:7" x14ac:dyDescent="0.25">
      <c r="A36" s="12">
        <v>35</v>
      </c>
      <c r="B36" s="12" t="s">
        <v>282</v>
      </c>
      <c r="C36" s="12" t="s">
        <v>283</v>
      </c>
      <c r="D36" s="12">
        <v>1</v>
      </c>
      <c r="E36" s="12">
        <v>1000000</v>
      </c>
      <c r="F36" s="12" t="b">
        <v>0</v>
      </c>
      <c r="G36" s="14" t="s">
        <v>283</v>
      </c>
    </row>
    <row r="37" spans="1:7" x14ac:dyDescent="0.25">
      <c r="A37" s="12">
        <v>36</v>
      </c>
      <c r="B37" s="12" t="s">
        <v>284</v>
      </c>
      <c r="C37" s="12" t="s">
        <v>285</v>
      </c>
      <c r="D37" s="12">
        <v>1</v>
      </c>
      <c r="E37" s="12">
        <v>1000000</v>
      </c>
      <c r="F37" s="12" t="b">
        <v>0</v>
      </c>
      <c r="G37" s="14" t="s">
        <v>285</v>
      </c>
    </row>
    <row r="38" spans="1:7" x14ac:dyDescent="0.25">
      <c r="A38" s="12">
        <v>37</v>
      </c>
      <c r="B38" s="12" t="s">
        <v>251</v>
      </c>
      <c r="C38" s="12" t="s">
        <v>164</v>
      </c>
      <c r="D38" s="12">
        <v>1</v>
      </c>
      <c r="E38" s="12">
        <v>0.01</v>
      </c>
      <c r="F38" s="12" t="b">
        <v>0</v>
      </c>
      <c r="G38" s="14" t="s">
        <v>164</v>
      </c>
    </row>
    <row r="39" spans="1:7" x14ac:dyDescent="0.25">
      <c r="A39" s="12">
        <v>38</v>
      </c>
      <c r="B39" s="12" t="s">
        <v>286</v>
      </c>
      <c r="C39" s="12" t="s">
        <v>287</v>
      </c>
      <c r="D39" s="12">
        <v>1</v>
      </c>
      <c r="E39" s="12">
        <v>0.01</v>
      </c>
      <c r="F39" s="12" t="b">
        <v>0</v>
      </c>
      <c r="G39" s="14" t="s">
        <v>287</v>
      </c>
    </row>
    <row r="40" spans="1:7" x14ac:dyDescent="0.25">
      <c r="A40" s="12">
        <v>39</v>
      </c>
      <c r="B40" s="12" t="s">
        <v>288</v>
      </c>
      <c r="C40" s="12" t="s">
        <v>289</v>
      </c>
      <c r="D40" s="12">
        <v>1</v>
      </c>
      <c r="E40" s="12">
        <v>0.01</v>
      </c>
      <c r="F40" s="12" t="b">
        <v>0</v>
      </c>
      <c r="G40" s="14" t="s">
        <v>289</v>
      </c>
    </row>
    <row r="41" spans="1:7" x14ac:dyDescent="0.25">
      <c r="A41" s="12">
        <v>40</v>
      </c>
      <c r="B41" s="12" t="s">
        <v>290</v>
      </c>
      <c r="C41" s="12" t="s">
        <v>291</v>
      </c>
      <c r="D41" s="12">
        <v>1</v>
      </c>
      <c r="E41" s="12">
        <v>1000000</v>
      </c>
      <c r="F41" s="12" t="b">
        <v>0</v>
      </c>
      <c r="G41" s="14" t="s">
        <v>291</v>
      </c>
    </row>
    <row r="42" spans="1:7" ht="25" x14ac:dyDescent="0.25">
      <c r="A42" s="12">
        <v>41</v>
      </c>
      <c r="B42" s="12" t="s">
        <v>292</v>
      </c>
      <c r="C42" s="12" t="s">
        <v>293</v>
      </c>
      <c r="D42" s="12">
        <v>1</v>
      </c>
      <c r="E42" s="12">
        <v>1000000</v>
      </c>
      <c r="F42" s="12" t="b">
        <v>0</v>
      </c>
      <c r="G42" s="13" t="s">
        <v>293</v>
      </c>
    </row>
    <row r="43" spans="1:7" x14ac:dyDescent="0.25">
      <c r="A43" s="12">
        <v>42</v>
      </c>
      <c r="B43" s="12" t="s">
        <v>294</v>
      </c>
      <c r="C43" s="12" t="s">
        <v>295</v>
      </c>
      <c r="D43" s="12">
        <v>1</v>
      </c>
      <c r="E43" s="12">
        <v>1000000</v>
      </c>
      <c r="F43" s="12" t="b">
        <v>0</v>
      </c>
      <c r="G43" s="14" t="s">
        <v>295</v>
      </c>
    </row>
    <row r="44" spans="1:7" ht="25" x14ac:dyDescent="0.25">
      <c r="A44" s="12">
        <v>43</v>
      </c>
      <c r="B44" s="12" t="s">
        <v>296</v>
      </c>
      <c r="C44" s="12" t="s">
        <v>297</v>
      </c>
      <c r="D44" s="12">
        <v>1</v>
      </c>
      <c r="E44" s="12">
        <v>1000000</v>
      </c>
      <c r="F44" s="12" t="b">
        <v>0</v>
      </c>
      <c r="G44" s="13" t="s">
        <v>297</v>
      </c>
    </row>
    <row r="45" spans="1:7" ht="37.5" x14ac:dyDescent="0.25">
      <c r="A45" s="12">
        <v>44</v>
      </c>
      <c r="B45" s="12" t="s">
        <v>298</v>
      </c>
      <c r="C45" s="12" t="s">
        <v>299</v>
      </c>
      <c r="D45" s="12">
        <v>1</v>
      </c>
      <c r="E45" s="12">
        <v>1000000</v>
      </c>
      <c r="F45" s="12" t="b">
        <v>0</v>
      </c>
      <c r="G45" s="13" t="s">
        <v>299</v>
      </c>
    </row>
    <row r="46" spans="1:7" x14ac:dyDescent="0.25">
      <c r="A46" s="12">
        <v>45</v>
      </c>
      <c r="B46" s="12" t="s">
        <v>300</v>
      </c>
      <c r="C46" s="12" t="s">
        <v>301</v>
      </c>
      <c r="D46" s="12">
        <v>1</v>
      </c>
      <c r="E46" s="12">
        <v>1000000</v>
      </c>
      <c r="F46" s="12" t="b">
        <v>0</v>
      </c>
      <c r="G46" s="14" t="s">
        <v>301</v>
      </c>
    </row>
    <row r="47" spans="1:7" x14ac:dyDescent="0.25">
      <c r="A47" s="12">
        <v>46</v>
      </c>
      <c r="B47" s="12" t="s">
        <v>302</v>
      </c>
      <c r="C47" s="12" t="s">
        <v>303</v>
      </c>
      <c r="D47" s="12">
        <v>1</v>
      </c>
      <c r="E47" s="12">
        <v>1000000</v>
      </c>
      <c r="F47" s="12" t="b">
        <v>0</v>
      </c>
      <c r="G47" s="14" t="s">
        <v>303</v>
      </c>
    </row>
    <row r="48" spans="1:7" x14ac:dyDescent="0.25">
      <c r="A48" s="12">
        <v>47</v>
      </c>
      <c r="B48" s="12" t="s">
        <v>304</v>
      </c>
      <c r="C48" s="12" t="s">
        <v>305</v>
      </c>
      <c r="D48" s="12">
        <v>1</v>
      </c>
      <c r="E48" s="12">
        <v>1000000</v>
      </c>
      <c r="F48" s="12" t="b">
        <v>0</v>
      </c>
      <c r="G48" s="14" t="s">
        <v>305</v>
      </c>
    </row>
    <row r="49" spans="1:7" x14ac:dyDescent="0.25">
      <c r="A49" s="12">
        <v>48</v>
      </c>
      <c r="B49" s="12" t="s">
        <v>306</v>
      </c>
      <c r="C49" s="12" t="s">
        <v>307</v>
      </c>
      <c r="D49" s="12">
        <v>1</v>
      </c>
      <c r="E49" s="12">
        <v>1000000</v>
      </c>
      <c r="F49" s="12" t="b">
        <v>0</v>
      </c>
      <c r="G49" s="14" t="s">
        <v>307</v>
      </c>
    </row>
  </sheetData>
  <phoneticPr fontId="0" type="noConversion"/>
  <pageMargins left="0.78740157499999996" right="0.78740157499999996" top="0.984251969" bottom="0.984251969" header="0.5" footer="0.5"/>
  <pageSetup paperSize="9" scale="0" firstPageNumber="0" fitToWidth="0" fitToHeight="0" pageOrder="overThenDown" orientation="portrait" horizontalDpi="300" verticalDpi="300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83770-2AA4-4B72-A5B7-A297030826BF}">
  <dimension ref="A1:D20"/>
  <sheetViews>
    <sheetView workbookViewId="0"/>
  </sheetViews>
  <sheetFormatPr defaultRowHeight="12.5" x14ac:dyDescent="0.25"/>
  <sheetData>
    <row r="1" spans="1:4" x14ac:dyDescent="0.25">
      <c r="A1" t="s">
        <v>859</v>
      </c>
      <c r="B1" t="s">
        <v>860</v>
      </c>
      <c r="C1" t="s">
        <v>861</v>
      </c>
    </row>
    <row r="2" spans="1:4" x14ac:dyDescent="0.25">
      <c r="A2" t="s">
        <v>862</v>
      </c>
      <c r="B2" t="s">
        <v>935</v>
      </c>
      <c r="C2" t="s">
        <v>935</v>
      </c>
    </row>
    <row r="3" spans="1:4" x14ac:dyDescent="0.25">
      <c r="A3" t="s">
        <v>863</v>
      </c>
      <c r="B3" t="s">
        <v>938</v>
      </c>
      <c r="C3" t="s">
        <v>938</v>
      </c>
    </row>
    <row r="4" spans="1:4" x14ac:dyDescent="0.25">
      <c r="A4" t="s">
        <v>864</v>
      </c>
    </row>
    <row r="5" spans="1:4" x14ac:dyDescent="0.25">
      <c r="A5" t="s">
        <v>865</v>
      </c>
      <c r="B5" s="198" t="s">
        <v>937</v>
      </c>
      <c r="C5" s="198" t="s">
        <v>939</v>
      </c>
    </row>
    <row r="6" spans="1:4" x14ac:dyDescent="0.25">
      <c r="A6" t="s">
        <v>866</v>
      </c>
      <c r="B6" s="198" t="s">
        <v>936</v>
      </c>
      <c r="C6" s="198" t="s">
        <v>940</v>
      </c>
    </row>
    <row r="7" spans="1:4" x14ac:dyDescent="0.25">
      <c r="A7" t="s">
        <v>190</v>
      </c>
      <c r="B7" t="s">
        <v>874</v>
      </c>
      <c r="C7" t="s">
        <v>201</v>
      </c>
    </row>
    <row r="8" spans="1:4" x14ac:dyDescent="0.25">
      <c r="A8" t="s">
        <v>867</v>
      </c>
      <c r="B8" s="198" t="s">
        <v>934</v>
      </c>
      <c r="C8" s="198" t="s">
        <v>934</v>
      </c>
      <c r="D8" s="198" t="s">
        <v>934</v>
      </c>
    </row>
    <row r="9" spans="1:4" x14ac:dyDescent="0.25">
      <c r="A9" t="s">
        <v>867</v>
      </c>
      <c r="B9" s="198" t="s">
        <v>933</v>
      </c>
      <c r="C9" s="198" t="s">
        <v>933</v>
      </c>
      <c r="D9" s="198" t="s">
        <v>933</v>
      </c>
    </row>
    <row r="10" spans="1:4" x14ac:dyDescent="0.25">
      <c r="A10" t="s">
        <v>867</v>
      </c>
      <c r="B10" s="198" t="s">
        <v>932</v>
      </c>
      <c r="C10" s="198" t="s">
        <v>932</v>
      </c>
      <c r="D10" s="198" t="s">
        <v>932</v>
      </c>
    </row>
    <row r="11" spans="1:4" x14ac:dyDescent="0.25">
      <c r="A11" t="s">
        <v>867</v>
      </c>
      <c r="B11" s="198" t="s">
        <v>931</v>
      </c>
      <c r="C11" s="198" t="s">
        <v>931</v>
      </c>
      <c r="D11" s="198" t="s">
        <v>931</v>
      </c>
    </row>
    <row r="12" spans="1:4" x14ac:dyDescent="0.25">
      <c r="A12" t="s">
        <v>867</v>
      </c>
      <c r="B12" s="198" t="s">
        <v>930</v>
      </c>
      <c r="C12" s="198" t="s">
        <v>930</v>
      </c>
      <c r="D12" s="198" t="s">
        <v>930</v>
      </c>
    </row>
    <row r="13" spans="1:4" x14ac:dyDescent="0.25">
      <c r="A13" t="s">
        <v>867</v>
      </c>
      <c r="B13" s="198" t="s">
        <v>929</v>
      </c>
      <c r="C13" s="198" t="s">
        <v>929</v>
      </c>
      <c r="D13" s="198" t="s">
        <v>929</v>
      </c>
    </row>
    <row r="14" spans="1:4" x14ac:dyDescent="0.25">
      <c r="A14" t="s">
        <v>867</v>
      </c>
      <c r="B14" s="198" t="s">
        <v>928</v>
      </c>
      <c r="C14" s="198" t="s">
        <v>928</v>
      </c>
      <c r="D14" s="198" t="s">
        <v>928</v>
      </c>
    </row>
    <row r="15" spans="1:4" x14ac:dyDescent="0.25">
      <c r="A15" t="s">
        <v>867</v>
      </c>
      <c r="B15" s="198" t="s">
        <v>927</v>
      </c>
      <c r="C15" s="198" t="s">
        <v>927</v>
      </c>
      <c r="D15" s="198" t="s">
        <v>927</v>
      </c>
    </row>
    <row r="16" spans="1:4" x14ac:dyDescent="0.25">
      <c r="A16" t="s">
        <v>867</v>
      </c>
      <c r="B16" s="198" t="s">
        <v>926</v>
      </c>
      <c r="C16" s="198" t="s">
        <v>926</v>
      </c>
      <c r="D16" s="198" t="s">
        <v>926</v>
      </c>
    </row>
    <row r="17" spans="1:4" x14ac:dyDescent="0.25">
      <c r="A17" t="s">
        <v>867</v>
      </c>
      <c r="B17" s="198" t="s">
        <v>925</v>
      </c>
      <c r="C17" s="198" t="s">
        <v>925</v>
      </c>
      <c r="D17" s="198" t="s">
        <v>925</v>
      </c>
    </row>
    <row r="18" spans="1:4" x14ac:dyDescent="0.25">
      <c r="A18" t="s">
        <v>867</v>
      </c>
      <c r="B18" s="198" t="s">
        <v>924</v>
      </c>
      <c r="C18" s="198" t="s">
        <v>924</v>
      </c>
      <c r="D18" s="198" t="s">
        <v>924</v>
      </c>
    </row>
    <row r="19" spans="1:4" x14ac:dyDescent="0.25">
      <c r="A19" t="s">
        <v>867</v>
      </c>
      <c r="B19" s="198" t="s">
        <v>923</v>
      </c>
      <c r="C19" s="198" t="s">
        <v>923</v>
      </c>
      <c r="D19" s="198" t="s">
        <v>923</v>
      </c>
    </row>
    <row r="20" spans="1:4" x14ac:dyDescent="0.25">
      <c r="A20" t="s">
        <v>867</v>
      </c>
      <c r="B20" s="198" t="s">
        <v>922</v>
      </c>
      <c r="C20" s="198" t="s">
        <v>922</v>
      </c>
      <c r="D20" s="198" t="s">
        <v>922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5374A-C494-4B7E-90DC-4811FB347D56}">
  <dimension ref="A1:P29"/>
  <sheetViews>
    <sheetView zoomScale="85" zoomScaleNormal="85" workbookViewId="0"/>
  </sheetViews>
  <sheetFormatPr defaultRowHeight="14.5" x14ac:dyDescent="0.35"/>
  <cols>
    <col min="1" max="1" width="25.7265625" style="201" customWidth="1"/>
    <col min="2" max="16" width="15.7265625" style="200" customWidth="1"/>
    <col min="17" max="16384" width="8.7265625" style="199"/>
  </cols>
  <sheetData>
    <row r="1" spans="1:13" x14ac:dyDescent="0.35">
      <c r="A1" s="201" t="s">
        <v>882</v>
      </c>
      <c r="B1" s="200" t="s">
        <v>938</v>
      </c>
    </row>
    <row r="2" spans="1:13" x14ac:dyDescent="0.35">
      <c r="A2" s="201" t="s">
        <v>881</v>
      </c>
      <c r="B2" s="200" t="s">
        <v>474</v>
      </c>
    </row>
    <row r="3" spans="1:13" x14ac:dyDescent="0.35">
      <c r="A3" s="201" t="s">
        <v>880</v>
      </c>
      <c r="B3" s="200" t="s">
        <v>856</v>
      </c>
    </row>
    <row r="4" spans="1:13" x14ac:dyDescent="0.35">
      <c r="A4" s="201" t="s">
        <v>7</v>
      </c>
      <c r="B4" s="200" t="s">
        <v>879</v>
      </c>
    </row>
    <row r="5" spans="1:13" x14ac:dyDescent="0.35">
      <c r="A5" s="201" t="s">
        <v>878</v>
      </c>
      <c r="B5" s="200" t="s">
        <v>937</v>
      </c>
    </row>
    <row r="6" spans="1:13" x14ac:dyDescent="0.35">
      <c r="A6" s="201" t="s">
        <v>877</v>
      </c>
      <c r="B6" s="200" t="s">
        <v>936</v>
      </c>
    </row>
    <row r="7" spans="1:13" x14ac:dyDescent="0.35">
      <c r="A7" s="201" t="s">
        <v>876</v>
      </c>
      <c r="B7" s="200">
        <v>26415</v>
      </c>
    </row>
    <row r="8" spans="1:13" x14ac:dyDescent="0.35">
      <c r="A8" s="201" t="s">
        <v>875</v>
      </c>
      <c r="B8" s="200">
        <v>9773</v>
      </c>
    </row>
    <row r="9" spans="1:13" x14ac:dyDescent="0.35">
      <c r="A9" s="201" t="s">
        <v>6</v>
      </c>
      <c r="B9" s="200" t="s">
        <v>874</v>
      </c>
    </row>
    <row r="10" spans="1:13" x14ac:dyDescent="0.35">
      <c r="A10" s="201" t="s">
        <v>475</v>
      </c>
      <c r="B10" s="200" t="s">
        <v>935</v>
      </c>
    </row>
    <row r="11" spans="1:13" x14ac:dyDescent="0.35">
      <c r="A11" s="201" t="s">
        <v>919</v>
      </c>
      <c r="B11" s="200">
        <v>99</v>
      </c>
    </row>
    <row r="15" spans="1:13" s="202" customFormat="1" ht="55" customHeight="1" x14ac:dyDescent="0.35">
      <c r="A15" s="202" t="s">
        <v>4</v>
      </c>
      <c r="B15" s="202" t="s">
        <v>870</v>
      </c>
      <c r="C15" s="202" t="s">
        <v>246</v>
      </c>
      <c r="D15" s="202" t="s">
        <v>913</v>
      </c>
      <c r="E15" s="202" t="s">
        <v>912</v>
      </c>
      <c r="F15" s="202" t="s">
        <v>904</v>
      </c>
      <c r="G15" s="202" t="s">
        <v>903</v>
      </c>
      <c r="H15" s="202" t="s">
        <v>911</v>
      </c>
      <c r="I15" s="202" t="s">
        <v>910</v>
      </c>
      <c r="J15" s="202" t="s">
        <v>909</v>
      </c>
      <c r="K15" s="202" t="s">
        <v>908</v>
      </c>
      <c r="L15" s="202" t="s">
        <v>907</v>
      </c>
      <c r="M15" s="202" t="s">
        <v>873</v>
      </c>
    </row>
    <row r="16" spans="1:13" x14ac:dyDescent="0.35">
      <c r="A16" s="201" t="s">
        <v>477</v>
      </c>
      <c r="B16" s="200">
        <v>24196828.09440624</v>
      </c>
      <c r="C16" s="200">
        <v>48.297686535881127</v>
      </c>
      <c r="D16" s="200">
        <v>21719604.725728821</v>
      </c>
      <c r="E16" s="200">
        <v>43.353064981645232</v>
      </c>
      <c r="F16" s="200">
        <v>45916432.820135057</v>
      </c>
      <c r="G16" s="200">
        <v>91.650751517526345</v>
      </c>
      <c r="H16" s="200">
        <v>4182919.4054214018</v>
      </c>
      <c r="I16" s="200">
        <v>8.349248482473655</v>
      </c>
      <c r="J16" s="200">
        <v>50099352.225556463</v>
      </c>
      <c r="K16" s="200">
        <v>100</v>
      </c>
      <c r="L16" s="200">
        <v>0</v>
      </c>
      <c r="M16" s="200">
        <v>50099352.225556463</v>
      </c>
    </row>
    <row r="17" spans="1:13" x14ac:dyDescent="0.35">
      <c r="A17" s="201" t="s">
        <v>934</v>
      </c>
      <c r="B17" s="200">
        <v>4822250.7857924141</v>
      </c>
      <c r="C17" s="200">
        <v>53.420796475497532</v>
      </c>
      <c r="D17" s="200">
        <v>3405534.8272931501</v>
      </c>
      <c r="E17" s="200">
        <v>37.726445798930172</v>
      </c>
      <c r="F17" s="200">
        <v>8227785.6130855642</v>
      </c>
      <c r="G17" s="200">
        <v>91.147242274427697</v>
      </c>
      <c r="H17" s="200">
        <v>799131.06346423738</v>
      </c>
      <c r="I17" s="200">
        <v>8.8527577255723031</v>
      </c>
      <c r="J17" s="200">
        <v>9026916.6765498016</v>
      </c>
      <c r="K17" s="200">
        <v>100</v>
      </c>
      <c r="L17" s="200">
        <v>0</v>
      </c>
      <c r="M17" s="200">
        <v>9026916.6765498016</v>
      </c>
    </row>
    <row r="18" spans="1:13" x14ac:dyDescent="0.35">
      <c r="A18" s="201" t="s">
        <v>933</v>
      </c>
      <c r="B18" s="200">
        <v>4126070.655484769</v>
      </c>
      <c r="C18" s="200">
        <v>59.308403878345253</v>
      </c>
      <c r="D18" s="200">
        <v>2268186.1684092442</v>
      </c>
      <c r="E18" s="200">
        <v>32.603053262908041</v>
      </c>
      <c r="F18" s="200">
        <v>6394256.8238940127</v>
      </c>
      <c r="G18" s="200">
        <v>91.91145714125328</v>
      </c>
      <c r="H18" s="200">
        <v>562717.88064914104</v>
      </c>
      <c r="I18" s="200">
        <v>8.0885428587467203</v>
      </c>
      <c r="J18" s="200">
        <v>6956974.7045431538</v>
      </c>
      <c r="K18" s="200">
        <v>100</v>
      </c>
      <c r="L18" s="200">
        <v>0</v>
      </c>
      <c r="M18" s="200">
        <v>6956974.7045431538</v>
      </c>
    </row>
    <row r="19" spans="1:13" x14ac:dyDescent="0.35">
      <c r="A19" s="201" t="s">
        <v>932</v>
      </c>
      <c r="B19" s="200">
        <v>1398917.429627307</v>
      </c>
      <c r="C19" s="200">
        <v>76.604274279880755</v>
      </c>
      <c r="D19" s="200">
        <v>287815.76500657288</v>
      </c>
      <c r="E19" s="200">
        <v>15.760699908150491</v>
      </c>
      <c r="F19" s="200">
        <v>1686733.1946338799</v>
      </c>
      <c r="G19" s="200">
        <v>92.36497418803124</v>
      </c>
      <c r="H19" s="200">
        <v>139427.86854156849</v>
      </c>
      <c r="I19" s="200">
        <v>7.6350258119687604</v>
      </c>
      <c r="J19" s="200">
        <v>1826161.063175448</v>
      </c>
      <c r="K19" s="200">
        <v>100</v>
      </c>
      <c r="L19" s="200">
        <v>0</v>
      </c>
      <c r="M19" s="200">
        <v>1826161.063175448</v>
      </c>
    </row>
    <row r="20" spans="1:13" x14ac:dyDescent="0.35">
      <c r="A20" s="201" t="s">
        <v>931</v>
      </c>
      <c r="B20" s="200">
        <v>858320.30313137383</v>
      </c>
      <c r="C20" s="200">
        <v>77.629317137664117</v>
      </c>
      <c r="D20" s="200">
        <v>149540.17924865251</v>
      </c>
      <c r="E20" s="200">
        <v>13.52490667803761</v>
      </c>
      <c r="F20" s="200">
        <v>1007860.482380026</v>
      </c>
      <c r="G20" s="200">
        <v>91.154223815701727</v>
      </c>
      <c r="H20" s="200">
        <v>97804.664215646568</v>
      </c>
      <c r="I20" s="200">
        <v>8.8457761842982734</v>
      </c>
      <c r="J20" s="200">
        <v>1105665.1465956729</v>
      </c>
      <c r="K20" s="200">
        <v>100</v>
      </c>
      <c r="L20" s="200">
        <v>0</v>
      </c>
      <c r="M20" s="200">
        <v>1105665.1465956729</v>
      </c>
    </row>
    <row r="21" spans="1:13" x14ac:dyDescent="0.35">
      <c r="A21" s="201" t="s">
        <v>930</v>
      </c>
      <c r="B21" s="200">
        <v>1059838.39538229</v>
      </c>
      <c r="C21" s="200">
        <v>63.213774852882011</v>
      </c>
      <c r="D21" s="200">
        <v>466983.74463836092</v>
      </c>
      <c r="E21" s="200">
        <v>27.8531193266282</v>
      </c>
      <c r="F21" s="200">
        <v>1526822.140020651</v>
      </c>
      <c r="G21" s="200">
        <v>91.0668941795102</v>
      </c>
      <c r="H21" s="200">
        <v>149771.9217148833</v>
      </c>
      <c r="I21" s="200">
        <v>8.9331058204898</v>
      </c>
      <c r="J21" s="200">
        <v>1676594.0617355341</v>
      </c>
      <c r="K21" s="200">
        <v>100</v>
      </c>
      <c r="L21" s="200">
        <v>0</v>
      </c>
      <c r="M21" s="200">
        <v>1676594.0617355341</v>
      </c>
    </row>
    <row r="22" spans="1:13" x14ac:dyDescent="0.35">
      <c r="A22" s="201" t="s">
        <v>929</v>
      </c>
      <c r="B22" s="200">
        <v>698997.11299898184</v>
      </c>
      <c r="C22" s="200">
        <v>68.098687559821641</v>
      </c>
      <c r="D22" s="200">
        <v>234500.7234275573</v>
      </c>
      <c r="E22" s="200">
        <v>22.845861878786671</v>
      </c>
      <c r="F22" s="200">
        <v>933497.83642653911</v>
      </c>
      <c r="G22" s="200">
        <v>90.94454943860832</v>
      </c>
      <c r="H22" s="200">
        <v>92949.424227264477</v>
      </c>
      <c r="I22" s="200">
        <v>9.0554505613916803</v>
      </c>
      <c r="J22" s="200">
        <v>1026447.2606538041</v>
      </c>
      <c r="K22" s="200">
        <v>100</v>
      </c>
      <c r="L22" s="200">
        <v>0</v>
      </c>
      <c r="M22" s="200">
        <v>1026447.2606538041</v>
      </c>
    </row>
    <row r="23" spans="1:13" x14ac:dyDescent="0.35">
      <c r="A23" s="201" t="s">
        <v>928</v>
      </c>
      <c r="B23" s="200">
        <v>929515.5272711257</v>
      </c>
      <c r="C23" s="200">
        <v>67.19579306858688</v>
      </c>
      <c r="D23" s="200">
        <v>343731.86763998558</v>
      </c>
      <c r="E23" s="200">
        <v>24.84878925780249</v>
      </c>
      <c r="F23" s="200">
        <v>1273247.3949111111</v>
      </c>
      <c r="G23" s="200">
        <v>92.044582326389374</v>
      </c>
      <c r="H23" s="200">
        <v>110046.83352721859</v>
      </c>
      <c r="I23" s="200">
        <v>7.9554176736106257</v>
      </c>
      <c r="J23" s="200">
        <v>1383294.2284383301</v>
      </c>
      <c r="K23" s="200">
        <v>100</v>
      </c>
      <c r="L23" s="200">
        <v>0</v>
      </c>
      <c r="M23" s="200">
        <v>1383294.2284383301</v>
      </c>
    </row>
    <row r="24" spans="1:13" x14ac:dyDescent="0.35">
      <c r="A24" s="201" t="s">
        <v>927</v>
      </c>
      <c r="B24" s="200">
        <v>577825.73391283746</v>
      </c>
      <c r="C24" s="200">
        <v>68.512669277757922</v>
      </c>
      <c r="D24" s="200">
        <v>198639.3956211629</v>
      </c>
      <c r="E24" s="200">
        <v>23.55262913883886</v>
      </c>
      <c r="F24" s="200">
        <v>776465.1295340003</v>
      </c>
      <c r="G24" s="200">
        <v>92.065298416596775</v>
      </c>
      <c r="H24" s="200">
        <v>66920.101262172917</v>
      </c>
      <c r="I24" s="200">
        <v>7.9347015834032248</v>
      </c>
      <c r="J24" s="200">
        <v>843385.23079617321</v>
      </c>
      <c r="K24" s="200">
        <v>100</v>
      </c>
      <c r="L24" s="200">
        <v>0</v>
      </c>
      <c r="M24" s="200">
        <v>843385.23079617321</v>
      </c>
    </row>
    <row r="25" spans="1:13" x14ac:dyDescent="0.35">
      <c r="A25" s="201" t="s">
        <v>926</v>
      </c>
      <c r="B25" s="200">
        <v>502848.0339685363</v>
      </c>
      <c r="C25" s="200">
        <v>68.472903201093771</v>
      </c>
      <c r="D25" s="200">
        <v>161175.20549845969</v>
      </c>
      <c r="E25" s="200">
        <v>21.947255431057261</v>
      </c>
      <c r="F25" s="200">
        <v>664023.23946699593</v>
      </c>
      <c r="G25" s="200">
        <v>90.420158632151043</v>
      </c>
      <c r="H25" s="200">
        <v>70351.981183066848</v>
      </c>
      <c r="I25" s="200">
        <v>9.5798413678489567</v>
      </c>
      <c r="J25" s="200">
        <v>734375.22065006278</v>
      </c>
      <c r="K25" s="200">
        <v>100</v>
      </c>
      <c r="L25" s="200">
        <v>0</v>
      </c>
      <c r="M25" s="200">
        <v>734375.22065006278</v>
      </c>
    </row>
    <row r="26" spans="1:13" x14ac:dyDescent="0.35">
      <c r="A26" s="201" t="s">
        <v>925</v>
      </c>
      <c r="B26" s="200">
        <v>629796.77845350804</v>
      </c>
      <c r="C26" s="200">
        <v>62.507534288138267</v>
      </c>
      <c r="D26" s="200">
        <v>286046.46090623463</v>
      </c>
      <c r="E26" s="200">
        <v>28.390203911493931</v>
      </c>
      <c r="F26" s="200">
        <v>915843.23935974261</v>
      </c>
      <c r="G26" s="200">
        <v>90.897738199632201</v>
      </c>
      <c r="H26" s="200">
        <v>91710.147005429259</v>
      </c>
      <c r="I26" s="200">
        <v>9.1022618003677991</v>
      </c>
      <c r="J26" s="200">
        <v>1007553.386365172</v>
      </c>
      <c r="K26" s="200">
        <v>100</v>
      </c>
      <c r="L26" s="200">
        <v>0</v>
      </c>
      <c r="M26" s="200">
        <v>1007553.386365172</v>
      </c>
    </row>
    <row r="27" spans="1:13" x14ac:dyDescent="0.35">
      <c r="A27" s="201" t="s">
        <v>924</v>
      </c>
      <c r="B27" s="200">
        <v>186141.0722184738</v>
      </c>
      <c r="C27" s="200">
        <v>86.38092164848905</v>
      </c>
      <c r="D27" s="200">
        <v>16822.035805382151</v>
      </c>
      <c r="E27" s="200">
        <v>7.8064606567178556</v>
      </c>
      <c r="F27" s="200">
        <v>202963.10802385589</v>
      </c>
      <c r="G27" s="200">
        <v>94.18738230520691</v>
      </c>
      <c r="H27" s="200">
        <v>12525.53074749213</v>
      </c>
      <c r="I27" s="200">
        <v>5.8126176947930901</v>
      </c>
      <c r="J27" s="200">
        <v>215488.63877134811</v>
      </c>
      <c r="K27" s="200">
        <v>100</v>
      </c>
      <c r="L27" s="200">
        <v>0</v>
      </c>
      <c r="M27" s="200">
        <v>215488.63877134811</v>
      </c>
    </row>
    <row r="28" spans="1:13" x14ac:dyDescent="0.35">
      <c r="A28" s="201" t="s">
        <v>923</v>
      </c>
      <c r="B28" s="200">
        <v>68459.808613618385</v>
      </c>
      <c r="C28" s="200">
        <v>91.553586248947866</v>
      </c>
      <c r="D28" s="200">
        <v>1308.597167353797</v>
      </c>
      <c r="E28" s="200">
        <v>1.750030653790378</v>
      </c>
      <c r="F28" s="200">
        <v>69768.405780972185</v>
      </c>
      <c r="G28" s="200">
        <v>93.303616902738256</v>
      </c>
      <c r="H28" s="200">
        <v>5007.2654062448273</v>
      </c>
      <c r="I28" s="200">
        <v>6.6963830972617444</v>
      </c>
      <c r="J28" s="200">
        <v>74775.671187217013</v>
      </c>
      <c r="K28" s="200">
        <v>100</v>
      </c>
      <c r="L28" s="200">
        <v>0</v>
      </c>
      <c r="M28" s="200">
        <v>74775.671187217013</v>
      </c>
    </row>
    <row r="29" spans="1:13" x14ac:dyDescent="0.35">
      <c r="A29" s="201" t="s">
        <v>922</v>
      </c>
      <c r="B29" s="200">
        <v>8337846.4575510053</v>
      </c>
      <c r="C29" s="200">
        <v>34.423014283539644</v>
      </c>
      <c r="D29" s="200">
        <v>13899319.75506671</v>
      </c>
      <c r="E29" s="200">
        <v>57.383700323102168</v>
      </c>
      <c r="F29" s="200">
        <v>22237166.21261771</v>
      </c>
      <c r="G29" s="200">
        <v>91.806714606641805</v>
      </c>
      <c r="H29" s="200">
        <v>1984554.723477036</v>
      </c>
      <c r="I29" s="200">
        <v>8.1932853933581953</v>
      </c>
      <c r="J29" s="200">
        <v>24221720.93609475</v>
      </c>
      <c r="K29" s="200">
        <v>100</v>
      </c>
      <c r="L29" s="200">
        <v>0</v>
      </c>
      <c r="M29" s="200">
        <v>24221720.93609475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2BBE5-DB9F-4F80-A43D-7715618BAF16}">
  <dimension ref="A1:D383"/>
  <sheetViews>
    <sheetView zoomScale="85" zoomScaleNormal="85" workbookViewId="0"/>
  </sheetViews>
  <sheetFormatPr defaultRowHeight="14.5" x14ac:dyDescent="0.35"/>
  <cols>
    <col min="1" max="2" width="25.7265625" style="201" customWidth="1"/>
    <col min="3" max="16384" width="8.7265625" style="199"/>
  </cols>
  <sheetData>
    <row r="1" spans="1:2" x14ac:dyDescent="0.35">
      <c r="A1" s="201" t="s">
        <v>882</v>
      </c>
      <c r="B1" s="201" t="s">
        <v>938</v>
      </c>
    </row>
    <row r="2" spans="1:2" x14ac:dyDescent="0.35">
      <c r="A2" s="201" t="s">
        <v>881</v>
      </c>
      <c r="B2" s="201" t="s">
        <v>474</v>
      </c>
    </row>
    <row r="3" spans="1:2" x14ac:dyDescent="0.35">
      <c r="A3" s="201" t="s">
        <v>880</v>
      </c>
      <c r="B3" s="201" t="s">
        <v>856</v>
      </c>
    </row>
    <row r="4" spans="1:2" x14ac:dyDescent="0.35">
      <c r="A4" s="201" t="s">
        <v>7</v>
      </c>
      <c r="B4" s="201" t="s">
        <v>879</v>
      </c>
    </row>
    <row r="5" spans="1:2" x14ac:dyDescent="0.35">
      <c r="A5" s="201" t="s">
        <v>878</v>
      </c>
      <c r="B5" s="201" t="s">
        <v>937</v>
      </c>
    </row>
    <row r="6" spans="1:2" x14ac:dyDescent="0.35">
      <c r="A6" s="201" t="s">
        <v>877</v>
      </c>
      <c r="B6" s="201" t="s">
        <v>936</v>
      </c>
    </row>
    <row r="7" spans="1:2" x14ac:dyDescent="0.35">
      <c r="A7" s="201" t="s">
        <v>876</v>
      </c>
      <c r="B7" s="201">
        <v>26415</v>
      </c>
    </row>
    <row r="8" spans="1:2" x14ac:dyDescent="0.35">
      <c r="A8" s="201" t="s">
        <v>875</v>
      </c>
      <c r="B8" s="201">
        <v>9773</v>
      </c>
    </row>
    <row r="9" spans="1:2" x14ac:dyDescent="0.35">
      <c r="A9" s="201" t="s">
        <v>6</v>
      </c>
      <c r="B9" s="201" t="s">
        <v>874</v>
      </c>
    </row>
    <row r="10" spans="1:2" x14ac:dyDescent="0.35">
      <c r="A10" s="201" t="s">
        <v>475</v>
      </c>
      <c r="B10" s="201" t="s">
        <v>935</v>
      </c>
    </row>
    <row r="11" spans="1:2" x14ac:dyDescent="0.35">
      <c r="A11" s="201" t="s">
        <v>476</v>
      </c>
      <c r="B11" s="201" t="s">
        <v>917</v>
      </c>
    </row>
    <row r="12" spans="1:2" x14ac:dyDescent="0.35">
      <c r="A12" s="201" t="s">
        <v>918</v>
      </c>
      <c r="B12" s="201" t="s">
        <v>478</v>
      </c>
    </row>
    <row r="13" spans="1:2" x14ac:dyDescent="0.35">
      <c r="A13" s="201" t="s">
        <v>479</v>
      </c>
      <c r="B13" s="201" t="s">
        <v>917</v>
      </c>
    </row>
    <row r="14" spans="1:2" x14ac:dyDescent="0.35">
      <c r="A14" s="201" t="s">
        <v>916</v>
      </c>
      <c r="B14" s="201">
        <v>15</v>
      </c>
    </row>
    <row r="15" spans="1:2" x14ac:dyDescent="0.35">
      <c r="A15" s="201" t="s">
        <v>915</v>
      </c>
      <c r="B15" s="201">
        <v>16</v>
      </c>
    </row>
    <row r="16" spans="1:2" x14ac:dyDescent="0.35">
      <c r="A16" s="201" t="s">
        <v>914</v>
      </c>
      <c r="B16" s="201">
        <v>2</v>
      </c>
    </row>
    <row r="17" spans="1:4" x14ac:dyDescent="0.35">
      <c r="A17" s="201" t="s">
        <v>919</v>
      </c>
      <c r="B17" s="201">
        <v>99</v>
      </c>
    </row>
    <row r="19" spans="1:4" x14ac:dyDescent="0.35">
      <c r="A19" s="201" t="s">
        <v>480</v>
      </c>
      <c r="B19" s="201" t="s">
        <v>237</v>
      </c>
    </row>
    <row r="20" spans="1:4" x14ac:dyDescent="0.35">
      <c r="A20" s="201" t="s">
        <v>481</v>
      </c>
      <c r="B20" s="201" t="s">
        <v>873</v>
      </c>
    </row>
    <row r="21" spans="1:4" x14ac:dyDescent="0.35">
      <c r="A21" s="201" t="s">
        <v>482</v>
      </c>
      <c r="B21" s="201">
        <v>1</v>
      </c>
    </row>
    <row r="22" spans="1:4" x14ac:dyDescent="0.35">
      <c r="A22" s="201" t="s">
        <v>483</v>
      </c>
      <c r="B22" s="201">
        <v>1000</v>
      </c>
    </row>
    <row r="23" spans="1:4" x14ac:dyDescent="0.35">
      <c r="A23" s="201" t="s">
        <v>484</v>
      </c>
      <c r="B23" s="201" t="b">
        <v>0</v>
      </c>
      <c r="C23" s="199" t="s">
        <v>485</v>
      </c>
      <c r="D23" s="199" t="s">
        <v>486</v>
      </c>
    </row>
    <row r="24" spans="1:4" x14ac:dyDescent="0.35">
      <c r="A24" s="201" t="s">
        <v>487</v>
      </c>
      <c r="B24" s="201" t="s">
        <v>239</v>
      </c>
    </row>
    <row r="25" spans="1:4" x14ac:dyDescent="0.35">
      <c r="A25" s="201" t="s">
        <v>488</v>
      </c>
      <c r="B25" s="201" t="s">
        <v>872</v>
      </c>
    </row>
    <row r="26" spans="1:4" x14ac:dyDescent="0.35">
      <c r="A26" s="201" t="s">
        <v>489</v>
      </c>
      <c r="B26" s="201">
        <v>1</v>
      </c>
    </row>
    <row r="27" spans="1:4" x14ac:dyDescent="0.35">
      <c r="A27" s="201" t="s">
        <v>490</v>
      </c>
      <c r="B27" s="201">
        <v>0.01</v>
      </c>
    </row>
    <row r="28" spans="1:4" x14ac:dyDescent="0.35">
      <c r="A28" s="201" t="s">
        <v>491</v>
      </c>
      <c r="B28" s="201" t="b">
        <v>1</v>
      </c>
      <c r="C28" s="199" t="s">
        <v>485</v>
      </c>
      <c r="D28" s="199" t="s">
        <v>486</v>
      </c>
    </row>
    <row r="29" spans="1:4" x14ac:dyDescent="0.35">
      <c r="A29" s="201" t="s">
        <v>492</v>
      </c>
      <c r="B29" s="201" t="s">
        <v>241</v>
      </c>
    </row>
    <row r="30" spans="1:4" x14ac:dyDescent="0.35">
      <c r="A30" s="201" t="s">
        <v>493</v>
      </c>
      <c r="B30" s="201" t="s">
        <v>871</v>
      </c>
    </row>
    <row r="31" spans="1:4" x14ac:dyDescent="0.35">
      <c r="A31" s="201" t="s">
        <v>494</v>
      </c>
      <c r="B31" s="201">
        <v>1</v>
      </c>
    </row>
    <row r="32" spans="1:4" x14ac:dyDescent="0.35">
      <c r="A32" s="201" t="s">
        <v>495</v>
      </c>
      <c r="B32" s="201">
        <v>1000</v>
      </c>
    </row>
    <row r="33" spans="1:4" x14ac:dyDescent="0.35">
      <c r="A33" s="201" t="s">
        <v>496</v>
      </c>
      <c r="B33" s="201" t="b">
        <v>0</v>
      </c>
      <c r="C33" s="199" t="s">
        <v>485</v>
      </c>
      <c r="D33" s="199" t="s">
        <v>486</v>
      </c>
    </row>
    <row r="34" spans="1:4" x14ac:dyDescent="0.35">
      <c r="A34" s="201" t="s">
        <v>497</v>
      </c>
      <c r="B34" s="201" t="s">
        <v>242</v>
      </c>
    </row>
    <row r="35" spans="1:4" x14ac:dyDescent="0.35">
      <c r="A35" s="201" t="s">
        <v>498</v>
      </c>
      <c r="B35" s="201" t="s">
        <v>243</v>
      </c>
    </row>
    <row r="36" spans="1:4" x14ac:dyDescent="0.35">
      <c r="A36" s="201" t="s">
        <v>499</v>
      </c>
      <c r="B36" s="201">
        <v>1</v>
      </c>
    </row>
    <row r="37" spans="1:4" x14ac:dyDescent="0.35">
      <c r="A37" s="201" t="s">
        <v>500</v>
      </c>
      <c r="B37" s="201">
        <v>0.01</v>
      </c>
    </row>
    <row r="38" spans="1:4" x14ac:dyDescent="0.35">
      <c r="A38" s="201" t="s">
        <v>501</v>
      </c>
      <c r="B38" s="201" t="b">
        <v>1</v>
      </c>
      <c r="C38" s="199" t="s">
        <v>485</v>
      </c>
      <c r="D38" s="199" t="s">
        <v>486</v>
      </c>
    </row>
    <row r="39" spans="1:4" x14ac:dyDescent="0.35">
      <c r="A39" s="201" t="s">
        <v>502</v>
      </c>
      <c r="B39" s="201" t="s">
        <v>244</v>
      </c>
    </row>
    <row r="40" spans="1:4" x14ac:dyDescent="0.35">
      <c r="A40" s="201" t="s">
        <v>503</v>
      </c>
      <c r="B40" s="201" t="s">
        <v>870</v>
      </c>
    </row>
    <row r="41" spans="1:4" x14ac:dyDescent="0.35">
      <c r="A41" s="201" t="s">
        <v>504</v>
      </c>
      <c r="B41" s="201">
        <v>1</v>
      </c>
    </row>
    <row r="42" spans="1:4" x14ac:dyDescent="0.35">
      <c r="A42" s="201" t="s">
        <v>505</v>
      </c>
      <c r="B42" s="201">
        <v>1000</v>
      </c>
    </row>
    <row r="43" spans="1:4" x14ac:dyDescent="0.35">
      <c r="A43" s="201" t="s">
        <v>506</v>
      </c>
      <c r="B43" s="201" t="b">
        <v>0</v>
      </c>
      <c r="C43" s="199" t="s">
        <v>485</v>
      </c>
      <c r="D43" s="199" t="s">
        <v>486</v>
      </c>
    </row>
    <row r="44" spans="1:4" x14ac:dyDescent="0.35">
      <c r="A44" s="201" t="s">
        <v>507</v>
      </c>
      <c r="B44" s="201" t="s">
        <v>245</v>
      </c>
    </row>
    <row r="45" spans="1:4" x14ac:dyDescent="0.35">
      <c r="A45" s="201" t="s">
        <v>508</v>
      </c>
      <c r="B45" s="201" t="s">
        <v>246</v>
      </c>
    </row>
    <row r="46" spans="1:4" x14ac:dyDescent="0.35">
      <c r="A46" s="201" t="s">
        <v>509</v>
      </c>
      <c r="B46" s="201">
        <v>1</v>
      </c>
    </row>
    <row r="47" spans="1:4" x14ac:dyDescent="0.35">
      <c r="A47" s="201" t="s">
        <v>510</v>
      </c>
      <c r="B47" s="201">
        <v>0.01</v>
      </c>
    </row>
    <row r="48" spans="1:4" x14ac:dyDescent="0.35">
      <c r="A48" s="201" t="s">
        <v>511</v>
      </c>
      <c r="B48" s="201" t="b">
        <v>1</v>
      </c>
      <c r="C48" s="199" t="s">
        <v>485</v>
      </c>
      <c r="D48" s="199" t="s">
        <v>486</v>
      </c>
    </row>
    <row r="49" spans="1:4" x14ac:dyDescent="0.35">
      <c r="A49" s="201" t="s">
        <v>512</v>
      </c>
      <c r="B49" s="201" t="s">
        <v>247</v>
      </c>
    </row>
    <row r="50" spans="1:4" x14ac:dyDescent="0.35">
      <c r="A50" s="201" t="s">
        <v>513</v>
      </c>
      <c r="B50" s="201" t="s">
        <v>869</v>
      </c>
    </row>
    <row r="51" spans="1:4" x14ac:dyDescent="0.35">
      <c r="A51" s="201" t="s">
        <v>514</v>
      </c>
      <c r="B51" s="201">
        <v>1</v>
      </c>
    </row>
    <row r="52" spans="1:4" x14ac:dyDescent="0.35">
      <c r="A52" s="201" t="s">
        <v>515</v>
      </c>
      <c r="B52" s="201">
        <v>1000</v>
      </c>
    </row>
    <row r="53" spans="1:4" x14ac:dyDescent="0.35">
      <c r="A53" s="201" t="s">
        <v>516</v>
      </c>
      <c r="B53" s="201" t="b">
        <v>0</v>
      </c>
      <c r="C53" s="199" t="s">
        <v>485</v>
      </c>
      <c r="D53" s="199" t="s">
        <v>486</v>
      </c>
    </row>
    <row r="54" spans="1:4" x14ac:dyDescent="0.35">
      <c r="A54" s="201" t="s">
        <v>517</v>
      </c>
      <c r="B54" s="201" t="s">
        <v>249</v>
      </c>
    </row>
    <row r="55" spans="1:4" x14ac:dyDescent="0.35">
      <c r="A55" s="201" t="s">
        <v>518</v>
      </c>
      <c r="B55" s="201" t="s">
        <v>250</v>
      </c>
    </row>
    <row r="56" spans="1:4" x14ac:dyDescent="0.35">
      <c r="A56" s="201" t="s">
        <v>519</v>
      </c>
      <c r="B56" s="201">
        <v>1</v>
      </c>
    </row>
    <row r="57" spans="1:4" x14ac:dyDescent="0.35">
      <c r="A57" s="201" t="s">
        <v>520</v>
      </c>
      <c r="B57" s="201">
        <v>0.01</v>
      </c>
    </row>
    <row r="58" spans="1:4" x14ac:dyDescent="0.35">
      <c r="A58" s="201" t="s">
        <v>521</v>
      </c>
      <c r="B58" s="201" t="b">
        <v>1</v>
      </c>
      <c r="C58" s="199" t="s">
        <v>485</v>
      </c>
      <c r="D58" s="199" t="s">
        <v>486</v>
      </c>
    </row>
    <row r="59" spans="1:4" x14ac:dyDescent="0.35">
      <c r="A59" s="201" t="s">
        <v>522</v>
      </c>
      <c r="B59" s="201" t="s">
        <v>251</v>
      </c>
    </row>
    <row r="60" spans="1:4" x14ac:dyDescent="0.35">
      <c r="A60" s="201" t="s">
        <v>523</v>
      </c>
      <c r="B60" s="201" t="s">
        <v>164</v>
      </c>
    </row>
    <row r="61" spans="1:4" x14ac:dyDescent="0.35">
      <c r="A61" s="201" t="s">
        <v>524</v>
      </c>
      <c r="B61" s="201">
        <v>0</v>
      </c>
    </row>
    <row r="62" spans="1:4" x14ac:dyDescent="0.35">
      <c r="A62" s="201" t="s">
        <v>525</v>
      </c>
      <c r="B62" s="201">
        <v>0.01</v>
      </c>
    </row>
    <row r="63" spans="1:4" x14ac:dyDescent="0.35">
      <c r="A63" s="201" t="s">
        <v>526</v>
      </c>
      <c r="B63" s="201" t="b">
        <v>1</v>
      </c>
      <c r="C63" s="199" t="s">
        <v>485</v>
      </c>
      <c r="D63" s="199" t="s">
        <v>486</v>
      </c>
    </row>
    <row r="64" spans="1:4" x14ac:dyDescent="0.35">
      <c r="A64" s="201" t="s">
        <v>527</v>
      </c>
      <c r="B64" s="201" t="s">
        <v>252</v>
      </c>
    </row>
    <row r="65" spans="1:4" x14ac:dyDescent="0.35">
      <c r="A65" s="201" t="s">
        <v>528</v>
      </c>
      <c r="B65" s="201" t="s">
        <v>870</v>
      </c>
    </row>
    <row r="66" spans="1:4" x14ac:dyDescent="0.35">
      <c r="A66" s="201" t="s">
        <v>529</v>
      </c>
      <c r="B66" s="201">
        <v>1</v>
      </c>
    </row>
    <row r="67" spans="1:4" x14ac:dyDescent="0.35">
      <c r="A67" s="201" t="s">
        <v>530</v>
      </c>
      <c r="B67" s="201">
        <v>1000</v>
      </c>
    </row>
    <row r="68" spans="1:4" x14ac:dyDescent="0.35">
      <c r="A68" s="201" t="s">
        <v>531</v>
      </c>
      <c r="B68" s="201" t="b">
        <v>0</v>
      </c>
      <c r="C68" s="199" t="s">
        <v>485</v>
      </c>
      <c r="D68" s="199" t="s">
        <v>486</v>
      </c>
    </row>
    <row r="69" spans="1:4" x14ac:dyDescent="0.35">
      <c r="A69" s="201" t="s">
        <v>532</v>
      </c>
      <c r="B69" s="201" t="s">
        <v>253</v>
      </c>
    </row>
    <row r="70" spans="1:4" x14ac:dyDescent="0.35">
      <c r="A70" s="201" t="s">
        <v>533</v>
      </c>
      <c r="B70" s="201" t="s">
        <v>246</v>
      </c>
    </row>
    <row r="71" spans="1:4" x14ac:dyDescent="0.35">
      <c r="A71" s="201" t="s">
        <v>534</v>
      </c>
      <c r="B71" s="201">
        <v>1</v>
      </c>
    </row>
    <row r="72" spans="1:4" x14ac:dyDescent="0.35">
      <c r="A72" s="201" t="s">
        <v>535</v>
      </c>
      <c r="B72" s="201">
        <v>0.01</v>
      </c>
    </row>
    <row r="73" spans="1:4" x14ac:dyDescent="0.35">
      <c r="A73" s="201" t="s">
        <v>536</v>
      </c>
      <c r="B73" s="201" t="b">
        <v>1</v>
      </c>
      <c r="C73" s="199" t="s">
        <v>485</v>
      </c>
      <c r="D73" s="199" t="s">
        <v>486</v>
      </c>
    </row>
    <row r="74" spans="1:4" x14ac:dyDescent="0.35">
      <c r="A74" s="201" t="s">
        <v>537</v>
      </c>
      <c r="B74" s="201" t="s">
        <v>538</v>
      </c>
    </row>
    <row r="75" spans="1:4" x14ac:dyDescent="0.35">
      <c r="A75" s="201" t="s">
        <v>539</v>
      </c>
      <c r="B75" s="201" t="s">
        <v>913</v>
      </c>
    </row>
    <row r="76" spans="1:4" x14ac:dyDescent="0.35">
      <c r="A76" s="201" t="s">
        <v>540</v>
      </c>
      <c r="B76" s="201">
        <v>1</v>
      </c>
    </row>
    <row r="77" spans="1:4" x14ac:dyDescent="0.35">
      <c r="A77" s="201" t="s">
        <v>541</v>
      </c>
      <c r="B77" s="201">
        <v>1000</v>
      </c>
    </row>
    <row r="78" spans="1:4" x14ac:dyDescent="0.35">
      <c r="A78" s="201" t="s">
        <v>542</v>
      </c>
      <c r="B78" s="201" t="b">
        <v>0</v>
      </c>
      <c r="C78" s="199" t="s">
        <v>485</v>
      </c>
      <c r="D78" s="199" t="s">
        <v>486</v>
      </c>
    </row>
    <row r="79" spans="1:4" x14ac:dyDescent="0.35">
      <c r="A79" s="201" t="s">
        <v>543</v>
      </c>
      <c r="B79" s="201" t="s">
        <v>544</v>
      </c>
    </row>
    <row r="80" spans="1:4" x14ac:dyDescent="0.35">
      <c r="A80" s="201" t="s">
        <v>545</v>
      </c>
      <c r="B80" s="201" t="s">
        <v>912</v>
      </c>
    </row>
    <row r="81" spans="1:4" x14ac:dyDescent="0.35">
      <c r="A81" s="201" t="s">
        <v>546</v>
      </c>
      <c r="B81" s="201">
        <v>1</v>
      </c>
    </row>
    <row r="82" spans="1:4" x14ac:dyDescent="0.35">
      <c r="A82" s="201" t="s">
        <v>547</v>
      </c>
      <c r="B82" s="201">
        <v>0.01</v>
      </c>
    </row>
    <row r="83" spans="1:4" x14ac:dyDescent="0.35">
      <c r="A83" s="201" t="s">
        <v>548</v>
      </c>
      <c r="B83" s="201" t="b">
        <v>1</v>
      </c>
      <c r="C83" s="199" t="s">
        <v>485</v>
      </c>
      <c r="D83" s="199" t="s">
        <v>486</v>
      </c>
    </row>
    <row r="84" spans="1:4" x14ac:dyDescent="0.35">
      <c r="A84" s="201" t="s">
        <v>549</v>
      </c>
      <c r="B84" s="201" t="s">
        <v>258</v>
      </c>
    </row>
    <row r="85" spans="1:4" x14ac:dyDescent="0.35">
      <c r="A85" s="201" t="s">
        <v>550</v>
      </c>
      <c r="B85" s="201" t="s">
        <v>904</v>
      </c>
    </row>
    <row r="86" spans="1:4" x14ac:dyDescent="0.35">
      <c r="A86" s="201" t="s">
        <v>551</v>
      </c>
      <c r="B86" s="201">
        <v>1</v>
      </c>
    </row>
    <row r="87" spans="1:4" x14ac:dyDescent="0.35">
      <c r="A87" s="201" t="s">
        <v>552</v>
      </c>
      <c r="B87" s="201">
        <v>1000</v>
      </c>
    </row>
    <row r="88" spans="1:4" x14ac:dyDescent="0.35">
      <c r="A88" s="201" t="s">
        <v>553</v>
      </c>
      <c r="B88" s="201" t="b">
        <v>0</v>
      </c>
      <c r="C88" s="199" t="s">
        <v>485</v>
      </c>
      <c r="D88" s="199" t="s">
        <v>486</v>
      </c>
    </row>
    <row r="89" spans="1:4" x14ac:dyDescent="0.35">
      <c r="A89" s="201" t="s">
        <v>554</v>
      </c>
      <c r="B89" s="201" t="s">
        <v>260</v>
      </c>
    </row>
    <row r="90" spans="1:4" x14ac:dyDescent="0.35">
      <c r="A90" s="201" t="s">
        <v>555</v>
      </c>
      <c r="B90" s="201" t="s">
        <v>903</v>
      </c>
    </row>
    <row r="91" spans="1:4" x14ac:dyDescent="0.35">
      <c r="A91" s="201" t="s">
        <v>556</v>
      </c>
      <c r="B91" s="201">
        <v>1</v>
      </c>
    </row>
    <row r="92" spans="1:4" x14ac:dyDescent="0.35">
      <c r="A92" s="201" t="s">
        <v>557</v>
      </c>
      <c r="B92" s="201">
        <v>0.01</v>
      </c>
    </row>
    <row r="93" spans="1:4" x14ac:dyDescent="0.35">
      <c r="A93" s="201" t="s">
        <v>558</v>
      </c>
      <c r="B93" s="201" t="b">
        <v>1</v>
      </c>
      <c r="C93" s="199" t="s">
        <v>485</v>
      </c>
      <c r="D93" s="199" t="s">
        <v>486</v>
      </c>
    </row>
    <row r="94" spans="1:4" x14ac:dyDescent="0.35">
      <c r="A94" s="201" t="s">
        <v>559</v>
      </c>
      <c r="B94" s="201" t="s">
        <v>262</v>
      </c>
    </row>
    <row r="95" spans="1:4" x14ac:dyDescent="0.35">
      <c r="A95" s="201" t="s">
        <v>560</v>
      </c>
      <c r="B95" s="201" t="s">
        <v>911</v>
      </c>
    </row>
    <row r="96" spans="1:4" x14ac:dyDescent="0.35">
      <c r="A96" s="201" t="s">
        <v>561</v>
      </c>
      <c r="B96" s="201">
        <v>1</v>
      </c>
    </row>
    <row r="97" spans="1:4" x14ac:dyDescent="0.35">
      <c r="A97" s="201" t="s">
        <v>562</v>
      </c>
      <c r="B97" s="201">
        <v>1000</v>
      </c>
    </row>
    <row r="98" spans="1:4" x14ac:dyDescent="0.35">
      <c r="A98" s="201" t="s">
        <v>563</v>
      </c>
      <c r="B98" s="201" t="b">
        <v>0</v>
      </c>
      <c r="C98" s="199" t="s">
        <v>485</v>
      </c>
      <c r="D98" s="199" t="s">
        <v>486</v>
      </c>
    </row>
    <row r="99" spans="1:4" x14ac:dyDescent="0.35">
      <c r="A99" s="201" t="s">
        <v>564</v>
      </c>
      <c r="B99" s="201" t="s">
        <v>264</v>
      </c>
    </row>
    <row r="100" spans="1:4" x14ac:dyDescent="0.35">
      <c r="A100" s="201" t="s">
        <v>565</v>
      </c>
      <c r="B100" s="201" t="s">
        <v>910</v>
      </c>
    </row>
    <row r="101" spans="1:4" x14ac:dyDescent="0.35">
      <c r="A101" s="201" t="s">
        <v>566</v>
      </c>
      <c r="B101" s="201">
        <v>1</v>
      </c>
    </row>
    <row r="102" spans="1:4" x14ac:dyDescent="0.35">
      <c r="A102" s="201" t="s">
        <v>567</v>
      </c>
      <c r="B102" s="201">
        <v>0.01</v>
      </c>
    </row>
    <row r="103" spans="1:4" x14ac:dyDescent="0.35">
      <c r="A103" s="201" t="s">
        <v>568</v>
      </c>
      <c r="B103" s="201" t="b">
        <v>1</v>
      </c>
      <c r="C103" s="199" t="s">
        <v>485</v>
      </c>
      <c r="D103" s="199" t="s">
        <v>486</v>
      </c>
    </row>
    <row r="104" spans="1:4" x14ac:dyDescent="0.35">
      <c r="A104" s="201" t="s">
        <v>569</v>
      </c>
      <c r="B104" s="201" t="s">
        <v>266</v>
      </c>
    </row>
    <row r="105" spans="1:4" x14ac:dyDescent="0.35">
      <c r="A105" s="201" t="s">
        <v>570</v>
      </c>
      <c r="B105" s="201" t="s">
        <v>909</v>
      </c>
    </row>
    <row r="106" spans="1:4" x14ac:dyDescent="0.35">
      <c r="A106" s="201" t="s">
        <v>571</v>
      </c>
      <c r="B106" s="201">
        <v>1</v>
      </c>
    </row>
    <row r="107" spans="1:4" x14ac:dyDescent="0.35">
      <c r="A107" s="201" t="s">
        <v>572</v>
      </c>
      <c r="B107" s="201">
        <v>1000</v>
      </c>
    </row>
    <row r="108" spans="1:4" x14ac:dyDescent="0.35">
      <c r="A108" s="201" t="s">
        <v>573</v>
      </c>
      <c r="B108" s="201" t="b">
        <v>0</v>
      </c>
      <c r="C108" s="199" t="s">
        <v>485</v>
      </c>
      <c r="D108" s="199" t="s">
        <v>486</v>
      </c>
    </row>
    <row r="109" spans="1:4" x14ac:dyDescent="0.35">
      <c r="A109" s="201" t="s">
        <v>574</v>
      </c>
      <c r="B109" s="201" t="s">
        <v>268</v>
      </c>
    </row>
    <row r="110" spans="1:4" x14ac:dyDescent="0.35">
      <c r="A110" s="201" t="s">
        <v>575</v>
      </c>
      <c r="B110" s="201" t="s">
        <v>908</v>
      </c>
    </row>
    <row r="111" spans="1:4" x14ac:dyDescent="0.35">
      <c r="A111" s="201" t="s">
        <v>576</v>
      </c>
      <c r="B111" s="201">
        <v>1</v>
      </c>
    </row>
    <row r="112" spans="1:4" x14ac:dyDescent="0.35">
      <c r="A112" s="201" t="s">
        <v>577</v>
      </c>
      <c r="B112" s="201">
        <v>0.01</v>
      </c>
    </row>
    <row r="113" spans="1:4" x14ac:dyDescent="0.35">
      <c r="A113" s="201" t="s">
        <v>578</v>
      </c>
      <c r="B113" s="201" t="b">
        <v>1</v>
      </c>
      <c r="C113" s="199" t="s">
        <v>485</v>
      </c>
      <c r="D113" s="199" t="s">
        <v>486</v>
      </c>
    </row>
    <row r="114" spans="1:4" x14ac:dyDescent="0.35">
      <c r="A114" s="201" t="s">
        <v>579</v>
      </c>
      <c r="B114" s="201" t="s">
        <v>270</v>
      </c>
    </row>
    <row r="115" spans="1:4" x14ac:dyDescent="0.35">
      <c r="A115" s="201" t="s">
        <v>580</v>
      </c>
      <c r="B115" s="201" t="s">
        <v>907</v>
      </c>
    </row>
    <row r="116" spans="1:4" x14ac:dyDescent="0.35">
      <c r="A116" s="201" t="s">
        <v>581</v>
      </c>
      <c r="B116" s="201">
        <v>1</v>
      </c>
    </row>
    <row r="117" spans="1:4" x14ac:dyDescent="0.35">
      <c r="A117" s="201" t="s">
        <v>582</v>
      </c>
      <c r="B117" s="201">
        <v>1000</v>
      </c>
    </row>
    <row r="118" spans="1:4" x14ac:dyDescent="0.35">
      <c r="A118" s="201" t="s">
        <v>583</v>
      </c>
      <c r="B118" s="201" t="b">
        <v>0</v>
      </c>
      <c r="C118" s="199" t="s">
        <v>485</v>
      </c>
      <c r="D118" s="199" t="s">
        <v>486</v>
      </c>
    </row>
    <row r="119" spans="1:4" x14ac:dyDescent="0.35">
      <c r="A119" s="201" t="s">
        <v>584</v>
      </c>
      <c r="B119" s="201" t="s">
        <v>272</v>
      </c>
    </row>
    <row r="120" spans="1:4" x14ac:dyDescent="0.35">
      <c r="A120" s="201" t="s">
        <v>585</v>
      </c>
      <c r="B120" s="201" t="s">
        <v>873</v>
      </c>
    </row>
    <row r="121" spans="1:4" x14ac:dyDescent="0.35">
      <c r="A121" s="201" t="s">
        <v>586</v>
      </c>
      <c r="B121" s="201">
        <v>1</v>
      </c>
    </row>
    <row r="122" spans="1:4" x14ac:dyDescent="0.35">
      <c r="A122" s="201" t="s">
        <v>587</v>
      </c>
      <c r="B122" s="201">
        <v>1000</v>
      </c>
    </row>
    <row r="123" spans="1:4" x14ac:dyDescent="0.35">
      <c r="A123" s="201" t="s">
        <v>588</v>
      </c>
      <c r="B123" s="201" t="b">
        <v>0</v>
      </c>
      <c r="C123" s="199" t="s">
        <v>485</v>
      </c>
      <c r="D123" s="199" t="s">
        <v>486</v>
      </c>
    </row>
    <row r="124" spans="1:4" x14ac:dyDescent="0.35">
      <c r="A124" s="201" t="s">
        <v>589</v>
      </c>
      <c r="B124" s="201" t="s">
        <v>252</v>
      </c>
    </row>
    <row r="125" spans="1:4" x14ac:dyDescent="0.35">
      <c r="A125" s="201" t="s">
        <v>590</v>
      </c>
      <c r="B125" s="201" t="s">
        <v>871</v>
      </c>
    </row>
    <row r="126" spans="1:4" x14ac:dyDescent="0.35">
      <c r="A126" s="201" t="s">
        <v>591</v>
      </c>
      <c r="B126" s="201">
        <v>1</v>
      </c>
    </row>
    <row r="127" spans="1:4" x14ac:dyDescent="0.35">
      <c r="A127" s="201" t="s">
        <v>592</v>
      </c>
      <c r="B127" s="201">
        <v>1000</v>
      </c>
    </row>
    <row r="128" spans="1:4" x14ac:dyDescent="0.35">
      <c r="A128" s="201" t="s">
        <v>593</v>
      </c>
      <c r="B128" s="201" t="b">
        <v>0</v>
      </c>
      <c r="C128" s="199" t="s">
        <v>485</v>
      </c>
      <c r="D128" s="199" t="s">
        <v>486</v>
      </c>
    </row>
    <row r="129" spans="1:4" x14ac:dyDescent="0.35">
      <c r="A129" s="201" t="s">
        <v>594</v>
      </c>
      <c r="B129" s="201" t="s">
        <v>253</v>
      </c>
    </row>
    <row r="130" spans="1:4" x14ac:dyDescent="0.35">
      <c r="A130" s="201" t="s">
        <v>595</v>
      </c>
      <c r="B130" s="201" t="s">
        <v>243</v>
      </c>
    </row>
    <row r="131" spans="1:4" x14ac:dyDescent="0.35">
      <c r="A131" s="201" t="s">
        <v>596</v>
      </c>
      <c r="B131" s="201">
        <v>1</v>
      </c>
    </row>
    <row r="132" spans="1:4" x14ac:dyDescent="0.35">
      <c r="A132" s="201" t="s">
        <v>597</v>
      </c>
      <c r="B132" s="201">
        <v>0.01</v>
      </c>
    </row>
    <row r="133" spans="1:4" x14ac:dyDescent="0.35">
      <c r="A133" s="201" t="s">
        <v>598</v>
      </c>
      <c r="B133" s="201" t="b">
        <v>1</v>
      </c>
      <c r="C133" s="199" t="s">
        <v>485</v>
      </c>
      <c r="D133" s="199" t="s">
        <v>486</v>
      </c>
    </row>
    <row r="134" spans="1:4" x14ac:dyDescent="0.35">
      <c r="A134" s="201" t="s">
        <v>599</v>
      </c>
      <c r="B134" s="201" t="s">
        <v>538</v>
      </c>
    </row>
    <row r="135" spans="1:4" x14ac:dyDescent="0.35">
      <c r="A135" s="201" t="s">
        <v>600</v>
      </c>
      <c r="B135" s="201" t="s">
        <v>906</v>
      </c>
    </row>
    <row r="136" spans="1:4" x14ac:dyDescent="0.35">
      <c r="A136" s="201" t="s">
        <v>601</v>
      </c>
      <c r="B136" s="201">
        <v>1</v>
      </c>
    </row>
    <row r="137" spans="1:4" x14ac:dyDescent="0.35">
      <c r="A137" s="201" t="s">
        <v>602</v>
      </c>
      <c r="B137" s="201">
        <v>1000</v>
      </c>
    </row>
    <row r="138" spans="1:4" x14ac:dyDescent="0.35">
      <c r="A138" s="201" t="s">
        <v>603</v>
      </c>
      <c r="B138" s="201" t="b">
        <v>0</v>
      </c>
      <c r="C138" s="199" t="s">
        <v>485</v>
      </c>
      <c r="D138" s="199" t="s">
        <v>486</v>
      </c>
    </row>
    <row r="139" spans="1:4" x14ac:dyDescent="0.35">
      <c r="A139" s="201" t="s">
        <v>604</v>
      </c>
      <c r="B139" s="201" t="s">
        <v>544</v>
      </c>
    </row>
    <row r="140" spans="1:4" x14ac:dyDescent="0.35">
      <c r="A140" s="201" t="s">
        <v>605</v>
      </c>
      <c r="B140" s="201" t="s">
        <v>905</v>
      </c>
    </row>
    <row r="141" spans="1:4" x14ac:dyDescent="0.35">
      <c r="A141" s="201" t="s">
        <v>606</v>
      </c>
      <c r="B141" s="201">
        <v>1</v>
      </c>
    </row>
    <row r="142" spans="1:4" x14ac:dyDescent="0.35">
      <c r="A142" s="201" t="s">
        <v>607</v>
      </c>
      <c r="B142" s="201">
        <v>0.01</v>
      </c>
    </row>
    <row r="143" spans="1:4" x14ac:dyDescent="0.35">
      <c r="A143" s="201" t="s">
        <v>608</v>
      </c>
      <c r="B143" s="201" t="b">
        <v>1</v>
      </c>
      <c r="C143" s="199" t="s">
        <v>485</v>
      </c>
      <c r="D143" s="199" t="s">
        <v>486</v>
      </c>
    </row>
    <row r="144" spans="1:4" x14ac:dyDescent="0.35">
      <c r="A144" s="201" t="s">
        <v>609</v>
      </c>
      <c r="B144" s="201" t="s">
        <v>258</v>
      </c>
    </row>
    <row r="145" spans="1:4" x14ac:dyDescent="0.35">
      <c r="A145" s="201" t="s">
        <v>610</v>
      </c>
      <c r="B145" s="201" t="s">
        <v>904</v>
      </c>
    </row>
    <row r="146" spans="1:4" x14ac:dyDescent="0.35">
      <c r="A146" s="201" t="s">
        <v>611</v>
      </c>
      <c r="B146" s="201">
        <v>1</v>
      </c>
    </row>
    <row r="147" spans="1:4" x14ac:dyDescent="0.35">
      <c r="A147" s="201" t="s">
        <v>612</v>
      </c>
      <c r="B147" s="201">
        <v>1000</v>
      </c>
    </row>
    <row r="148" spans="1:4" x14ac:dyDescent="0.35">
      <c r="A148" s="201" t="s">
        <v>613</v>
      </c>
      <c r="B148" s="201" t="b">
        <v>0</v>
      </c>
      <c r="C148" s="199" t="s">
        <v>485</v>
      </c>
      <c r="D148" s="199" t="s">
        <v>486</v>
      </c>
    </row>
    <row r="149" spans="1:4" x14ac:dyDescent="0.35">
      <c r="A149" s="201" t="s">
        <v>614</v>
      </c>
      <c r="B149" s="201" t="s">
        <v>260</v>
      </c>
    </row>
    <row r="150" spans="1:4" x14ac:dyDescent="0.35">
      <c r="A150" s="201" t="s">
        <v>615</v>
      </c>
      <c r="B150" s="201" t="s">
        <v>903</v>
      </c>
    </row>
    <row r="151" spans="1:4" x14ac:dyDescent="0.35">
      <c r="A151" s="201" t="s">
        <v>616</v>
      </c>
      <c r="B151" s="201">
        <v>1</v>
      </c>
    </row>
    <row r="152" spans="1:4" x14ac:dyDescent="0.35">
      <c r="A152" s="201" t="s">
        <v>617</v>
      </c>
      <c r="B152" s="201">
        <v>0.01</v>
      </c>
    </row>
    <row r="153" spans="1:4" x14ac:dyDescent="0.35">
      <c r="A153" s="201" t="s">
        <v>618</v>
      </c>
      <c r="B153" s="201" t="b">
        <v>1</v>
      </c>
      <c r="C153" s="199" t="s">
        <v>485</v>
      </c>
      <c r="D153" s="199" t="s">
        <v>486</v>
      </c>
    </row>
    <row r="154" spans="1:4" x14ac:dyDescent="0.35">
      <c r="A154" s="201" t="s">
        <v>619</v>
      </c>
      <c r="B154" s="201" t="s">
        <v>262</v>
      </c>
    </row>
    <row r="155" spans="1:4" x14ac:dyDescent="0.35">
      <c r="A155" s="201" t="s">
        <v>620</v>
      </c>
      <c r="B155" s="201" t="s">
        <v>902</v>
      </c>
    </row>
    <row r="156" spans="1:4" x14ac:dyDescent="0.35">
      <c r="A156" s="201" t="s">
        <v>621</v>
      </c>
      <c r="B156" s="201">
        <v>1</v>
      </c>
    </row>
    <row r="157" spans="1:4" x14ac:dyDescent="0.35">
      <c r="A157" s="201" t="s">
        <v>622</v>
      </c>
      <c r="B157" s="201">
        <v>1000</v>
      </c>
    </row>
    <row r="158" spans="1:4" x14ac:dyDescent="0.35">
      <c r="A158" s="201" t="s">
        <v>623</v>
      </c>
      <c r="B158" s="201" t="b">
        <v>0</v>
      </c>
      <c r="C158" s="199" t="s">
        <v>485</v>
      </c>
      <c r="D158" s="199" t="s">
        <v>486</v>
      </c>
    </row>
    <row r="159" spans="1:4" x14ac:dyDescent="0.35">
      <c r="A159" s="201" t="s">
        <v>624</v>
      </c>
      <c r="B159" s="201" t="s">
        <v>264</v>
      </c>
    </row>
    <row r="160" spans="1:4" x14ac:dyDescent="0.35">
      <c r="A160" s="201" t="s">
        <v>625</v>
      </c>
      <c r="B160" s="201" t="s">
        <v>901</v>
      </c>
    </row>
    <row r="161" spans="1:4" x14ac:dyDescent="0.35">
      <c r="A161" s="201" t="s">
        <v>626</v>
      </c>
      <c r="B161" s="201">
        <v>1</v>
      </c>
    </row>
    <row r="162" spans="1:4" x14ac:dyDescent="0.35">
      <c r="A162" s="201" t="s">
        <v>627</v>
      </c>
      <c r="B162" s="201">
        <v>0.01</v>
      </c>
    </row>
    <row r="163" spans="1:4" x14ac:dyDescent="0.35">
      <c r="A163" s="201" t="s">
        <v>628</v>
      </c>
      <c r="B163" s="201" t="b">
        <v>1</v>
      </c>
      <c r="C163" s="199" t="s">
        <v>485</v>
      </c>
      <c r="D163" s="199" t="s">
        <v>486</v>
      </c>
    </row>
    <row r="164" spans="1:4" x14ac:dyDescent="0.35">
      <c r="A164" s="201" t="s">
        <v>629</v>
      </c>
      <c r="B164" s="201" t="s">
        <v>266</v>
      </c>
    </row>
    <row r="165" spans="1:4" x14ac:dyDescent="0.35">
      <c r="A165" s="201" t="s">
        <v>630</v>
      </c>
      <c r="B165" s="201" t="s">
        <v>900</v>
      </c>
    </row>
    <row r="166" spans="1:4" x14ac:dyDescent="0.35">
      <c r="A166" s="201" t="s">
        <v>631</v>
      </c>
      <c r="B166" s="201">
        <v>1</v>
      </c>
    </row>
    <row r="167" spans="1:4" x14ac:dyDescent="0.35">
      <c r="A167" s="201" t="s">
        <v>632</v>
      </c>
      <c r="B167" s="201">
        <v>1000</v>
      </c>
    </row>
    <row r="168" spans="1:4" x14ac:dyDescent="0.35">
      <c r="A168" s="201" t="s">
        <v>633</v>
      </c>
      <c r="B168" s="201" t="b">
        <v>0</v>
      </c>
      <c r="C168" s="199" t="s">
        <v>485</v>
      </c>
      <c r="D168" s="199" t="s">
        <v>486</v>
      </c>
    </row>
    <row r="169" spans="1:4" x14ac:dyDescent="0.35">
      <c r="A169" s="201" t="s">
        <v>634</v>
      </c>
      <c r="B169" s="201" t="s">
        <v>268</v>
      </c>
    </row>
    <row r="170" spans="1:4" x14ac:dyDescent="0.35">
      <c r="A170" s="201" t="s">
        <v>635</v>
      </c>
      <c r="B170" s="201" t="s">
        <v>899</v>
      </c>
    </row>
    <row r="171" spans="1:4" x14ac:dyDescent="0.35">
      <c r="A171" s="201" t="s">
        <v>636</v>
      </c>
      <c r="B171" s="201">
        <v>1</v>
      </c>
    </row>
    <row r="172" spans="1:4" x14ac:dyDescent="0.35">
      <c r="A172" s="201" t="s">
        <v>637</v>
      </c>
      <c r="B172" s="201">
        <v>0.01</v>
      </c>
    </row>
    <row r="173" spans="1:4" x14ac:dyDescent="0.35">
      <c r="A173" s="201" t="s">
        <v>638</v>
      </c>
      <c r="B173" s="201" t="b">
        <v>1</v>
      </c>
      <c r="C173" s="199" t="s">
        <v>485</v>
      </c>
      <c r="D173" s="199" t="s">
        <v>486</v>
      </c>
    </row>
    <row r="174" spans="1:4" x14ac:dyDescent="0.35">
      <c r="A174" s="201" t="s">
        <v>639</v>
      </c>
      <c r="B174" s="201" t="s">
        <v>270</v>
      </c>
    </row>
    <row r="175" spans="1:4" x14ac:dyDescent="0.35">
      <c r="A175" s="201" t="s">
        <v>640</v>
      </c>
      <c r="B175" s="201" t="s">
        <v>898</v>
      </c>
    </row>
    <row r="176" spans="1:4" x14ac:dyDescent="0.35">
      <c r="A176" s="201" t="s">
        <v>641</v>
      </c>
      <c r="B176" s="201">
        <v>1</v>
      </c>
    </row>
    <row r="177" spans="1:4" x14ac:dyDescent="0.35">
      <c r="A177" s="201" t="s">
        <v>642</v>
      </c>
      <c r="B177" s="201">
        <v>1000</v>
      </c>
    </row>
    <row r="178" spans="1:4" x14ac:dyDescent="0.35">
      <c r="A178" s="201" t="s">
        <v>643</v>
      </c>
      <c r="B178" s="201" t="b">
        <v>0</v>
      </c>
      <c r="C178" s="199" t="s">
        <v>485</v>
      </c>
      <c r="D178" s="199" t="s">
        <v>486</v>
      </c>
    </row>
    <row r="179" spans="1:4" x14ac:dyDescent="0.35">
      <c r="A179" s="201" t="s">
        <v>644</v>
      </c>
      <c r="B179" s="201" t="s">
        <v>272</v>
      </c>
    </row>
    <row r="180" spans="1:4" x14ac:dyDescent="0.35">
      <c r="A180" s="201" t="s">
        <v>645</v>
      </c>
      <c r="B180" s="201" t="s">
        <v>873</v>
      </c>
    </row>
    <row r="181" spans="1:4" x14ac:dyDescent="0.35">
      <c r="A181" s="201" t="s">
        <v>646</v>
      </c>
      <c r="B181" s="201">
        <v>1</v>
      </c>
    </row>
    <row r="182" spans="1:4" x14ac:dyDescent="0.35">
      <c r="A182" s="201" t="s">
        <v>647</v>
      </c>
      <c r="B182" s="201">
        <v>1000</v>
      </c>
    </row>
    <row r="183" spans="1:4" x14ac:dyDescent="0.35">
      <c r="A183" s="201" t="s">
        <v>648</v>
      </c>
      <c r="B183" s="201" t="b">
        <v>0</v>
      </c>
      <c r="C183" s="199" t="s">
        <v>485</v>
      </c>
      <c r="D183" s="199" t="s">
        <v>486</v>
      </c>
    </row>
    <row r="184" spans="1:4" x14ac:dyDescent="0.35">
      <c r="A184" s="201" t="s">
        <v>649</v>
      </c>
      <c r="B184" s="201" t="s">
        <v>280</v>
      </c>
    </row>
    <row r="185" spans="1:4" x14ac:dyDescent="0.35">
      <c r="A185" s="201" t="s">
        <v>650</v>
      </c>
      <c r="B185" s="201" t="s">
        <v>897</v>
      </c>
    </row>
    <row r="186" spans="1:4" x14ac:dyDescent="0.35">
      <c r="A186" s="201" t="s">
        <v>651</v>
      </c>
      <c r="B186" s="201">
        <v>0</v>
      </c>
    </row>
    <row r="187" spans="1:4" x14ac:dyDescent="0.35">
      <c r="A187" s="201" t="s">
        <v>652</v>
      </c>
      <c r="B187" s="201">
        <v>0.01</v>
      </c>
    </row>
    <row r="188" spans="1:4" x14ac:dyDescent="0.35">
      <c r="A188" s="201" t="s">
        <v>653</v>
      </c>
      <c r="B188" s="201" t="b">
        <v>1</v>
      </c>
      <c r="C188" s="199" t="s">
        <v>485</v>
      </c>
      <c r="D188" s="199" t="s">
        <v>486</v>
      </c>
    </row>
    <row r="189" spans="1:4" x14ac:dyDescent="0.35">
      <c r="A189" s="201" t="s">
        <v>654</v>
      </c>
      <c r="B189" s="201" t="s">
        <v>282</v>
      </c>
    </row>
    <row r="190" spans="1:4" x14ac:dyDescent="0.35">
      <c r="A190" s="201" t="s">
        <v>655</v>
      </c>
      <c r="B190" s="201" t="s">
        <v>896</v>
      </c>
    </row>
    <row r="191" spans="1:4" x14ac:dyDescent="0.35">
      <c r="A191" s="201" t="s">
        <v>656</v>
      </c>
      <c r="B191" s="201">
        <v>1</v>
      </c>
    </row>
    <row r="192" spans="1:4" x14ac:dyDescent="0.35">
      <c r="A192" s="201" t="s">
        <v>657</v>
      </c>
      <c r="B192" s="201">
        <v>1000</v>
      </c>
    </row>
    <row r="193" spans="1:4" x14ac:dyDescent="0.35">
      <c r="A193" s="201" t="s">
        <v>658</v>
      </c>
      <c r="B193" s="201" t="b">
        <v>0</v>
      </c>
      <c r="C193" s="199" t="s">
        <v>485</v>
      </c>
      <c r="D193" s="199" t="s">
        <v>486</v>
      </c>
    </row>
    <row r="194" spans="1:4" x14ac:dyDescent="0.35">
      <c r="A194" s="201" t="s">
        <v>659</v>
      </c>
      <c r="B194" s="201" t="s">
        <v>284</v>
      </c>
    </row>
    <row r="195" spans="1:4" x14ac:dyDescent="0.35">
      <c r="A195" s="201" t="s">
        <v>660</v>
      </c>
      <c r="B195" s="201" t="s">
        <v>895</v>
      </c>
    </row>
    <row r="196" spans="1:4" x14ac:dyDescent="0.35">
      <c r="A196" s="201" t="s">
        <v>661</v>
      </c>
      <c r="B196" s="201">
        <v>1</v>
      </c>
    </row>
    <row r="197" spans="1:4" x14ac:dyDescent="0.35">
      <c r="A197" s="201" t="s">
        <v>662</v>
      </c>
      <c r="B197" s="201">
        <v>1000</v>
      </c>
    </row>
    <row r="198" spans="1:4" x14ac:dyDescent="0.35">
      <c r="A198" s="201" t="s">
        <v>663</v>
      </c>
      <c r="B198" s="201" t="b">
        <v>0</v>
      </c>
      <c r="C198" s="199" t="s">
        <v>485</v>
      </c>
      <c r="D198" s="199" t="s">
        <v>486</v>
      </c>
    </row>
    <row r="199" spans="1:4" x14ac:dyDescent="0.35">
      <c r="A199" s="201" t="s">
        <v>664</v>
      </c>
      <c r="B199" s="201" t="s">
        <v>251</v>
      </c>
    </row>
    <row r="200" spans="1:4" x14ac:dyDescent="0.35">
      <c r="A200" s="201" t="s">
        <v>665</v>
      </c>
      <c r="B200" s="201" t="s">
        <v>164</v>
      </c>
    </row>
    <row r="201" spans="1:4" x14ac:dyDescent="0.35">
      <c r="A201" s="201" t="s">
        <v>666</v>
      </c>
      <c r="B201" s="201">
        <v>0</v>
      </c>
    </row>
    <row r="202" spans="1:4" x14ac:dyDescent="0.35">
      <c r="A202" s="201" t="s">
        <v>667</v>
      </c>
      <c r="B202" s="201">
        <v>0.01</v>
      </c>
    </row>
    <row r="203" spans="1:4" x14ac:dyDescent="0.35">
      <c r="A203" s="201" t="s">
        <v>668</v>
      </c>
      <c r="B203" s="201" t="b">
        <v>1</v>
      </c>
      <c r="C203" s="199" t="s">
        <v>485</v>
      </c>
      <c r="D203" s="199" t="s">
        <v>486</v>
      </c>
    </row>
    <row r="204" spans="1:4" x14ac:dyDescent="0.35">
      <c r="A204" s="201" t="s">
        <v>669</v>
      </c>
      <c r="B204" s="201" t="s">
        <v>286</v>
      </c>
    </row>
    <row r="205" spans="1:4" x14ac:dyDescent="0.35">
      <c r="A205" s="201" t="s">
        <v>670</v>
      </c>
      <c r="B205" s="201" t="s">
        <v>287</v>
      </c>
    </row>
    <row r="206" spans="1:4" x14ac:dyDescent="0.35">
      <c r="A206" s="201" t="s">
        <v>671</v>
      </c>
      <c r="B206" s="201">
        <v>0</v>
      </c>
    </row>
    <row r="207" spans="1:4" x14ac:dyDescent="0.35">
      <c r="A207" s="201" t="s">
        <v>672</v>
      </c>
      <c r="B207" s="201">
        <v>1</v>
      </c>
    </row>
    <row r="208" spans="1:4" x14ac:dyDescent="0.35">
      <c r="A208" s="201" t="s">
        <v>673</v>
      </c>
      <c r="B208" s="201" t="b">
        <v>0</v>
      </c>
      <c r="C208" s="199" t="s">
        <v>485</v>
      </c>
      <c r="D208" s="199" t="s">
        <v>486</v>
      </c>
    </row>
    <row r="209" spans="1:4" x14ac:dyDescent="0.35">
      <c r="A209" s="201" t="s">
        <v>674</v>
      </c>
      <c r="B209" s="201" t="s">
        <v>288</v>
      </c>
    </row>
    <row r="210" spans="1:4" x14ac:dyDescent="0.35">
      <c r="A210" s="201" t="s">
        <v>675</v>
      </c>
      <c r="B210" s="201" t="s">
        <v>289</v>
      </c>
    </row>
    <row r="211" spans="1:4" x14ac:dyDescent="0.35">
      <c r="A211" s="201" t="s">
        <v>676</v>
      </c>
      <c r="B211" s="201">
        <v>0</v>
      </c>
    </row>
    <row r="212" spans="1:4" x14ac:dyDescent="0.35">
      <c r="A212" s="201" t="s">
        <v>677</v>
      </c>
      <c r="B212" s="201">
        <v>1</v>
      </c>
    </row>
    <row r="213" spans="1:4" x14ac:dyDescent="0.35">
      <c r="A213" s="201" t="s">
        <v>678</v>
      </c>
      <c r="B213" s="201" t="b">
        <v>0</v>
      </c>
      <c r="C213" s="199" t="s">
        <v>485</v>
      </c>
      <c r="D213" s="199" t="s">
        <v>486</v>
      </c>
    </row>
    <row r="214" spans="1:4" x14ac:dyDescent="0.35">
      <c r="A214" s="201" t="s">
        <v>679</v>
      </c>
      <c r="B214" s="201" t="s">
        <v>290</v>
      </c>
    </row>
    <row r="215" spans="1:4" x14ac:dyDescent="0.35">
      <c r="A215" s="201" t="s">
        <v>680</v>
      </c>
      <c r="B215" s="201" t="s">
        <v>894</v>
      </c>
    </row>
    <row r="216" spans="1:4" x14ac:dyDescent="0.35">
      <c r="A216" s="201" t="s">
        <v>681</v>
      </c>
      <c r="B216" s="201">
        <v>1</v>
      </c>
    </row>
    <row r="217" spans="1:4" x14ac:dyDescent="0.35">
      <c r="A217" s="201" t="s">
        <v>682</v>
      </c>
      <c r="B217" s="201">
        <v>1000</v>
      </c>
    </row>
    <row r="218" spans="1:4" x14ac:dyDescent="0.35">
      <c r="A218" s="201" t="s">
        <v>683</v>
      </c>
      <c r="B218" s="201" t="b">
        <v>0</v>
      </c>
      <c r="C218" s="199" t="s">
        <v>485</v>
      </c>
      <c r="D218" s="199" t="s">
        <v>486</v>
      </c>
    </row>
    <row r="219" spans="1:4" x14ac:dyDescent="0.35">
      <c r="A219" s="201" t="s">
        <v>684</v>
      </c>
      <c r="B219" s="201" t="s">
        <v>292</v>
      </c>
    </row>
    <row r="220" spans="1:4" x14ac:dyDescent="0.35">
      <c r="A220" s="201" t="s">
        <v>685</v>
      </c>
      <c r="B220" s="201" t="s">
        <v>893</v>
      </c>
    </row>
    <row r="221" spans="1:4" x14ac:dyDescent="0.35">
      <c r="A221" s="201" t="s">
        <v>686</v>
      </c>
      <c r="B221" s="201">
        <v>1</v>
      </c>
    </row>
    <row r="222" spans="1:4" x14ac:dyDescent="0.35">
      <c r="A222" s="201" t="s">
        <v>687</v>
      </c>
      <c r="B222" s="201">
        <v>1000</v>
      </c>
    </row>
    <row r="223" spans="1:4" x14ac:dyDescent="0.35">
      <c r="A223" s="201" t="s">
        <v>688</v>
      </c>
      <c r="B223" s="201" t="b">
        <v>0</v>
      </c>
      <c r="C223" s="199" t="s">
        <v>485</v>
      </c>
      <c r="D223" s="199" t="s">
        <v>486</v>
      </c>
    </row>
    <row r="224" spans="1:4" x14ac:dyDescent="0.35">
      <c r="A224" s="201" t="s">
        <v>689</v>
      </c>
      <c r="B224" s="201" t="s">
        <v>294</v>
      </c>
    </row>
    <row r="225" spans="1:4" x14ac:dyDescent="0.35">
      <c r="A225" s="201" t="s">
        <v>690</v>
      </c>
      <c r="B225" s="201" t="s">
        <v>892</v>
      </c>
    </row>
    <row r="226" spans="1:4" x14ac:dyDescent="0.35">
      <c r="A226" s="201" t="s">
        <v>691</v>
      </c>
      <c r="B226" s="201">
        <v>1</v>
      </c>
    </row>
    <row r="227" spans="1:4" x14ac:dyDescent="0.35">
      <c r="A227" s="201" t="s">
        <v>692</v>
      </c>
      <c r="B227" s="201">
        <v>1000</v>
      </c>
    </row>
    <row r="228" spans="1:4" x14ac:dyDescent="0.35">
      <c r="A228" s="201" t="s">
        <v>693</v>
      </c>
      <c r="B228" s="201" t="b">
        <v>0</v>
      </c>
      <c r="C228" s="199" t="s">
        <v>485</v>
      </c>
      <c r="D228" s="199" t="s">
        <v>486</v>
      </c>
    </row>
    <row r="229" spans="1:4" x14ac:dyDescent="0.35">
      <c r="A229" s="201" t="s">
        <v>694</v>
      </c>
      <c r="B229" s="201" t="s">
        <v>296</v>
      </c>
    </row>
    <row r="230" spans="1:4" x14ac:dyDescent="0.35">
      <c r="A230" s="201" t="s">
        <v>695</v>
      </c>
      <c r="B230" s="201" t="s">
        <v>891</v>
      </c>
    </row>
    <row r="231" spans="1:4" x14ac:dyDescent="0.35">
      <c r="A231" s="201" t="s">
        <v>696</v>
      </c>
      <c r="B231" s="201">
        <v>1</v>
      </c>
    </row>
    <row r="232" spans="1:4" x14ac:dyDescent="0.35">
      <c r="A232" s="201" t="s">
        <v>697</v>
      </c>
      <c r="B232" s="201">
        <v>1000</v>
      </c>
    </row>
    <row r="233" spans="1:4" x14ac:dyDescent="0.35">
      <c r="A233" s="201" t="s">
        <v>698</v>
      </c>
      <c r="B233" s="201" t="b">
        <v>0</v>
      </c>
      <c r="C233" s="199" t="s">
        <v>485</v>
      </c>
      <c r="D233" s="199" t="s">
        <v>486</v>
      </c>
    </row>
    <row r="234" spans="1:4" x14ac:dyDescent="0.35">
      <c r="A234" s="201" t="s">
        <v>699</v>
      </c>
      <c r="B234" s="201" t="s">
        <v>298</v>
      </c>
    </row>
    <row r="235" spans="1:4" x14ac:dyDescent="0.35">
      <c r="A235" s="201" t="s">
        <v>700</v>
      </c>
      <c r="B235" s="201" t="s">
        <v>890</v>
      </c>
    </row>
    <row r="236" spans="1:4" x14ac:dyDescent="0.35">
      <c r="A236" s="201" t="s">
        <v>701</v>
      </c>
      <c r="B236" s="201">
        <v>1</v>
      </c>
    </row>
    <row r="237" spans="1:4" x14ac:dyDescent="0.35">
      <c r="A237" s="201" t="s">
        <v>702</v>
      </c>
      <c r="B237" s="201">
        <v>1000</v>
      </c>
    </row>
    <row r="238" spans="1:4" x14ac:dyDescent="0.35">
      <c r="A238" s="201" t="s">
        <v>703</v>
      </c>
      <c r="B238" s="201" t="b">
        <v>0</v>
      </c>
      <c r="C238" s="199" t="s">
        <v>485</v>
      </c>
      <c r="D238" s="199" t="s">
        <v>486</v>
      </c>
    </row>
    <row r="239" spans="1:4" x14ac:dyDescent="0.35">
      <c r="A239" s="201" t="s">
        <v>704</v>
      </c>
      <c r="B239" s="201" t="s">
        <v>300</v>
      </c>
    </row>
    <row r="240" spans="1:4" x14ac:dyDescent="0.35">
      <c r="A240" s="201" t="s">
        <v>705</v>
      </c>
      <c r="B240" s="201" t="s">
        <v>889</v>
      </c>
    </row>
    <row r="241" spans="1:4" x14ac:dyDescent="0.35">
      <c r="A241" s="201" t="s">
        <v>706</v>
      </c>
      <c r="B241" s="201">
        <v>1</v>
      </c>
    </row>
    <row r="242" spans="1:4" x14ac:dyDescent="0.35">
      <c r="A242" s="201" t="s">
        <v>707</v>
      </c>
      <c r="B242" s="201">
        <v>1000</v>
      </c>
    </row>
    <row r="243" spans="1:4" x14ac:dyDescent="0.35">
      <c r="A243" s="201" t="s">
        <v>708</v>
      </c>
      <c r="B243" s="201" t="b">
        <v>0</v>
      </c>
      <c r="C243" s="199" t="s">
        <v>485</v>
      </c>
      <c r="D243" s="199" t="s">
        <v>486</v>
      </c>
    </row>
    <row r="244" spans="1:4" x14ac:dyDescent="0.35">
      <c r="A244" s="201" t="s">
        <v>709</v>
      </c>
      <c r="B244" s="201" t="s">
        <v>302</v>
      </c>
    </row>
    <row r="245" spans="1:4" x14ac:dyDescent="0.35">
      <c r="A245" s="201" t="s">
        <v>710</v>
      </c>
      <c r="B245" s="201" t="s">
        <v>888</v>
      </c>
    </row>
    <row r="246" spans="1:4" x14ac:dyDescent="0.35">
      <c r="A246" s="201" t="s">
        <v>711</v>
      </c>
      <c r="B246" s="201">
        <v>1</v>
      </c>
    </row>
    <row r="247" spans="1:4" x14ac:dyDescent="0.35">
      <c r="A247" s="201" t="s">
        <v>712</v>
      </c>
      <c r="B247" s="201">
        <v>1000</v>
      </c>
    </row>
    <row r="248" spans="1:4" x14ac:dyDescent="0.35">
      <c r="A248" s="201" t="s">
        <v>713</v>
      </c>
      <c r="B248" s="201" t="b">
        <v>0</v>
      </c>
      <c r="C248" s="199" t="s">
        <v>485</v>
      </c>
      <c r="D248" s="199" t="s">
        <v>486</v>
      </c>
    </row>
    <row r="249" spans="1:4" x14ac:dyDescent="0.35">
      <c r="A249" s="201" t="s">
        <v>714</v>
      </c>
      <c r="B249" s="201" t="s">
        <v>304</v>
      </c>
    </row>
    <row r="250" spans="1:4" x14ac:dyDescent="0.35">
      <c r="A250" s="201" t="s">
        <v>715</v>
      </c>
      <c r="B250" s="201" t="s">
        <v>887</v>
      </c>
    </row>
    <row r="251" spans="1:4" x14ac:dyDescent="0.35">
      <c r="A251" s="201" t="s">
        <v>716</v>
      </c>
      <c r="B251" s="201">
        <v>1</v>
      </c>
    </row>
    <row r="252" spans="1:4" x14ac:dyDescent="0.35">
      <c r="A252" s="201" t="s">
        <v>717</v>
      </c>
      <c r="B252" s="201">
        <v>1000</v>
      </c>
    </row>
    <row r="253" spans="1:4" x14ac:dyDescent="0.35">
      <c r="A253" s="201" t="s">
        <v>718</v>
      </c>
      <c r="B253" s="201" t="b">
        <v>0</v>
      </c>
      <c r="C253" s="199" t="s">
        <v>485</v>
      </c>
      <c r="D253" s="199" t="s">
        <v>486</v>
      </c>
    </row>
    <row r="254" spans="1:4" x14ac:dyDescent="0.35">
      <c r="A254" s="201" t="s">
        <v>719</v>
      </c>
      <c r="B254" s="201" t="s">
        <v>306</v>
      </c>
    </row>
    <row r="255" spans="1:4" x14ac:dyDescent="0.35">
      <c r="A255" s="201" t="s">
        <v>720</v>
      </c>
      <c r="B255" s="201" t="s">
        <v>886</v>
      </c>
    </row>
    <row r="256" spans="1:4" x14ac:dyDescent="0.35">
      <c r="A256" s="201" t="s">
        <v>721</v>
      </c>
      <c r="B256" s="201">
        <v>1</v>
      </c>
    </row>
    <row r="257" spans="1:4" x14ac:dyDescent="0.35">
      <c r="A257" s="201" t="s">
        <v>722</v>
      </c>
      <c r="B257" s="201">
        <v>1000</v>
      </c>
    </row>
    <row r="258" spans="1:4" x14ac:dyDescent="0.35">
      <c r="A258" s="201" t="s">
        <v>723</v>
      </c>
      <c r="B258" s="201" t="b">
        <v>0</v>
      </c>
      <c r="C258" s="199" t="s">
        <v>485</v>
      </c>
      <c r="D258" s="199" t="s">
        <v>486</v>
      </c>
    </row>
    <row r="259" spans="1:4" x14ac:dyDescent="0.35">
      <c r="A259" s="201" t="s">
        <v>724</v>
      </c>
      <c r="B259" s="201" t="s">
        <v>725</v>
      </c>
    </row>
    <row r="260" spans="1:4" x14ac:dyDescent="0.35">
      <c r="A260" s="201" t="s">
        <v>726</v>
      </c>
      <c r="B260" s="201" t="s">
        <v>885</v>
      </c>
    </row>
    <row r="261" spans="1:4" x14ac:dyDescent="0.35">
      <c r="A261" s="201" t="s">
        <v>727</v>
      </c>
      <c r="B261" s="201">
        <v>1</v>
      </c>
    </row>
    <row r="262" spans="1:4" x14ac:dyDescent="0.35">
      <c r="A262" s="201" t="s">
        <v>728</v>
      </c>
      <c r="B262" s="201">
        <v>1000</v>
      </c>
    </row>
    <row r="263" spans="1:4" x14ac:dyDescent="0.35">
      <c r="A263" s="201" t="s">
        <v>729</v>
      </c>
      <c r="B263" s="201" t="b">
        <v>0</v>
      </c>
      <c r="C263" s="199" t="s">
        <v>485</v>
      </c>
      <c r="D263" s="199" t="s">
        <v>486</v>
      </c>
    </row>
    <row r="264" spans="1:4" x14ac:dyDescent="0.35">
      <c r="A264" s="201" t="s">
        <v>730</v>
      </c>
      <c r="B264" s="201" t="s">
        <v>731</v>
      </c>
    </row>
    <row r="265" spans="1:4" x14ac:dyDescent="0.35">
      <c r="A265" s="201" t="s">
        <v>732</v>
      </c>
      <c r="B265" s="201" t="s">
        <v>884</v>
      </c>
    </row>
    <row r="266" spans="1:4" x14ac:dyDescent="0.35">
      <c r="A266" s="201" t="s">
        <v>733</v>
      </c>
      <c r="B266" s="201">
        <v>1</v>
      </c>
    </row>
    <row r="267" spans="1:4" x14ac:dyDescent="0.35">
      <c r="A267" s="201" t="s">
        <v>734</v>
      </c>
      <c r="B267" s="201">
        <v>1000</v>
      </c>
    </row>
    <row r="268" spans="1:4" x14ac:dyDescent="0.35">
      <c r="A268" s="201" t="s">
        <v>735</v>
      </c>
      <c r="B268" s="201" t="b">
        <v>0</v>
      </c>
      <c r="C268" s="199" t="s">
        <v>485</v>
      </c>
      <c r="D268" s="199" t="s">
        <v>486</v>
      </c>
    </row>
    <row r="269" spans="1:4" x14ac:dyDescent="0.35">
      <c r="A269" s="201" t="s">
        <v>736</v>
      </c>
      <c r="B269" s="201" t="s">
        <v>737</v>
      </c>
    </row>
    <row r="270" spans="1:4" x14ac:dyDescent="0.35">
      <c r="A270" s="201" t="s">
        <v>738</v>
      </c>
      <c r="B270" s="201" t="s">
        <v>739</v>
      </c>
    </row>
    <row r="271" spans="1:4" x14ac:dyDescent="0.35">
      <c r="A271" s="201" t="s">
        <v>740</v>
      </c>
      <c r="B271" s="201">
        <v>0</v>
      </c>
    </row>
    <row r="272" spans="1:4" x14ac:dyDescent="0.35">
      <c r="A272" s="201" t="s">
        <v>741</v>
      </c>
      <c r="B272" s="201">
        <v>1000</v>
      </c>
    </row>
    <row r="273" spans="1:4" x14ac:dyDescent="0.35">
      <c r="A273" s="201" t="s">
        <v>742</v>
      </c>
      <c r="B273" s="201" t="b">
        <v>0</v>
      </c>
      <c r="C273" s="199" t="s">
        <v>485</v>
      </c>
      <c r="D273" s="199" t="s">
        <v>486</v>
      </c>
    </row>
    <row r="274" spans="1:4" x14ac:dyDescent="0.35">
      <c r="A274" s="201" t="s">
        <v>743</v>
      </c>
      <c r="B274" s="201" t="s">
        <v>744</v>
      </c>
    </row>
    <row r="275" spans="1:4" x14ac:dyDescent="0.35">
      <c r="A275" s="201" t="s">
        <v>745</v>
      </c>
      <c r="B275" s="201" t="s">
        <v>746</v>
      </c>
    </row>
    <row r="276" spans="1:4" x14ac:dyDescent="0.35">
      <c r="A276" s="201" t="s">
        <v>747</v>
      </c>
      <c r="B276" s="201">
        <v>0</v>
      </c>
    </row>
    <row r="277" spans="1:4" x14ac:dyDescent="0.35">
      <c r="A277" s="201" t="s">
        <v>748</v>
      </c>
      <c r="B277" s="201">
        <v>1000</v>
      </c>
    </row>
    <row r="278" spans="1:4" x14ac:dyDescent="0.35">
      <c r="A278" s="201" t="s">
        <v>749</v>
      </c>
      <c r="B278" s="201" t="b">
        <v>0</v>
      </c>
      <c r="C278" s="199" t="s">
        <v>485</v>
      </c>
      <c r="D278" s="199" t="s">
        <v>486</v>
      </c>
    </row>
    <row r="279" spans="1:4" x14ac:dyDescent="0.35">
      <c r="A279" s="201" t="s">
        <v>750</v>
      </c>
      <c r="B279" s="201" t="s">
        <v>237</v>
      </c>
    </row>
    <row r="280" spans="1:4" x14ac:dyDescent="0.35">
      <c r="A280" s="201" t="s">
        <v>751</v>
      </c>
      <c r="B280" s="201" t="s">
        <v>873</v>
      </c>
    </row>
    <row r="281" spans="1:4" x14ac:dyDescent="0.35">
      <c r="A281" s="201" t="s">
        <v>752</v>
      </c>
      <c r="B281" s="201">
        <v>1</v>
      </c>
    </row>
    <row r="282" spans="1:4" x14ac:dyDescent="0.35">
      <c r="A282" s="201" t="s">
        <v>753</v>
      </c>
      <c r="B282" s="201">
        <v>1000</v>
      </c>
    </row>
    <row r="283" spans="1:4" x14ac:dyDescent="0.35">
      <c r="A283" s="201" t="s">
        <v>754</v>
      </c>
      <c r="B283" s="201" t="b">
        <v>0</v>
      </c>
      <c r="C283" s="199" t="s">
        <v>485</v>
      </c>
      <c r="D283" s="199" t="s">
        <v>486</v>
      </c>
    </row>
    <row r="284" spans="1:4" x14ac:dyDescent="0.35">
      <c r="A284" s="201" t="s">
        <v>755</v>
      </c>
      <c r="B284" s="201" t="s">
        <v>241</v>
      </c>
    </row>
    <row r="285" spans="1:4" x14ac:dyDescent="0.35">
      <c r="A285" s="201" t="s">
        <v>756</v>
      </c>
      <c r="B285" s="201" t="s">
        <v>871</v>
      </c>
    </row>
    <row r="286" spans="1:4" x14ac:dyDescent="0.35">
      <c r="A286" s="201" t="s">
        <v>757</v>
      </c>
      <c r="B286" s="201">
        <v>1</v>
      </c>
    </row>
    <row r="287" spans="1:4" x14ac:dyDescent="0.35">
      <c r="A287" s="201" t="s">
        <v>758</v>
      </c>
      <c r="B287" s="201">
        <v>1000</v>
      </c>
    </row>
    <row r="288" spans="1:4" x14ac:dyDescent="0.35">
      <c r="A288" s="201" t="s">
        <v>759</v>
      </c>
      <c r="B288" s="201" t="b">
        <v>0</v>
      </c>
      <c r="C288" s="199" t="s">
        <v>485</v>
      </c>
      <c r="D288" s="199" t="s">
        <v>486</v>
      </c>
    </row>
    <row r="289" spans="1:4" x14ac:dyDescent="0.35">
      <c r="A289" s="201" t="s">
        <v>760</v>
      </c>
      <c r="B289" s="201" t="s">
        <v>244</v>
      </c>
    </row>
    <row r="290" spans="1:4" x14ac:dyDescent="0.35">
      <c r="A290" s="201" t="s">
        <v>761</v>
      </c>
      <c r="B290" s="201" t="s">
        <v>870</v>
      </c>
    </row>
    <row r="291" spans="1:4" x14ac:dyDescent="0.35">
      <c r="A291" s="201" t="s">
        <v>762</v>
      </c>
      <c r="B291" s="201">
        <v>1</v>
      </c>
    </row>
    <row r="292" spans="1:4" x14ac:dyDescent="0.35">
      <c r="A292" s="201" t="s">
        <v>763</v>
      </c>
      <c r="B292" s="201">
        <v>1000</v>
      </c>
    </row>
    <row r="293" spans="1:4" x14ac:dyDescent="0.35">
      <c r="A293" s="201" t="s">
        <v>764</v>
      </c>
      <c r="B293" s="201" t="b">
        <v>0</v>
      </c>
      <c r="C293" s="199" t="s">
        <v>485</v>
      </c>
      <c r="D293" s="199" t="s">
        <v>486</v>
      </c>
    </row>
    <row r="294" spans="1:4" x14ac:dyDescent="0.35">
      <c r="A294" s="201" t="s">
        <v>765</v>
      </c>
      <c r="B294" s="201" t="s">
        <v>766</v>
      </c>
    </row>
    <row r="295" spans="1:4" x14ac:dyDescent="0.35">
      <c r="A295" s="201" t="s">
        <v>767</v>
      </c>
      <c r="B295" s="201" t="s">
        <v>883</v>
      </c>
    </row>
    <row r="296" spans="1:4" x14ac:dyDescent="0.35">
      <c r="A296" s="201" t="s">
        <v>768</v>
      </c>
      <c r="B296" s="201">
        <v>1</v>
      </c>
    </row>
    <row r="297" spans="1:4" x14ac:dyDescent="0.35">
      <c r="A297" s="201" t="s">
        <v>769</v>
      </c>
      <c r="B297" s="201">
        <v>1000</v>
      </c>
    </row>
    <row r="298" spans="1:4" x14ac:dyDescent="0.35">
      <c r="A298" s="201" t="s">
        <v>770</v>
      </c>
      <c r="B298" s="201" t="b">
        <v>0</v>
      </c>
      <c r="C298" s="199" t="s">
        <v>485</v>
      </c>
      <c r="D298" s="199" t="s">
        <v>486</v>
      </c>
    </row>
    <row r="299" spans="1:4" x14ac:dyDescent="0.35">
      <c r="A299" s="201" t="s">
        <v>771</v>
      </c>
      <c r="B299" s="201" t="s">
        <v>282</v>
      </c>
    </row>
    <row r="300" spans="1:4" x14ac:dyDescent="0.35">
      <c r="A300" s="201" t="s">
        <v>772</v>
      </c>
      <c r="B300" s="201" t="s">
        <v>896</v>
      </c>
    </row>
    <row r="301" spans="1:4" x14ac:dyDescent="0.35">
      <c r="A301" s="201" t="s">
        <v>773</v>
      </c>
      <c r="B301" s="201">
        <v>1</v>
      </c>
    </row>
    <row r="302" spans="1:4" x14ac:dyDescent="0.35">
      <c r="A302" s="201" t="s">
        <v>774</v>
      </c>
      <c r="B302" s="201">
        <v>1000</v>
      </c>
    </row>
    <row r="303" spans="1:4" x14ac:dyDescent="0.35">
      <c r="A303" s="201" t="s">
        <v>775</v>
      </c>
      <c r="B303" s="201" t="b">
        <v>0</v>
      </c>
      <c r="C303" s="199" t="s">
        <v>485</v>
      </c>
      <c r="D303" s="199" t="s">
        <v>486</v>
      </c>
    </row>
    <row r="304" spans="1:4" x14ac:dyDescent="0.35">
      <c r="A304" s="201" t="s">
        <v>776</v>
      </c>
      <c r="B304" s="201" t="s">
        <v>284</v>
      </c>
    </row>
    <row r="305" spans="1:4" x14ac:dyDescent="0.35">
      <c r="A305" s="201" t="s">
        <v>777</v>
      </c>
      <c r="B305" s="201" t="s">
        <v>895</v>
      </c>
    </row>
    <row r="306" spans="1:4" x14ac:dyDescent="0.35">
      <c r="A306" s="201" t="s">
        <v>778</v>
      </c>
      <c r="B306" s="201">
        <v>1</v>
      </c>
    </row>
    <row r="307" spans="1:4" x14ac:dyDescent="0.35">
      <c r="A307" s="201" t="s">
        <v>779</v>
      </c>
      <c r="B307" s="201">
        <v>1000</v>
      </c>
    </row>
    <row r="308" spans="1:4" x14ac:dyDescent="0.35">
      <c r="A308" s="201" t="s">
        <v>780</v>
      </c>
      <c r="B308" s="201" t="b">
        <v>0</v>
      </c>
      <c r="C308" s="199" t="s">
        <v>485</v>
      </c>
      <c r="D308" s="199" t="s">
        <v>486</v>
      </c>
    </row>
    <row r="309" spans="1:4" x14ac:dyDescent="0.35">
      <c r="A309" s="201" t="s">
        <v>781</v>
      </c>
      <c r="B309" s="201" t="s">
        <v>251</v>
      </c>
    </row>
    <row r="310" spans="1:4" x14ac:dyDescent="0.35">
      <c r="A310" s="201" t="s">
        <v>782</v>
      </c>
      <c r="B310" s="201" t="s">
        <v>164</v>
      </c>
    </row>
    <row r="311" spans="1:4" x14ac:dyDescent="0.35">
      <c r="A311" s="201" t="s">
        <v>783</v>
      </c>
      <c r="B311" s="201">
        <v>0</v>
      </c>
    </row>
    <row r="312" spans="1:4" x14ac:dyDescent="0.35">
      <c r="A312" s="201" t="s">
        <v>784</v>
      </c>
      <c r="B312" s="201">
        <v>0.01</v>
      </c>
    </row>
    <row r="313" spans="1:4" x14ac:dyDescent="0.35">
      <c r="A313" s="201" t="s">
        <v>785</v>
      </c>
      <c r="B313" s="201" t="b">
        <v>1</v>
      </c>
      <c r="C313" s="199" t="s">
        <v>485</v>
      </c>
      <c r="D313" s="199" t="s">
        <v>486</v>
      </c>
    </row>
    <row r="314" spans="1:4" x14ac:dyDescent="0.35">
      <c r="A314" s="201" t="s">
        <v>786</v>
      </c>
      <c r="B314" s="201" t="s">
        <v>286</v>
      </c>
    </row>
    <row r="315" spans="1:4" x14ac:dyDescent="0.35">
      <c r="A315" s="201" t="s">
        <v>787</v>
      </c>
      <c r="B315" s="201" t="s">
        <v>287</v>
      </c>
    </row>
    <row r="316" spans="1:4" x14ac:dyDescent="0.35">
      <c r="A316" s="201" t="s">
        <v>788</v>
      </c>
      <c r="B316" s="201">
        <v>0</v>
      </c>
    </row>
    <row r="317" spans="1:4" x14ac:dyDescent="0.35">
      <c r="A317" s="201" t="s">
        <v>789</v>
      </c>
      <c r="B317" s="201">
        <v>1</v>
      </c>
    </row>
    <row r="318" spans="1:4" x14ac:dyDescent="0.35">
      <c r="A318" s="201" t="s">
        <v>790</v>
      </c>
      <c r="B318" s="201" t="b">
        <v>0</v>
      </c>
      <c r="C318" s="199" t="s">
        <v>485</v>
      </c>
      <c r="D318" s="199" t="s">
        <v>486</v>
      </c>
    </row>
    <row r="319" spans="1:4" x14ac:dyDescent="0.35">
      <c r="A319" s="201" t="s">
        <v>791</v>
      </c>
      <c r="B319" s="201" t="s">
        <v>288</v>
      </c>
    </row>
    <row r="320" spans="1:4" x14ac:dyDescent="0.35">
      <c r="A320" s="201" t="s">
        <v>792</v>
      </c>
      <c r="B320" s="201" t="s">
        <v>289</v>
      </c>
    </row>
    <row r="321" spans="1:4" x14ac:dyDescent="0.35">
      <c r="A321" s="201" t="s">
        <v>793</v>
      </c>
      <c r="B321" s="201">
        <v>0</v>
      </c>
    </row>
    <row r="322" spans="1:4" x14ac:dyDescent="0.35">
      <c r="A322" s="201" t="s">
        <v>794</v>
      </c>
      <c r="B322" s="201">
        <v>1</v>
      </c>
    </row>
    <row r="323" spans="1:4" x14ac:dyDescent="0.35">
      <c r="A323" s="201" t="s">
        <v>795</v>
      </c>
      <c r="B323" s="201" t="b">
        <v>0</v>
      </c>
      <c r="C323" s="199" t="s">
        <v>485</v>
      </c>
      <c r="D323" s="199" t="s">
        <v>486</v>
      </c>
    </row>
    <row r="324" spans="1:4" x14ac:dyDescent="0.35">
      <c r="A324" s="201" t="s">
        <v>796</v>
      </c>
      <c r="B324" s="201" t="s">
        <v>290</v>
      </c>
    </row>
    <row r="325" spans="1:4" x14ac:dyDescent="0.35">
      <c r="A325" s="201" t="s">
        <v>797</v>
      </c>
      <c r="B325" s="201" t="s">
        <v>894</v>
      </c>
    </row>
    <row r="326" spans="1:4" x14ac:dyDescent="0.35">
      <c r="A326" s="201" t="s">
        <v>798</v>
      </c>
      <c r="B326" s="201">
        <v>1</v>
      </c>
    </row>
    <row r="327" spans="1:4" x14ac:dyDescent="0.35">
      <c r="A327" s="201" t="s">
        <v>799</v>
      </c>
      <c r="B327" s="201">
        <v>1000</v>
      </c>
    </row>
    <row r="328" spans="1:4" x14ac:dyDescent="0.35">
      <c r="A328" s="201" t="s">
        <v>800</v>
      </c>
      <c r="B328" s="201" t="b">
        <v>0</v>
      </c>
      <c r="C328" s="199" t="s">
        <v>485</v>
      </c>
      <c r="D328" s="199" t="s">
        <v>486</v>
      </c>
    </row>
    <row r="329" spans="1:4" x14ac:dyDescent="0.35">
      <c r="A329" s="201" t="s">
        <v>801</v>
      </c>
      <c r="B329" s="201" t="s">
        <v>292</v>
      </c>
    </row>
    <row r="330" spans="1:4" x14ac:dyDescent="0.35">
      <c r="A330" s="201" t="s">
        <v>802</v>
      </c>
      <c r="B330" s="201" t="s">
        <v>893</v>
      </c>
    </row>
    <row r="331" spans="1:4" x14ac:dyDescent="0.35">
      <c r="A331" s="201" t="s">
        <v>803</v>
      </c>
      <c r="B331" s="201">
        <v>1</v>
      </c>
    </row>
    <row r="332" spans="1:4" x14ac:dyDescent="0.35">
      <c r="A332" s="201" t="s">
        <v>804</v>
      </c>
      <c r="B332" s="201">
        <v>1000</v>
      </c>
    </row>
    <row r="333" spans="1:4" x14ac:dyDescent="0.35">
      <c r="A333" s="201" t="s">
        <v>805</v>
      </c>
      <c r="B333" s="201" t="b">
        <v>0</v>
      </c>
      <c r="C333" s="199" t="s">
        <v>485</v>
      </c>
      <c r="D333" s="199" t="s">
        <v>486</v>
      </c>
    </row>
    <row r="334" spans="1:4" x14ac:dyDescent="0.35">
      <c r="A334" s="201" t="s">
        <v>806</v>
      </c>
      <c r="B334" s="201" t="s">
        <v>294</v>
      </c>
    </row>
    <row r="335" spans="1:4" x14ac:dyDescent="0.35">
      <c r="A335" s="201" t="s">
        <v>807</v>
      </c>
      <c r="B335" s="201" t="s">
        <v>892</v>
      </c>
    </row>
    <row r="336" spans="1:4" x14ac:dyDescent="0.35">
      <c r="A336" s="201" t="s">
        <v>808</v>
      </c>
      <c r="B336" s="201">
        <v>1</v>
      </c>
    </row>
    <row r="337" spans="1:4" x14ac:dyDescent="0.35">
      <c r="A337" s="201" t="s">
        <v>809</v>
      </c>
      <c r="B337" s="201">
        <v>1000</v>
      </c>
    </row>
    <row r="338" spans="1:4" x14ac:dyDescent="0.35">
      <c r="A338" s="201" t="s">
        <v>810</v>
      </c>
      <c r="B338" s="201" t="b">
        <v>0</v>
      </c>
      <c r="C338" s="199" t="s">
        <v>485</v>
      </c>
      <c r="D338" s="199" t="s">
        <v>486</v>
      </c>
    </row>
    <row r="339" spans="1:4" x14ac:dyDescent="0.35">
      <c r="A339" s="201" t="s">
        <v>811</v>
      </c>
      <c r="B339" s="201" t="s">
        <v>296</v>
      </c>
    </row>
    <row r="340" spans="1:4" x14ac:dyDescent="0.35">
      <c r="A340" s="201" t="s">
        <v>812</v>
      </c>
      <c r="B340" s="201" t="s">
        <v>891</v>
      </c>
    </row>
    <row r="341" spans="1:4" x14ac:dyDescent="0.35">
      <c r="A341" s="201" t="s">
        <v>813</v>
      </c>
      <c r="B341" s="201">
        <v>1</v>
      </c>
    </row>
    <row r="342" spans="1:4" x14ac:dyDescent="0.35">
      <c r="A342" s="201" t="s">
        <v>814</v>
      </c>
      <c r="B342" s="201">
        <v>1000</v>
      </c>
    </row>
    <row r="343" spans="1:4" x14ac:dyDescent="0.35">
      <c r="A343" s="201" t="s">
        <v>815</v>
      </c>
      <c r="B343" s="201" t="b">
        <v>0</v>
      </c>
      <c r="C343" s="199" t="s">
        <v>485</v>
      </c>
      <c r="D343" s="199" t="s">
        <v>486</v>
      </c>
    </row>
    <row r="344" spans="1:4" x14ac:dyDescent="0.35">
      <c r="A344" s="201" t="s">
        <v>816</v>
      </c>
      <c r="B344" s="201" t="s">
        <v>298</v>
      </c>
    </row>
    <row r="345" spans="1:4" x14ac:dyDescent="0.35">
      <c r="A345" s="201" t="s">
        <v>817</v>
      </c>
      <c r="B345" s="201" t="s">
        <v>890</v>
      </c>
    </row>
    <row r="346" spans="1:4" x14ac:dyDescent="0.35">
      <c r="A346" s="201" t="s">
        <v>818</v>
      </c>
      <c r="B346" s="201">
        <v>1</v>
      </c>
    </row>
    <row r="347" spans="1:4" x14ac:dyDescent="0.35">
      <c r="A347" s="201" t="s">
        <v>819</v>
      </c>
      <c r="B347" s="201">
        <v>1000</v>
      </c>
    </row>
    <row r="348" spans="1:4" x14ac:dyDescent="0.35">
      <c r="A348" s="201" t="s">
        <v>820</v>
      </c>
      <c r="B348" s="201" t="b">
        <v>0</v>
      </c>
      <c r="C348" s="199" t="s">
        <v>485</v>
      </c>
      <c r="D348" s="199" t="s">
        <v>486</v>
      </c>
    </row>
    <row r="349" spans="1:4" x14ac:dyDescent="0.35">
      <c r="A349" s="201" t="s">
        <v>821</v>
      </c>
      <c r="B349" s="201" t="s">
        <v>300</v>
      </c>
    </row>
    <row r="350" spans="1:4" x14ac:dyDescent="0.35">
      <c r="A350" s="201" t="s">
        <v>822</v>
      </c>
      <c r="B350" s="201" t="s">
        <v>889</v>
      </c>
    </row>
    <row r="351" spans="1:4" x14ac:dyDescent="0.35">
      <c r="A351" s="201" t="s">
        <v>823</v>
      </c>
      <c r="B351" s="201">
        <v>1</v>
      </c>
    </row>
    <row r="352" spans="1:4" x14ac:dyDescent="0.35">
      <c r="A352" s="201" t="s">
        <v>824</v>
      </c>
      <c r="B352" s="201">
        <v>1000</v>
      </c>
    </row>
    <row r="353" spans="1:4" x14ac:dyDescent="0.35">
      <c r="A353" s="201" t="s">
        <v>825</v>
      </c>
      <c r="B353" s="201" t="b">
        <v>0</v>
      </c>
      <c r="C353" s="199" t="s">
        <v>485</v>
      </c>
      <c r="D353" s="199" t="s">
        <v>486</v>
      </c>
    </row>
    <row r="354" spans="1:4" x14ac:dyDescent="0.35">
      <c r="A354" s="201" t="s">
        <v>826</v>
      </c>
      <c r="B354" s="201" t="s">
        <v>302</v>
      </c>
    </row>
    <row r="355" spans="1:4" x14ac:dyDescent="0.35">
      <c r="A355" s="201" t="s">
        <v>827</v>
      </c>
      <c r="B355" s="201" t="s">
        <v>888</v>
      </c>
    </row>
    <row r="356" spans="1:4" x14ac:dyDescent="0.35">
      <c r="A356" s="201" t="s">
        <v>828</v>
      </c>
      <c r="B356" s="201">
        <v>1</v>
      </c>
    </row>
    <row r="357" spans="1:4" x14ac:dyDescent="0.35">
      <c r="A357" s="201" t="s">
        <v>829</v>
      </c>
      <c r="B357" s="201">
        <v>1000</v>
      </c>
    </row>
    <row r="358" spans="1:4" x14ac:dyDescent="0.35">
      <c r="A358" s="201" t="s">
        <v>830</v>
      </c>
      <c r="B358" s="201" t="b">
        <v>0</v>
      </c>
      <c r="C358" s="199" t="s">
        <v>485</v>
      </c>
      <c r="D358" s="199" t="s">
        <v>486</v>
      </c>
    </row>
    <row r="359" spans="1:4" x14ac:dyDescent="0.35">
      <c r="A359" s="201" t="s">
        <v>831</v>
      </c>
      <c r="B359" s="201" t="s">
        <v>304</v>
      </c>
    </row>
    <row r="360" spans="1:4" x14ac:dyDescent="0.35">
      <c r="A360" s="201" t="s">
        <v>832</v>
      </c>
      <c r="B360" s="201" t="s">
        <v>887</v>
      </c>
    </row>
    <row r="361" spans="1:4" x14ac:dyDescent="0.35">
      <c r="A361" s="201" t="s">
        <v>833</v>
      </c>
      <c r="B361" s="201">
        <v>1</v>
      </c>
    </row>
    <row r="362" spans="1:4" x14ac:dyDescent="0.35">
      <c r="A362" s="201" t="s">
        <v>834</v>
      </c>
      <c r="B362" s="201">
        <v>1000</v>
      </c>
    </row>
    <row r="363" spans="1:4" x14ac:dyDescent="0.35">
      <c r="A363" s="201" t="s">
        <v>835</v>
      </c>
      <c r="B363" s="201" t="b">
        <v>0</v>
      </c>
      <c r="C363" s="199" t="s">
        <v>485</v>
      </c>
      <c r="D363" s="199" t="s">
        <v>486</v>
      </c>
    </row>
    <row r="364" spans="1:4" x14ac:dyDescent="0.35">
      <c r="A364" s="201" t="s">
        <v>836</v>
      </c>
      <c r="B364" s="201" t="s">
        <v>306</v>
      </c>
    </row>
    <row r="365" spans="1:4" x14ac:dyDescent="0.35">
      <c r="A365" s="201" t="s">
        <v>837</v>
      </c>
      <c r="B365" s="201" t="s">
        <v>886</v>
      </c>
    </row>
    <row r="366" spans="1:4" x14ac:dyDescent="0.35">
      <c r="A366" s="201" t="s">
        <v>838</v>
      </c>
      <c r="B366" s="201">
        <v>1</v>
      </c>
    </row>
    <row r="367" spans="1:4" x14ac:dyDescent="0.35">
      <c r="A367" s="201" t="s">
        <v>839</v>
      </c>
      <c r="B367" s="201">
        <v>1000</v>
      </c>
    </row>
    <row r="368" spans="1:4" x14ac:dyDescent="0.35">
      <c r="A368" s="201" t="s">
        <v>840</v>
      </c>
      <c r="B368" s="201" t="b">
        <v>0</v>
      </c>
      <c r="C368" s="199" t="s">
        <v>485</v>
      </c>
      <c r="D368" s="199" t="s">
        <v>486</v>
      </c>
    </row>
    <row r="369" spans="1:4" x14ac:dyDescent="0.35">
      <c r="A369" s="201" t="s">
        <v>841</v>
      </c>
      <c r="B369" s="201" t="s">
        <v>725</v>
      </c>
    </row>
    <row r="370" spans="1:4" x14ac:dyDescent="0.35">
      <c r="A370" s="201" t="s">
        <v>842</v>
      </c>
      <c r="B370" s="201" t="s">
        <v>885</v>
      </c>
    </row>
    <row r="371" spans="1:4" x14ac:dyDescent="0.35">
      <c r="A371" s="201" t="s">
        <v>843</v>
      </c>
      <c r="B371" s="201">
        <v>1</v>
      </c>
    </row>
    <row r="372" spans="1:4" x14ac:dyDescent="0.35">
      <c r="A372" s="201" t="s">
        <v>844</v>
      </c>
      <c r="B372" s="201">
        <v>1000</v>
      </c>
    </row>
    <row r="373" spans="1:4" x14ac:dyDescent="0.35">
      <c r="A373" s="201" t="s">
        <v>845</v>
      </c>
      <c r="B373" s="201" t="b">
        <v>0</v>
      </c>
      <c r="C373" s="199" t="s">
        <v>485</v>
      </c>
      <c r="D373" s="199" t="s">
        <v>486</v>
      </c>
    </row>
    <row r="374" spans="1:4" x14ac:dyDescent="0.35">
      <c r="A374" s="201" t="s">
        <v>846</v>
      </c>
      <c r="B374" s="201" t="s">
        <v>731</v>
      </c>
    </row>
    <row r="375" spans="1:4" x14ac:dyDescent="0.35">
      <c r="A375" s="201" t="s">
        <v>847</v>
      </c>
      <c r="B375" s="201" t="s">
        <v>884</v>
      </c>
    </row>
    <row r="376" spans="1:4" x14ac:dyDescent="0.35">
      <c r="A376" s="201" t="s">
        <v>848</v>
      </c>
      <c r="B376" s="201">
        <v>1</v>
      </c>
    </row>
    <row r="377" spans="1:4" x14ac:dyDescent="0.35">
      <c r="A377" s="201" t="s">
        <v>849</v>
      </c>
      <c r="B377" s="201">
        <v>1000</v>
      </c>
    </row>
    <row r="378" spans="1:4" x14ac:dyDescent="0.35">
      <c r="A378" s="201" t="s">
        <v>850</v>
      </c>
      <c r="B378" s="201" t="b">
        <v>0</v>
      </c>
      <c r="C378" s="199" t="s">
        <v>485</v>
      </c>
      <c r="D378" s="199" t="s">
        <v>486</v>
      </c>
    </row>
    <row r="379" spans="1:4" x14ac:dyDescent="0.35">
      <c r="A379" s="201" t="s">
        <v>851</v>
      </c>
      <c r="B379" s="201" t="s">
        <v>766</v>
      </c>
    </row>
    <row r="380" spans="1:4" x14ac:dyDescent="0.35">
      <c r="A380" s="201" t="s">
        <v>852</v>
      </c>
      <c r="B380" s="201" t="s">
        <v>883</v>
      </c>
    </row>
    <row r="381" spans="1:4" x14ac:dyDescent="0.35">
      <c r="A381" s="201" t="s">
        <v>853</v>
      </c>
      <c r="B381" s="201">
        <v>1</v>
      </c>
    </row>
    <row r="382" spans="1:4" x14ac:dyDescent="0.35">
      <c r="A382" s="201" t="s">
        <v>854</v>
      </c>
      <c r="B382" s="201">
        <v>1000</v>
      </c>
    </row>
    <row r="383" spans="1:4" x14ac:dyDescent="0.35">
      <c r="A383" s="201" t="s">
        <v>855</v>
      </c>
      <c r="B383" s="201" t="b">
        <v>0</v>
      </c>
      <c r="C383" s="199" t="s">
        <v>485</v>
      </c>
      <c r="D383" s="199" t="s">
        <v>486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5F6B8-5D40-4438-A371-FABC3E59BD1D}">
  <dimension ref="A1:P29"/>
  <sheetViews>
    <sheetView zoomScale="85" zoomScaleNormal="85" workbookViewId="0"/>
  </sheetViews>
  <sheetFormatPr defaultRowHeight="14.5" x14ac:dyDescent="0.35"/>
  <cols>
    <col min="1" max="1" width="25.7265625" style="201" customWidth="1"/>
    <col min="2" max="16" width="15.7265625" style="200" customWidth="1"/>
    <col min="17" max="16384" width="8.7265625" style="199"/>
  </cols>
  <sheetData>
    <row r="1" spans="1:14" x14ac:dyDescent="0.35">
      <c r="A1" s="201" t="s">
        <v>882</v>
      </c>
      <c r="B1" s="200" t="s">
        <v>938</v>
      </c>
    </row>
    <row r="2" spans="1:14" x14ac:dyDescent="0.35">
      <c r="A2" s="201" t="s">
        <v>881</v>
      </c>
      <c r="B2" s="200" t="s">
        <v>474</v>
      </c>
    </row>
    <row r="3" spans="1:14" x14ac:dyDescent="0.35">
      <c r="A3" s="201" t="s">
        <v>880</v>
      </c>
      <c r="B3" s="200" t="s">
        <v>857</v>
      </c>
    </row>
    <row r="4" spans="1:14" x14ac:dyDescent="0.35">
      <c r="A4" s="201" t="s">
        <v>7</v>
      </c>
      <c r="B4" s="200" t="s">
        <v>879</v>
      </c>
    </row>
    <row r="5" spans="1:14" x14ac:dyDescent="0.35">
      <c r="A5" s="201" t="s">
        <v>878</v>
      </c>
      <c r="B5" s="200" t="s">
        <v>937</v>
      </c>
    </row>
    <row r="6" spans="1:14" x14ac:dyDescent="0.35">
      <c r="A6" s="201" t="s">
        <v>877</v>
      </c>
      <c r="B6" s="200" t="s">
        <v>936</v>
      </c>
    </row>
    <row r="7" spans="1:14" x14ac:dyDescent="0.35">
      <c r="A7" s="201" t="s">
        <v>876</v>
      </c>
      <c r="B7" s="200">
        <v>26415</v>
      </c>
    </row>
    <row r="8" spans="1:14" x14ac:dyDescent="0.35">
      <c r="A8" s="201" t="s">
        <v>875</v>
      </c>
      <c r="B8" s="200">
        <v>9773</v>
      </c>
    </row>
    <row r="9" spans="1:14" x14ac:dyDescent="0.35">
      <c r="A9" s="201" t="s">
        <v>6</v>
      </c>
      <c r="B9" s="200" t="s">
        <v>874</v>
      </c>
    </row>
    <row r="10" spans="1:14" x14ac:dyDescent="0.35">
      <c r="A10" s="201" t="s">
        <v>475</v>
      </c>
      <c r="B10" s="200" t="s">
        <v>935</v>
      </c>
    </row>
    <row r="11" spans="1:14" x14ac:dyDescent="0.35">
      <c r="A11" s="201" t="s">
        <v>919</v>
      </c>
      <c r="B11" s="200">
        <v>99</v>
      </c>
    </row>
    <row r="15" spans="1:14" s="202" customFormat="1" ht="55" customHeight="1" x14ac:dyDescent="0.35">
      <c r="A15" s="202" t="s">
        <v>4</v>
      </c>
      <c r="B15" s="202" t="s">
        <v>871</v>
      </c>
      <c r="C15" s="202" t="s">
        <v>243</v>
      </c>
      <c r="D15" s="202" t="s">
        <v>913</v>
      </c>
      <c r="E15" s="202" t="s">
        <v>912</v>
      </c>
      <c r="F15" s="202" t="s">
        <v>904</v>
      </c>
      <c r="G15" s="202" t="s">
        <v>903</v>
      </c>
      <c r="H15" s="202" t="s">
        <v>902</v>
      </c>
      <c r="I15" s="202" t="s">
        <v>901</v>
      </c>
      <c r="J15" s="202" t="s">
        <v>921</v>
      </c>
      <c r="K15" s="202" t="s">
        <v>920</v>
      </c>
      <c r="L15" s="202" t="s">
        <v>898</v>
      </c>
      <c r="M15" s="202" t="s">
        <v>873</v>
      </c>
      <c r="N15" s="202" t="s">
        <v>897</v>
      </c>
    </row>
    <row r="16" spans="1:14" x14ac:dyDescent="0.35">
      <c r="A16" s="201" t="s">
        <v>477</v>
      </c>
      <c r="B16" s="200">
        <v>24196828.09440624</v>
      </c>
      <c r="C16" s="200">
        <v>47.578340592775277</v>
      </c>
      <c r="D16" s="200">
        <v>21719604.725728821</v>
      </c>
      <c r="E16" s="200">
        <v>42.707364252427453</v>
      </c>
      <c r="F16" s="200">
        <v>45916432.820135057</v>
      </c>
      <c r="G16" s="200">
        <v>90.28570484520273</v>
      </c>
      <c r="H16" s="200">
        <v>4940381.000901198</v>
      </c>
      <c r="I16" s="200">
        <v>9.71429515479727</v>
      </c>
      <c r="J16" s="200">
        <v>50856813.821036257</v>
      </c>
      <c r="K16" s="200">
        <v>100</v>
      </c>
      <c r="L16" s="200">
        <v>0</v>
      </c>
      <c r="M16" s="200">
        <v>50856813.821036257</v>
      </c>
      <c r="N16" s="200">
        <v>1</v>
      </c>
    </row>
    <row r="17" spans="1:14" x14ac:dyDescent="0.35">
      <c r="A17" s="201" t="s">
        <v>934</v>
      </c>
      <c r="B17" s="200">
        <v>5311279.9567948822</v>
      </c>
      <c r="C17" s="200">
        <v>54.974851153495351</v>
      </c>
      <c r="D17" s="200">
        <v>3405534.8272931501</v>
      </c>
      <c r="E17" s="200">
        <v>35.249275457410363</v>
      </c>
      <c r="F17" s="200">
        <v>8716814.7840880323</v>
      </c>
      <c r="G17" s="200">
        <v>90.224126610905714</v>
      </c>
      <c r="H17" s="200">
        <v>944475.50656732731</v>
      </c>
      <c r="I17" s="200">
        <v>9.7758733890942864</v>
      </c>
      <c r="J17" s="200">
        <v>9661290.2906553596</v>
      </c>
      <c r="K17" s="200">
        <v>100</v>
      </c>
      <c r="L17" s="200">
        <v>0</v>
      </c>
      <c r="M17" s="200">
        <v>9661290.2906553596</v>
      </c>
      <c r="N17" s="200">
        <v>1</v>
      </c>
    </row>
    <row r="18" spans="1:14" x14ac:dyDescent="0.35">
      <c r="A18" s="201" t="s">
        <v>933</v>
      </c>
      <c r="B18" s="200">
        <v>4105850.5837764898</v>
      </c>
      <c r="C18" s="200">
        <v>58.717241415378993</v>
      </c>
      <c r="D18" s="200">
        <v>2268186.1684092442</v>
      </c>
      <c r="E18" s="200">
        <v>32.437038832282809</v>
      </c>
      <c r="F18" s="200">
        <v>6374036.752185734</v>
      </c>
      <c r="G18" s="200">
        <v>91.154280247661816</v>
      </c>
      <c r="H18" s="200">
        <v>618544.10618732497</v>
      </c>
      <c r="I18" s="200">
        <v>8.8457197523381836</v>
      </c>
      <c r="J18" s="200">
        <v>6992580.858373059</v>
      </c>
      <c r="K18" s="200">
        <v>100</v>
      </c>
      <c r="L18" s="200">
        <v>0</v>
      </c>
      <c r="M18" s="200">
        <v>6992580.858373059</v>
      </c>
      <c r="N18" s="200">
        <v>1</v>
      </c>
    </row>
    <row r="19" spans="1:14" x14ac:dyDescent="0.35">
      <c r="A19" s="201" t="s">
        <v>932</v>
      </c>
      <c r="B19" s="200">
        <v>1364202.3754223201</v>
      </c>
      <c r="C19" s="200">
        <v>73.533960231966759</v>
      </c>
      <c r="D19" s="200">
        <v>287815.76500657288</v>
      </c>
      <c r="E19" s="200">
        <v>15.513998069072811</v>
      </c>
      <c r="F19" s="200">
        <v>1652018.140428893</v>
      </c>
      <c r="G19" s="200">
        <v>89.047958301039571</v>
      </c>
      <c r="H19" s="200">
        <v>203182.32901253481</v>
      </c>
      <c r="I19" s="200">
        <v>10.95204169896043</v>
      </c>
      <c r="J19" s="200">
        <v>1855200.4694414281</v>
      </c>
      <c r="K19" s="200">
        <v>100</v>
      </c>
      <c r="L19" s="200">
        <v>0</v>
      </c>
      <c r="M19" s="200">
        <v>1855200.4694414281</v>
      </c>
      <c r="N19" s="200">
        <v>1</v>
      </c>
    </row>
    <row r="20" spans="1:14" x14ac:dyDescent="0.35">
      <c r="A20" s="201" t="s">
        <v>931</v>
      </c>
      <c r="B20" s="200">
        <v>830911.51225012564</v>
      </c>
      <c r="C20" s="200">
        <v>76.484597181447711</v>
      </c>
      <c r="D20" s="200">
        <v>149540.17924865251</v>
      </c>
      <c r="E20" s="200">
        <v>13.76502816924709</v>
      </c>
      <c r="F20" s="200">
        <v>980451.69149877818</v>
      </c>
      <c r="G20" s="200">
        <v>90.249625350694799</v>
      </c>
      <c r="H20" s="200">
        <v>105925.8836866129</v>
      </c>
      <c r="I20" s="200">
        <v>9.7503746493052006</v>
      </c>
      <c r="J20" s="200">
        <v>1086377.5751853909</v>
      </c>
      <c r="K20" s="200">
        <v>100</v>
      </c>
      <c r="L20" s="200">
        <v>0</v>
      </c>
      <c r="M20" s="200">
        <v>1086377.5751853909</v>
      </c>
      <c r="N20" s="200">
        <v>1</v>
      </c>
    </row>
    <row r="21" spans="1:14" x14ac:dyDescent="0.35">
      <c r="A21" s="201" t="s">
        <v>930</v>
      </c>
      <c r="B21" s="200">
        <v>1078419.4758061201</v>
      </c>
      <c r="C21" s="200">
        <v>62.577883938239196</v>
      </c>
      <c r="D21" s="200">
        <v>466983.74463836092</v>
      </c>
      <c r="E21" s="200">
        <v>27.097854989293062</v>
      </c>
      <c r="F21" s="200">
        <v>1545403.2204444809</v>
      </c>
      <c r="G21" s="200">
        <v>89.675738927532251</v>
      </c>
      <c r="H21" s="200">
        <v>177920.43311730871</v>
      </c>
      <c r="I21" s="200">
        <v>10.324261072467751</v>
      </c>
      <c r="J21" s="200">
        <v>1723323.6535617891</v>
      </c>
      <c r="K21" s="200">
        <v>100</v>
      </c>
      <c r="L21" s="200">
        <v>0</v>
      </c>
      <c r="M21" s="200">
        <v>1723323.6535617891</v>
      </c>
      <c r="N21" s="200">
        <v>1</v>
      </c>
    </row>
    <row r="22" spans="1:14" x14ac:dyDescent="0.35">
      <c r="A22" s="201" t="s">
        <v>929</v>
      </c>
      <c r="B22" s="200">
        <v>656950.85521083279</v>
      </c>
      <c r="C22" s="200">
        <v>67.19922375464769</v>
      </c>
      <c r="D22" s="200">
        <v>234500.7234275573</v>
      </c>
      <c r="E22" s="200">
        <v>23.986979329188841</v>
      </c>
      <c r="F22" s="200">
        <v>891451.57863839017</v>
      </c>
      <c r="G22" s="200">
        <v>91.186203083836531</v>
      </c>
      <c r="H22" s="200">
        <v>86165.153378393385</v>
      </c>
      <c r="I22" s="200">
        <v>8.8137969161634686</v>
      </c>
      <c r="J22" s="200">
        <v>977616.73201678356</v>
      </c>
      <c r="K22" s="200">
        <v>100</v>
      </c>
      <c r="L22" s="200">
        <v>0</v>
      </c>
      <c r="M22" s="200">
        <v>977616.73201678356</v>
      </c>
      <c r="N22" s="200">
        <v>1</v>
      </c>
    </row>
    <row r="23" spans="1:14" x14ac:dyDescent="0.35">
      <c r="A23" s="201" t="s">
        <v>928</v>
      </c>
      <c r="B23" s="200">
        <v>796220.23430086393</v>
      </c>
      <c r="C23" s="200">
        <v>63.874393723645873</v>
      </c>
      <c r="D23" s="200">
        <v>343731.86763998558</v>
      </c>
      <c r="E23" s="200">
        <v>27.57486396747899</v>
      </c>
      <c r="F23" s="200">
        <v>1139952.10194085</v>
      </c>
      <c r="G23" s="200">
        <v>91.44925769112487</v>
      </c>
      <c r="H23" s="200">
        <v>106588.47227693511</v>
      </c>
      <c r="I23" s="200">
        <v>8.5507423088751295</v>
      </c>
      <c r="J23" s="200">
        <v>1246540.5742177849</v>
      </c>
      <c r="K23" s="200">
        <v>100</v>
      </c>
      <c r="L23" s="200">
        <v>0</v>
      </c>
      <c r="M23" s="200">
        <v>1246540.5742177849</v>
      </c>
      <c r="N23" s="200">
        <v>1</v>
      </c>
    </row>
    <row r="24" spans="1:14" x14ac:dyDescent="0.35">
      <c r="A24" s="201" t="s">
        <v>927</v>
      </c>
      <c r="B24" s="200">
        <v>507386.09938593121</v>
      </c>
      <c r="C24" s="200">
        <v>64.867081873550177</v>
      </c>
      <c r="D24" s="200">
        <v>198639.3956211629</v>
      </c>
      <c r="E24" s="200">
        <v>25.39517332986631</v>
      </c>
      <c r="F24" s="200">
        <v>706025.495007094</v>
      </c>
      <c r="G24" s="200">
        <v>90.262255203416473</v>
      </c>
      <c r="H24" s="200">
        <v>76168.007045323728</v>
      </c>
      <c r="I24" s="200">
        <v>9.7377447965835273</v>
      </c>
      <c r="J24" s="200">
        <v>782193.50205241772</v>
      </c>
      <c r="K24" s="200">
        <v>100</v>
      </c>
      <c r="L24" s="200">
        <v>0</v>
      </c>
      <c r="M24" s="200">
        <v>782193.50205241772</v>
      </c>
      <c r="N24" s="200">
        <v>1</v>
      </c>
    </row>
    <row r="25" spans="1:14" x14ac:dyDescent="0.35">
      <c r="A25" s="201" t="s">
        <v>926</v>
      </c>
      <c r="B25" s="200">
        <v>1159799.684342403</v>
      </c>
      <c r="C25" s="200">
        <v>79.430182947311806</v>
      </c>
      <c r="D25" s="200">
        <v>161175.20549845969</v>
      </c>
      <c r="E25" s="200">
        <v>11.038264824646809</v>
      </c>
      <c r="F25" s="200">
        <v>1320974.8898408629</v>
      </c>
      <c r="G25" s="200">
        <v>90.468447771958623</v>
      </c>
      <c r="H25" s="200">
        <v>139174.9440223295</v>
      </c>
      <c r="I25" s="200">
        <v>9.5315522280413774</v>
      </c>
      <c r="J25" s="200">
        <v>1460149.8338631929</v>
      </c>
      <c r="K25" s="200">
        <v>100</v>
      </c>
      <c r="L25" s="200">
        <v>0</v>
      </c>
      <c r="M25" s="200">
        <v>1460149.8338631929</v>
      </c>
      <c r="N25" s="200">
        <v>1</v>
      </c>
    </row>
    <row r="26" spans="1:14" x14ac:dyDescent="0.35">
      <c r="A26" s="201" t="s">
        <v>925</v>
      </c>
      <c r="B26" s="200">
        <v>626384.31905943574</v>
      </c>
      <c r="C26" s="200">
        <v>62.485145918801948</v>
      </c>
      <c r="D26" s="200">
        <v>286046.46090623463</v>
      </c>
      <c r="E26" s="200">
        <v>28.534646071794409</v>
      </c>
      <c r="F26" s="200">
        <v>912430.77996567031</v>
      </c>
      <c r="G26" s="200">
        <v>91.019791990596374</v>
      </c>
      <c r="H26" s="200">
        <v>90022.378859321587</v>
      </c>
      <c r="I26" s="200">
        <v>8.9802080094036256</v>
      </c>
      <c r="J26" s="200">
        <v>1002453.158824992</v>
      </c>
      <c r="K26" s="200">
        <v>100</v>
      </c>
      <c r="L26" s="200">
        <v>0</v>
      </c>
      <c r="M26" s="200">
        <v>1002453.158824992</v>
      </c>
      <c r="N26" s="200">
        <v>1</v>
      </c>
    </row>
    <row r="27" spans="1:14" x14ac:dyDescent="0.35">
      <c r="A27" s="201" t="s">
        <v>924</v>
      </c>
      <c r="B27" s="200">
        <v>175460.58441070089</v>
      </c>
      <c r="C27" s="200">
        <v>80.686016095331354</v>
      </c>
      <c r="D27" s="200">
        <v>16822.035805382151</v>
      </c>
      <c r="E27" s="200">
        <v>7.7356578761430681</v>
      </c>
      <c r="F27" s="200">
        <v>192282.6202160831</v>
      </c>
      <c r="G27" s="200">
        <v>88.421673971474419</v>
      </c>
      <c r="H27" s="200">
        <v>25178.338822212299</v>
      </c>
      <c r="I27" s="200">
        <v>11.578326028525581</v>
      </c>
      <c r="J27" s="200">
        <v>217460.9590382954</v>
      </c>
      <c r="K27" s="200">
        <v>100</v>
      </c>
      <c r="L27" s="200">
        <v>0</v>
      </c>
      <c r="M27" s="200">
        <v>217460.9590382954</v>
      </c>
      <c r="N27" s="200">
        <v>1</v>
      </c>
    </row>
    <row r="28" spans="1:14" x14ac:dyDescent="0.35">
      <c r="A28" s="201" t="s">
        <v>923</v>
      </c>
      <c r="B28" s="200">
        <v>68684.227478157365</v>
      </c>
      <c r="C28" s="200">
        <v>89.080100481698281</v>
      </c>
      <c r="D28" s="200">
        <v>1308.597167353797</v>
      </c>
      <c r="E28" s="200">
        <v>1.697186842423364</v>
      </c>
      <c r="F28" s="200">
        <v>69992.824645511166</v>
      </c>
      <c r="G28" s="200">
        <v>90.777287324121659</v>
      </c>
      <c r="H28" s="200">
        <v>7111.0707326363918</v>
      </c>
      <c r="I28" s="200">
        <v>9.2227126758783413</v>
      </c>
      <c r="J28" s="200">
        <v>77103.895378147557</v>
      </c>
      <c r="K28" s="200">
        <v>100</v>
      </c>
      <c r="L28" s="200">
        <v>0</v>
      </c>
      <c r="M28" s="200">
        <v>77103.895378147557</v>
      </c>
      <c r="N28" s="200">
        <v>1</v>
      </c>
    </row>
    <row r="29" spans="1:14" x14ac:dyDescent="0.35">
      <c r="A29" s="201" t="s">
        <v>922</v>
      </c>
      <c r="B29" s="200">
        <v>7515278.1861679778</v>
      </c>
      <c r="C29" s="200">
        <v>31.610637999413719</v>
      </c>
      <c r="D29" s="200">
        <v>13899319.75506671</v>
      </c>
      <c r="E29" s="200">
        <v>58.463087371027207</v>
      </c>
      <c r="F29" s="200">
        <v>21414597.941234689</v>
      </c>
      <c r="G29" s="200">
        <v>90.07372537044094</v>
      </c>
      <c r="H29" s="200">
        <v>2359924.3771929368</v>
      </c>
      <c r="I29" s="200">
        <v>9.9262746295590603</v>
      </c>
      <c r="J29" s="200">
        <v>23774522.318427619</v>
      </c>
      <c r="K29" s="200">
        <v>100</v>
      </c>
      <c r="L29" s="200">
        <v>0</v>
      </c>
      <c r="M29" s="200">
        <v>23774522.318427619</v>
      </c>
      <c r="N29" s="200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FD207-7785-4C84-979B-720B7010282B}">
  <dimension ref="A1:D383"/>
  <sheetViews>
    <sheetView zoomScale="85" zoomScaleNormal="85" workbookViewId="0"/>
  </sheetViews>
  <sheetFormatPr defaultRowHeight="14.5" x14ac:dyDescent="0.35"/>
  <cols>
    <col min="1" max="2" width="25.7265625" style="201" customWidth="1"/>
    <col min="3" max="16384" width="8.7265625" style="199"/>
  </cols>
  <sheetData>
    <row r="1" spans="1:2" x14ac:dyDescent="0.35">
      <c r="A1" s="201" t="s">
        <v>882</v>
      </c>
      <c r="B1" s="201" t="s">
        <v>938</v>
      </c>
    </row>
    <row r="2" spans="1:2" x14ac:dyDescent="0.35">
      <c r="A2" s="201" t="s">
        <v>881</v>
      </c>
      <c r="B2" s="201" t="s">
        <v>474</v>
      </c>
    </row>
    <row r="3" spans="1:2" x14ac:dyDescent="0.35">
      <c r="A3" s="201" t="s">
        <v>880</v>
      </c>
      <c r="B3" s="201" t="s">
        <v>857</v>
      </c>
    </row>
    <row r="4" spans="1:2" x14ac:dyDescent="0.35">
      <c r="A4" s="201" t="s">
        <v>7</v>
      </c>
      <c r="B4" s="201" t="s">
        <v>879</v>
      </c>
    </row>
    <row r="5" spans="1:2" x14ac:dyDescent="0.35">
      <c r="A5" s="201" t="s">
        <v>878</v>
      </c>
      <c r="B5" s="201" t="s">
        <v>937</v>
      </c>
    </row>
    <row r="6" spans="1:2" x14ac:dyDescent="0.35">
      <c r="A6" s="201" t="s">
        <v>877</v>
      </c>
      <c r="B6" s="201" t="s">
        <v>936</v>
      </c>
    </row>
    <row r="7" spans="1:2" x14ac:dyDescent="0.35">
      <c r="A7" s="201" t="s">
        <v>876</v>
      </c>
      <c r="B7" s="201">
        <v>26415</v>
      </c>
    </row>
    <row r="8" spans="1:2" x14ac:dyDescent="0.35">
      <c r="A8" s="201" t="s">
        <v>875</v>
      </c>
      <c r="B8" s="201">
        <v>9773</v>
      </c>
    </row>
    <row r="9" spans="1:2" x14ac:dyDescent="0.35">
      <c r="A9" s="201" t="s">
        <v>6</v>
      </c>
      <c r="B9" s="201" t="s">
        <v>874</v>
      </c>
    </row>
    <row r="10" spans="1:2" x14ac:dyDescent="0.35">
      <c r="A10" s="201" t="s">
        <v>475</v>
      </c>
      <c r="B10" s="201" t="s">
        <v>935</v>
      </c>
    </row>
    <row r="11" spans="1:2" x14ac:dyDescent="0.35">
      <c r="A11" s="201" t="s">
        <v>476</v>
      </c>
      <c r="B11" s="201" t="s">
        <v>917</v>
      </c>
    </row>
    <row r="12" spans="1:2" x14ac:dyDescent="0.35">
      <c r="A12" s="201" t="s">
        <v>918</v>
      </c>
      <c r="B12" s="201" t="s">
        <v>478</v>
      </c>
    </row>
    <row r="13" spans="1:2" x14ac:dyDescent="0.35">
      <c r="A13" s="201" t="s">
        <v>479</v>
      </c>
      <c r="B13" s="201" t="s">
        <v>917</v>
      </c>
    </row>
    <row r="14" spans="1:2" x14ac:dyDescent="0.35">
      <c r="A14" s="201" t="s">
        <v>916</v>
      </c>
      <c r="B14" s="201">
        <v>15</v>
      </c>
    </row>
    <row r="15" spans="1:2" x14ac:dyDescent="0.35">
      <c r="A15" s="201" t="s">
        <v>915</v>
      </c>
      <c r="B15" s="201">
        <v>16</v>
      </c>
    </row>
    <row r="16" spans="1:2" x14ac:dyDescent="0.35">
      <c r="A16" s="201" t="s">
        <v>914</v>
      </c>
      <c r="B16" s="201">
        <v>2</v>
      </c>
    </row>
    <row r="17" spans="1:4" x14ac:dyDescent="0.35">
      <c r="A17" s="201" t="s">
        <v>919</v>
      </c>
      <c r="B17" s="201">
        <v>99</v>
      </c>
    </row>
    <row r="19" spans="1:4" x14ac:dyDescent="0.35">
      <c r="A19" s="201" t="s">
        <v>480</v>
      </c>
      <c r="B19" s="201" t="s">
        <v>237</v>
      </c>
    </row>
    <row r="20" spans="1:4" x14ac:dyDescent="0.35">
      <c r="A20" s="201" t="s">
        <v>481</v>
      </c>
      <c r="B20" s="201" t="s">
        <v>873</v>
      </c>
    </row>
    <row r="21" spans="1:4" x14ac:dyDescent="0.35">
      <c r="A21" s="201" t="s">
        <v>482</v>
      </c>
      <c r="B21" s="201">
        <v>1</v>
      </c>
    </row>
    <row r="22" spans="1:4" x14ac:dyDescent="0.35">
      <c r="A22" s="201" t="s">
        <v>483</v>
      </c>
      <c r="B22" s="201">
        <v>1000</v>
      </c>
    </row>
    <row r="23" spans="1:4" x14ac:dyDescent="0.35">
      <c r="A23" s="201" t="s">
        <v>484</v>
      </c>
      <c r="B23" s="201" t="b">
        <v>0</v>
      </c>
      <c r="C23" s="199" t="s">
        <v>485</v>
      </c>
      <c r="D23" s="199" t="s">
        <v>486</v>
      </c>
    </row>
    <row r="24" spans="1:4" x14ac:dyDescent="0.35">
      <c r="A24" s="201" t="s">
        <v>487</v>
      </c>
      <c r="B24" s="201" t="s">
        <v>239</v>
      </c>
    </row>
    <row r="25" spans="1:4" x14ac:dyDescent="0.35">
      <c r="A25" s="201" t="s">
        <v>488</v>
      </c>
      <c r="B25" s="201" t="s">
        <v>872</v>
      </c>
    </row>
    <row r="26" spans="1:4" x14ac:dyDescent="0.35">
      <c r="A26" s="201" t="s">
        <v>489</v>
      </c>
      <c r="B26" s="201">
        <v>1</v>
      </c>
    </row>
    <row r="27" spans="1:4" x14ac:dyDescent="0.35">
      <c r="A27" s="201" t="s">
        <v>490</v>
      </c>
      <c r="B27" s="201">
        <v>0.01</v>
      </c>
    </row>
    <row r="28" spans="1:4" x14ac:dyDescent="0.35">
      <c r="A28" s="201" t="s">
        <v>491</v>
      </c>
      <c r="B28" s="201" t="b">
        <v>1</v>
      </c>
      <c r="C28" s="199" t="s">
        <v>485</v>
      </c>
      <c r="D28" s="199" t="s">
        <v>486</v>
      </c>
    </row>
    <row r="29" spans="1:4" x14ac:dyDescent="0.35">
      <c r="A29" s="201" t="s">
        <v>492</v>
      </c>
      <c r="B29" s="201" t="s">
        <v>241</v>
      </c>
    </row>
    <row r="30" spans="1:4" x14ac:dyDescent="0.35">
      <c r="A30" s="201" t="s">
        <v>493</v>
      </c>
      <c r="B30" s="201" t="s">
        <v>871</v>
      </c>
    </row>
    <row r="31" spans="1:4" x14ac:dyDescent="0.35">
      <c r="A31" s="201" t="s">
        <v>494</v>
      </c>
      <c r="B31" s="201">
        <v>1</v>
      </c>
    </row>
    <row r="32" spans="1:4" x14ac:dyDescent="0.35">
      <c r="A32" s="201" t="s">
        <v>495</v>
      </c>
      <c r="B32" s="201">
        <v>1000</v>
      </c>
    </row>
    <row r="33" spans="1:4" x14ac:dyDescent="0.35">
      <c r="A33" s="201" t="s">
        <v>496</v>
      </c>
      <c r="B33" s="201" t="b">
        <v>0</v>
      </c>
      <c r="C33" s="199" t="s">
        <v>485</v>
      </c>
      <c r="D33" s="199" t="s">
        <v>486</v>
      </c>
    </row>
    <row r="34" spans="1:4" x14ac:dyDescent="0.35">
      <c r="A34" s="201" t="s">
        <v>497</v>
      </c>
      <c r="B34" s="201" t="s">
        <v>242</v>
      </c>
    </row>
    <row r="35" spans="1:4" x14ac:dyDescent="0.35">
      <c r="A35" s="201" t="s">
        <v>498</v>
      </c>
      <c r="B35" s="201" t="s">
        <v>243</v>
      </c>
    </row>
    <row r="36" spans="1:4" x14ac:dyDescent="0.35">
      <c r="A36" s="201" t="s">
        <v>499</v>
      </c>
      <c r="B36" s="201">
        <v>1</v>
      </c>
    </row>
    <row r="37" spans="1:4" x14ac:dyDescent="0.35">
      <c r="A37" s="201" t="s">
        <v>500</v>
      </c>
      <c r="B37" s="201">
        <v>0.01</v>
      </c>
    </row>
    <row r="38" spans="1:4" x14ac:dyDescent="0.35">
      <c r="A38" s="201" t="s">
        <v>501</v>
      </c>
      <c r="B38" s="201" t="b">
        <v>1</v>
      </c>
      <c r="C38" s="199" t="s">
        <v>485</v>
      </c>
      <c r="D38" s="199" t="s">
        <v>486</v>
      </c>
    </row>
    <row r="39" spans="1:4" x14ac:dyDescent="0.35">
      <c r="A39" s="201" t="s">
        <v>502</v>
      </c>
      <c r="B39" s="201" t="s">
        <v>244</v>
      </c>
    </row>
    <row r="40" spans="1:4" x14ac:dyDescent="0.35">
      <c r="A40" s="201" t="s">
        <v>503</v>
      </c>
      <c r="B40" s="201" t="s">
        <v>870</v>
      </c>
    </row>
    <row r="41" spans="1:4" x14ac:dyDescent="0.35">
      <c r="A41" s="201" t="s">
        <v>504</v>
      </c>
      <c r="B41" s="201">
        <v>1</v>
      </c>
    </row>
    <row r="42" spans="1:4" x14ac:dyDescent="0.35">
      <c r="A42" s="201" t="s">
        <v>505</v>
      </c>
      <c r="B42" s="201">
        <v>1000</v>
      </c>
    </row>
    <row r="43" spans="1:4" x14ac:dyDescent="0.35">
      <c r="A43" s="201" t="s">
        <v>506</v>
      </c>
      <c r="B43" s="201" t="b">
        <v>0</v>
      </c>
      <c r="C43" s="199" t="s">
        <v>485</v>
      </c>
      <c r="D43" s="199" t="s">
        <v>486</v>
      </c>
    </row>
    <row r="44" spans="1:4" x14ac:dyDescent="0.35">
      <c r="A44" s="201" t="s">
        <v>507</v>
      </c>
      <c r="B44" s="201" t="s">
        <v>245</v>
      </c>
    </row>
    <row r="45" spans="1:4" x14ac:dyDescent="0.35">
      <c r="A45" s="201" t="s">
        <v>508</v>
      </c>
      <c r="B45" s="201" t="s">
        <v>246</v>
      </c>
    </row>
    <row r="46" spans="1:4" x14ac:dyDescent="0.35">
      <c r="A46" s="201" t="s">
        <v>509</v>
      </c>
      <c r="B46" s="201">
        <v>1</v>
      </c>
    </row>
    <row r="47" spans="1:4" x14ac:dyDescent="0.35">
      <c r="A47" s="201" t="s">
        <v>510</v>
      </c>
      <c r="B47" s="201">
        <v>0.01</v>
      </c>
    </row>
    <row r="48" spans="1:4" x14ac:dyDescent="0.35">
      <c r="A48" s="201" t="s">
        <v>511</v>
      </c>
      <c r="B48" s="201" t="b">
        <v>1</v>
      </c>
      <c r="C48" s="199" t="s">
        <v>485</v>
      </c>
      <c r="D48" s="199" t="s">
        <v>486</v>
      </c>
    </row>
    <row r="49" spans="1:4" x14ac:dyDescent="0.35">
      <c r="A49" s="201" t="s">
        <v>512</v>
      </c>
      <c r="B49" s="201" t="s">
        <v>247</v>
      </c>
    </row>
    <row r="50" spans="1:4" x14ac:dyDescent="0.35">
      <c r="A50" s="201" t="s">
        <v>513</v>
      </c>
      <c r="B50" s="201" t="s">
        <v>869</v>
      </c>
    </row>
    <row r="51" spans="1:4" x14ac:dyDescent="0.35">
      <c r="A51" s="201" t="s">
        <v>514</v>
      </c>
      <c r="B51" s="201">
        <v>1</v>
      </c>
    </row>
    <row r="52" spans="1:4" x14ac:dyDescent="0.35">
      <c r="A52" s="201" t="s">
        <v>515</v>
      </c>
      <c r="B52" s="201">
        <v>1000</v>
      </c>
    </row>
    <row r="53" spans="1:4" x14ac:dyDescent="0.35">
      <c r="A53" s="201" t="s">
        <v>516</v>
      </c>
      <c r="B53" s="201" t="b">
        <v>0</v>
      </c>
      <c r="C53" s="199" t="s">
        <v>485</v>
      </c>
      <c r="D53" s="199" t="s">
        <v>486</v>
      </c>
    </row>
    <row r="54" spans="1:4" x14ac:dyDescent="0.35">
      <c r="A54" s="201" t="s">
        <v>517</v>
      </c>
      <c r="B54" s="201" t="s">
        <v>249</v>
      </c>
    </row>
    <row r="55" spans="1:4" x14ac:dyDescent="0.35">
      <c r="A55" s="201" t="s">
        <v>518</v>
      </c>
      <c r="B55" s="201" t="s">
        <v>250</v>
      </c>
    </row>
    <row r="56" spans="1:4" x14ac:dyDescent="0.35">
      <c r="A56" s="201" t="s">
        <v>519</v>
      </c>
      <c r="B56" s="201">
        <v>1</v>
      </c>
    </row>
    <row r="57" spans="1:4" x14ac:dyDescent="0.35">
      <c r="A57" s="201" t="s">
        <v>520</v>
      </c>
      <c r="B57" s="201">
        <v>0.01</v>
      </c>
    </row>
    <row r="58" spans="1:4" x14ac:dyDescent="0.35">
      <c r="A58" s="201" t="s">
        <v>521</v>
      </c>
      <c r="B58" s="201" t="b">
        <v>1</v>
      </c>
      <c r="C58" s="199" t="s">
        <v>485</v>
      </c>
      <c r="D58" s="199" t="s">
        <v>486</v>
      </c>
    </row>
    <row r="59" spans="1:4" x14ac:dyDescent="0.35">
      <c r="A59" s="201" t="s">
        <v>522</v>
      </c>
      <c r="B59" s="201" t="s">
        <v>251</v>
      </c>
    </row>
    <row r="60" spans="1:4" x14ac:dyDescent="0.35">
      <c r="A60" s="201" t="s">
        <v>523</v>
      </c>
      <c r="B60" s="201" t="s">
        <v>164</v>
      </c>
    </row>
    <row r="61" spans="1:4" x14ac:dyDescent="0.35">
      <c r="A61" s="201" t="s">
        <v>524</v>
      </c>
      <c r="B61" s="201">
        <v>0</v>
      </c>
    </row>
    <row r="62" spans="1:4" x14ac:dyDescent="0.35">
      <c r="A62" s="201" t="s">
        <v>525</v>
      </c>
      <c r="B62" s="201">
        <v>0.01</v>
      </c>
    </row>
    <row r="63" spans="1:4" x14ac:dyDescent="0.35">
      <c r="A63" s="201" t="s">
        <v>526</v>
      </c>
      <c r="B63" s="201" t="b">
        <v>1</v>
      </c>
      <c r="C63" s="199" t="s">
        <v>485</v>
      </c>
      <c r="D63" s="199" t="s">
        <v>486</v>
      </c>
    </row>
    <row r="64" spans="1:4" x14ac:dyDescent="0.35">
      <c r="A64" s="201" t="s">
        <v>527</v>
      </c>
      <c r="B64" s="201" t="s">
        <v>252</v>
      </c>
    </row>
    <row r="65" spans="1:4" x14ac:dyDescent="0.35">
      <c r="A65" s="201" t="s">
        <v>528</v>
      </c>
      <c r="B65" s="201" t="s">
        <v>870</v>
      </c>
    </row>
    <row r="66" spans="1:4" x14ac:dyDescent="0.35">
      <c r="A66" s="201" t="s">
        <v>529</v>
      </c>
      <c r="B66" s="201">
        <v>1</v>
      </c>
    </row>
    <row r="67" spans="1:4" x14ac:dyDescent="0.35">
      <c r="A67" s="201" t="s">
        <v>530</v>
      </c>
      <c r="B67" s="201">
        <v>1000</v>
      </c>
    </row>
    <row r="68" spans="1:4" x14ac:dyDescent="0.35">
      <c r="A68" s="201" t="s">
        <v>531</v>
      </c>
      <c r="B68" s="201" t="b">
        <v>0</v>
      </c>
      <c r="C68" s="199" t="s">
        <v>485</v>
      </c>
      <c r="D68" s="199" t="s">
        <v>486</v>
      </c>
    </row>
    <row r="69" spans="1:4" x14ac:dyDescent="0.35">
      <c r="A69" s="201" t="s">
        <v>532</v>
      </c>
      <c r="B69" s="201" t="s">
        <v>253</v>
      </c>
    </row>
    <row r="70" spans="1:4" x14ac:dyDescent="0.35">
      <c r="A70" s="201" t="s">
        <v>533</v>
      </c>
      <c r="B70" s="201" t="s">
        <v>246</v>
      </c>
    </row>
    <row r="71" spans="1:4" x14ac:dyDescent="0.35">
      <c r="A71" s="201" t="s">
        <v>534</v>
      </c>
      <c r="B71" s="201">
        <v>1</v>
      </c>
    </row>
    <row r="72" spans="1:4" x14ac:dyDescent="0.35">
      <c r="A72" s="201" t="s">
        <v>535</v>
      </c>
      <c r="B72" s="201">
        <v>0.01</v>
      </c>
    </row>
    <row r="73" spans="1:4" x14ac:dyDescent="0.35">
      <c r="A73" s="201" t="s">
        <v>536</v>
      </c>
      <c r="B73" s="201" t="b">
        <v>1</v>
      </c>
      <c r="C73" s="199" t="s">
        <v>485</v>
      </c>
      <c r="D73" s="199" t="s">
        <v>486</v>
      </c>
    </row>
    <row r="74" spans="1:4" x14ac:dyDescent="0.35">
      <c r="A74" s="201" t="s">
        <v>537</v>
      </c>
      <c r="B74" s="201" t="s">
        <v>538</v>
      </c>
    </row>
    <row r="75" spans="1:4" x14ac:dyDescent="0.35">
      <c r="A75" s="201" t="s">
        <v>539</v>
      </c>
      <c r="B75" s="201" t="s">
        <v>913</v>
      </c>
    </row>
    <row r="76" spans="1:4" x14ac:dyDescent="0.35">
      <c r="A76" s="201" t="s">
        <v>540</v>
      </c>
      <c r="B76" s="201">
        <v>1</v>
      </c>
    </row>
    <row r="77" spans="1:4" x14ac:dyDescent="0.35">
      <c r="A77" s="201" t="s">
        <v>541</v>
      </c>
      <c r="B77" s="201">
        <v>1000</v>
      </c>
    </row>
    <row r="78" spans="1:4" x14ac:dyDescent="0.35">
      <c r="A78" s="201" t="s">
        <v>542</v>
      </c>
      <c r="B78" s="201" t="b">
        <v>0</v>
      </c>
      <c r="C78" s="199" t="s">
        <v>485</v>
      </c>
      <c r="D78" s="199" t="s">
        <v>486</v>
      </c>
    </row>
    <row r="79" spans="1:4" x14ac:dyDescent="0.35">
      <c r="A79" s="201" t="s">
        <v>543</v>
      </c>
      <c r="B79" s="201" t="s">
        <v>544</v>
      </c>
    </row>
    <row r="80" spans="1:4" x14ac:dyDescent="0.35">
      <c r="A80" s="201" t="s">
        <v>545</v>
      </c>
      <c r="B80" s="201" t="s">
        <v>912</v>
      </c>
    </row>
    <row r="81" spans="1:4" x14ac:dyDescent="0.35">
      <c r="A81" s="201" t="s">
        <v>546</v>
      </c>
      <c r="B81" s="201">
        <v>1</v>
      </c>
    </row>
    <row r="82" spans="1:4" x14ac:dyDescent="0.35">
      <c r="A82" s="201" t="s">
        <v>547</v>
      </c>
      <c r="B82" s="201">
        <v>0.01</v>
      </c>
    </row>
    <row r="83" spans="1:4" x14ac:dyDescent="0.35">
      <c r="A83" s="201" t="s">
        <v>548</v>
      </c>
      <c r="B83" s="201" t="b">
        <v>1</v>
      </c>
      <c r="C83" s="199" t="s">
        <v>485</v>
      </c>
      <c r="D83" s="199" t="s">
        <v>486</v>
      </c>
    </row>
    <row r="84" spans="1:4" x14ac:dyDescent="0.35">
      <c r="A84" s="201" t="s">
        <v>549</v>
      </c>
      <c r="B84" s="201" t="s">
        <v>258</v>
      </c>
    </row>
    <row r="85" spans="1:4" x14ac:dyDescent="0.35">
      <c r="A85" s="201" t="s">
        <v>550</v>
      </c>
      <c r="B85" s="201" t="s">
        <v>904</v>
      </c>
    </row>
    <row r="86" spans="1:4" x14ac:dyDescent="0.35">
      <c r="A86" s="201" t="s">
        <v>551</v>
      </c>
      <c r="B86" s="201">
        <v>1</v>
      </c>
    </row>
    <row r="87" spans="1:4" x14ac:dyDescent="0.35">
      <c r="A87" s="201" t="s">
        <v>552</v>
      </c>
      <c r="B87" s="201">
        <v>1000</v>
      </c>
    </row>
    <row r="88" spans="1:4" x14ac:dyDescent="0.35">
      <c r="A88" s="201" t="s">
        <v>553</v>
      </c>
      <c r="B88" s="201" t="b">
        <v>0</v>
      </c>
      <c r="C88" s="199" t="s">
        <v>485</v>
      </c>
      <c r="D88" s="199" t="s">
        <v>486</v>
      </c>
    </row>
    <row r="89" spans="1:4" x14ac:dyDescent="0.35">
      <c r="A89" s="201" t="s">
        <v>554</v>
      </c>
      <c r="B89" s="201" t="s">
        <v>260</v>
      </c>
    </row>
    <row r="90" spans="1:4" x14ac:dyDescent="0.35">
      <c r="A90" s="201" t="s">
        <v>555</v>
      </c>
      <c r="B90" s="201" t="s">
        <v>903</v>
      </c>
    </row>
    <row r="91" spans="1:4" x14ac:dyDescent="0.35">
      <c r="A91" s="201" t="s">
        <v>556</v>
      </c>
      <c r="B91" s="201">
        <v>1</v>
      </c>
    </row>
    <row r="92" spans="1:4" x14ac:dyDescent="0.35">
      <c r="A92" s="201" t="s">
        <v>557</v>
      </c>
      <c r="B92" s="201">
        <v>0.01</v>
      </c>
    </row>
    <row r="93" spans="1:4" x14ac:dyDescent="0.35">
      <c r="A93" s="201" t="s">
        <v>558</v>
      </c>
      <c r="B93" s="201" t="b">
        <v>1</v>
      </c>
      <c r="C93" s="199" t="s">
        <v>485</v>
      </c>
      <c r="D93" s="199" t="s">
        <v>486</v>
      </c>
    </row>
    <row r="94" spans="1:4" x14ac:dyDescent="0.35">
      <c r="A94" s="201" t="s">
        <v>559</v>
      </c>
      <c r="B94" s="201" t="s">
        <v>262</v>
      </c>
    </row>
    <row r="95" spans="1:4" x14ac:dyDescent="0.35">
      <c r="A95" s="201" t="s">
        <v>560</v>
      </c>
      <c r="B95" s="201" t="s">
        <v>911</v>
      </c>
    </row>
    <row r="96" spans="1:4" x14ac:dyDescent="0.35">
      <c r="A96" s="201" t="s">
        <v>561</v>
      </c>
      <c r="B96" s="201">
        <v>1</v>
      </c>
    </row>
    <row r="97" spans="1:4" x14ac:dyDescent="0.35">
      <c r="A97" s="201" t="s">
        <v>562</v>
      </c>
      <c r="B97" s="201">
        <v>1000</v>
      </c>
    </row>
    <row r="98" spans="1:4" x14ac:dyDescent="0.35">
      <c r="A98" s="201" t="s">
        <v>563</v>
      </c>
      <c r="B98" s="201" t="b">
        <v>0</v>
      </c>
      <c r="C98" s="199" t="s">
        <v>485</v>
      </c>
      <c r="D98" s="199" t="s">
        <v>486</v>
      </c>
    </row>
    <row r="99" spans="1:4" x14ac:dyDescent="0.35">
      <c r="A99" s="201" t="s">
        <v>564</v>
      </c>
      <c r="B99" s="201" t="s">
        <v>264</v>
      </c>
    </row>
    <row r="100" spans="1:4" x14ac:dyDescent="0.35">
      <c r="A100" s="201" t="s">
        <v>565</v>
      </c>
      <c r="B100" s="201" t="s">
        <v>910</v>
      </c>
    </row>
    <row r="101" spans="1:4" x14ac:dyDescent="0.35">
      <c r="A101" s="201" t="s">
        <v>566</v>
      </c>
      <c r="B101" s="201">
        <v>1</v>
      </c>
    </row>
    <row r="102" spans="1:4" x14ac:dyDescent="0.35">
      <c r="A102" s="201" t="s">
        <v>567</v>
      </c>
      <c r="B102" s="201">
        <v>0.01</v>
      </c>
    </row>
    <row r="103" spans="1:4" x14ac:dyDescent="0.35">
      <c r="A103" s="201" t="s">
        <v>568</v>
      </c>
      <c r="B103" s="201" t="b">
        <v>1</v>
      </c>
      <c r="C103" s="199" t="s">
        <v>485</v>
      </c>
      <c r="D103" s="199" t="s">
        <v>486</v>
      </c>
    </row>
    <row r="104" spans="1:4" x14ac:dyDescent="0.35">
      <c r="A104" s="201" t="s">
        <v>569</v>
      </c>
      <c r="B104" s="201" t="s">
        <v>266</v>
      </c>
    </row>
    <row r="105" spans="1:4" x14ac:dyDescent="0.35">
      <c r="A105" s="201" t="s">
        <v>570</v>
      </c>
      <c r="B105" s="201" t="s">
        <v>909</v>
      </c>
    </row>
    <row r="106" spans="1:4" x14ac:dyDescent="0.35">
      <c r="A106" s="201" t="s">
        <v>571</v>
      </c>
      <c r="B106" s="201">
        <v>1</v>
      </c>
    </row>
    <row r="107" spans="1:4" x14ac:dyDescent="0.35">
      <c r="A107" s="201" t="s">
        <v>572</v>
      </c>
      <c r="B107" s="201">
        <v>1000</v>
      </c>
    </row>
    <row r="108" spans="1:4" x14ac:dyDescent="0.35">
      <c r="A108" s="201" t="s">
        <v>573</v>
      </c>
      <c r="B108" s="201" t="b">
        <v>0</v>
      </c>
      <c r="C108" s="199" t="s">
        <v>485</v>
      </c>
      <c r="D108" s="199" t="s">
        <v>486</v>
      </c>
    </row>
    <row r="109" spans="1:4" x14ac:dyDescent="0.35">
      <c r="A109" s="201" t="s">
        <v>574</v>
      </c>
      <c r="B109" s="201" t="s">
        <v>268</v>
      </c>
    </row>
    <row r="110" spans="1:4" x14ac:dyDescent="0.35">
      <c r="A110" s="201" t="s">
        <v>575</v>
      </c>
      <c r="B110" s="201" t="s">
        <v>908</v>
      </c>
    </row>
    <row r="111" spans="1:4" x14ac:dyDescent="0.35">
      <c r="A111" s="201" t="s">
        <v>576</v>
      </c>
      <c r="B111" s="201">
        <v>1</v>
      </c>
    </row>
    <row r="112" spans="1:4" x14ac:dyDescent="0.35">
      <c r="A112" s="201" t="s">
        <v>577</v>
      </c>
      <c r="B112" s="201">
        <v>0.01</v>
      </c>
    </row>
    <row r="113" spans="1:4" x14ac:dyDescent="0.35">
      <c r="A113" s="201" t="s">
        <v>578</v>
      </c>
      <c r="B113" s="201" t="b">
        <v>1</v>
      </c>
      <c r="C113" s="199" t="s">
        <v>485</v>
      </c>
      <c r="D113" s="199" t="s">
        <v>486</v>
      </c>
    </row>
    <row r="114" spans="1:4" x14ac:dyDescent="0.35">
      <c r="A114" s="201" t="s">
        <v>579</v>
      </c>
      <c r="B114" s="201" t="s">
        <v>270</v>
      </c>
    </row>
    <row r="115" spans="1:4" x14ac:dyDescent="0.35">
      <c r="A115" s="201" t="s">
        <v>580</v>
      </c>
      <c r="B115" s="201" t="s">
        <v>907</v>
      </c>
    </row>
    <row r="116" spans="1:4" x14ac:dyDescent="0.35">
      <c r="A116" s="201" t="s">
        <v>581</v>
      </c>
      <c r="B116" s="201">
        <v>1</v>
      </c>
    </row>
    <row r="117" spans="1:4" x14ac:dyDescent="0.35">
      <c r="A117" s="201" t="s">
        <v>582</v>
      </c>
      <c r="B117" s="201">
        <v>1000</v>
      </c>
    </row>
    <row r="118" spans="1:4" x14ac:dyDescent="0.35">
      <c r="A118" s="201" t="s">
        <v>583</v>
      </c>
      <c r="B118" s="201" t="b">
        <v>0</v>
      </c>
      <c r="C118" s="199" t="s">
        <v>485</v>
      </c>
      <c r="D118" s="199" t="s">
        <v>486</v>
      </c>
    </row>
    <row r="119" spans="1:4" x14ac:dyDescent="0.35">
      <c r="A119" s="201" t="s">
        <v>584</v>
      </c>
      <c r="B119" s="201" t="s">
        <v>272</v>
      </c>
    </row>
    <row r="120" spans="1:4" x14ac:dyDescent="0.35">
      <c r="A120" s="201" t="s">
        <v>585</v>
      </c>
      <c r="B120" s="201" t="s">
        <v>873</v>
      </c>
    </row>
    <row r="121" spans="1:4" x14ac:dyDescent="0.35">
      <c r="A121" s="201" t="s">
        <v>586</v>
      </c>
      <c r="B121" s="201">
        <v>1</v>
      </c>
    </row>
    <row r="122" spans="1:4" x14ac:dyDescent="0.35">
      <c r="A122" s="201" t="s">
        <v>587</v>
      </c>
      <c r="B122" s="201">
        <v>1000</v>
      </c>
    </row>
    <row r="123" spans="1:4" x14ac:dyDescent="0.35">
      <c r="A123" s="201" t="s">
        <v>588</v>
      </c>
      <c r="B123" s="201" t="b">
        <v>0</v>
      </c>
      <c r="C123" s="199" t="s">
        <v>485</v>
      </c>
      <c r="D123" s="199" t="s">
        <v>486</v>
      </c>
    </row>
    <row r="124" spans="1:4" x14ac:dyDescent="0.35">
      <c r="A124" s="201" t="s">
        <v>589</v>
      </c>
      <c r="B124" s="201" t="s">
        <v>252</v>
      </c>
    </row>
    <row r="125" spans="1:4" x14ac:dyDescent="0.35">
      <c r="A125" s="201" t="s">
        <v>590</v>
      </c>
      <c r="B125" s="201" t="s">
        <v>871</v>
      </c>
    </row>
    <row r="126" spans="1:4" x14ac:dyDescent="0.35">
      <c r="A126" s="201" t="s">
        <v>591</v>
      </c>
      <c r="B126" s="201">
        <v>1</v>
      </c>
    </row>
    <row r="127" spans="1:4" x14ac:dyDescent="0.35">
      <c r="A127" s="201" t="s">
        <v>592</v>
      </c>
      <c r="B127" s="201">
        <v>1000</v>
      </c>
    </row>
    <row r="128" spans="1:4" x14ac:dyDescent="0.35">
      <c r="A128" s="201" t="s">
        <v>593</v>
      </c>
      <c r="B128" s="201" t="b">
        <v>0</v>
      </c>
      <c r="C128" s="199" t="s">
        <v>485</v>
      </c>
      <c r="D128" s="199" t="s">
        <v>486</v>
      </c>
    </row>
    <row r="129" spans="1:4" x14ac:dyDescent="0.35">
      <c r="A129" s="201" t="s">
        <v>594</v>
      </c>
      <c r="B129" s="201" t="s">
        <v>253</v>
      </c>
    </row>
    <row r="130" spans="1:4" x14ac:dyDescent="0.35">
      <c r="A130" s="201" t="s">
        <v>595</v>
      </c>
      <c r="B130" s="201" t="s">
        <v>243</v>
      </c>
    </row>
    <row r="131" spans="1:4" x14ac:dyDescent="0.35">
      <c r="A131" s="201" t="s">
        <v>596</v>
      </c>
      <c r="B131" s="201">
        <v>1</v>
      </c>
    </row>
    <row r="132" spans="1:4" x14ac:dyDescent="0.35">
      <c r="A132" s="201" t="s">
        <v>597</v>
      </c>
      <c r="B132" s="201">
        <v>0.01</v>
      </c>
    </row>
    <row r="133" spans="1:4" x14ac:dyDescent="0.35">
      <c r="A133" s="201" t="s">
        <v>598</v>
      </c>
      <c r="B133" s="201" t="b">
        <v>1</v>
      </c>
      <c r="C133" s="199" t="s">
        <v>485</v>
      </c>
      <c r="D133" s="199" t="s">
        <v>486</v>
      </c>
    </row>
    <row r="134" spans="1:4" x14ac:dyDescent="0.35">
      <c r="A134" s="201" t="s">
        <v>599</v>
      </c>
      <c r="B134" s="201" t="s">
        <v>538</v>
      </c>
    </row>
    <row r="135" spans="1:4" x14ac:dyDescent="0.35">
      <c r="A135" s="201" t="s">
        <v>600</v>
      </c>
      <c r="B135" s="201" t="s">
        <v>906</v>
      </c>
    </row>
    <row r="136" spans="1:4" x14ac:dyDescent="0.35">
      <c r="A136" s="201" t="s">
        <v>601</v>
      </c>
      <c r="B136" s="201">
        <v>1</v>
      </c>
    </row>
    <row r="137" spans="1:4" x14ac:dyDescent="0.35">
      <c r="A137" s="201" t="s">
        <v>602</v>
      </c>
      <c r="B137" s="201">
        <v>1000</v>
      </c>
    </row>
    <row r="138" spans="1:4" x14ac:dyDescent="0.35">
      <c r="A138" s="201" t="s">
        <v>603</v>
      </c>
      <c r="B138" s="201" t="b">
        <v>0</v>
      </c>
      <c r="C138" s="199" t="s">
        <v>485</v>
      </c>
      <c r="D138" s="199" t="s">
        <v>486</v>
      </c>
    </row>
    <row r="139" spans="1:4" x14ac:dyDescent="0.35">
      <c r="A139" s="201" t="s">
        <v>604</v>
      </c>
      <c r="B139" s="201" t="s">
        <v>544</v>
      </c>
    </row>
    <row r="140" spans="1:4" x14ac:dyDescent="0.35">
      <c r="A140" s="201" t="s">
        <v>605</v>
      </c>
      <c r="B140" s="201" t="s">
        <v>905</v>
      </c>
    </row>
    <row r="141" spans="1:4" x14ac:dyDescent="0.35">
      <c r="A141" s="201" t="s">
        <v>606</v>
      </c>
      <c r="B141" s="201">
        <v>1</v>
      </c>
    </row>
    <row r="142" spans="1:4" x14ac:dyDescent="0.35">
      <c r="A142" s="201" t="s">
        <v>607</v>
      </c>
      <c r="B142" s="201">
        <v>0.01</v>
      </c>
    </row>
    <row r="143" spans="1:4" x14ac:dyDescent="0.35">
      <c r="A143" s="201" t="s">
        <v>608</v>
      </c>
      <c r="B143" s="201" t="b">
        <v>1</v>
      </c>
      <c r="C143" s="199" t="s">
        <v>485</v>
      </c>
      <c r="D143" s="199" t="s">
        <v>486</v>
      </c>
    </row>
    <row r="144" spans="1:4" x14ac:dyDescent="0.35">
      <c r="A144" s="201" t="s">
        <v>609</v>
      </c>
      <c r="B144" s="201" t="s">
        <v>258</v>
      </c>
    </row>
    <row r="145" spans="1:4" x14ac:dyDescent="0.35">
      <c r="A145" s="201" t="s">
        <v>610</v>
      </c>
      <c r="B145" s="201" t="s">
        <v>904</v>
      </c>
    </row>
    <row r="146" spans="1:4" x14ac:dyDescent="0.35">
      <c r="A146" s="201" t="s">
        <v>611</v>
      </c>
      <c r="B146" s="201">
        <v>1</v>
      </c>
    </row>
    <row r="147" spans="1:4" x14ac:dyDescent="0.35">
      <c r="A147" s="201" t="s">
        <v>612</v>
      </c>
      <c r="B147" s="201">
        <v>1000</v>
      </c>
    </row>
    <row r="148" spans="1:4" x14ac:dyDescent="0.35">
      <c r="A148" s="201" t="s">
        <v>613</v>
      </c>
      <c r="B148" s="201" t="b">
        <v>0</v>
      </c>
      <c r="C148" s="199" t="s">
        <v>485</v>
      </c>
      <c r="D148" s="199" t="s">
        <v>486</v>
      </c>
    </row>
    <row r="149" spans="1:4" x14ac:dyDescent="0.35">
      <c r="A149" s="201" t="s">
        <v>614</v>
      </c>
      <c r="B149" s="201" t="s">
        <v>260</v>
      </c>
    </row>
    <row r="150" spans="1:4" x14ac:dyDescent="0.35">
      <c r="A150" s="201" t="s">
        <v>615</v>
      </c>
      <c r="B150" s="201" t="s">
        <v>903</v>
      </c>
    </row>
    <row r="151" spans="1:4" x14ac:dyDescent="0.35">
      <c r="A151" s="201" t="s">
        <v>616</v>
      </c>
      <c r="B151" s="201">
        <v>1</v>
      </c>
    </row>
    <row r="152" spans="1:4" x14ac:dyDescent="0.35">
      <c r="A152" s="201" t="s">
        <v>617</v>
      </c>
      <c r="B152" s="201">
        <v>0.01</v>
      </c>
    </row>
    <row r="153" spans="1:4" x14ac:dyDescent="0.35">
      <c r="A153" s="201" t="s">
        <v>618</v>
      </c>
      <c r="B153" s="201" t="b">
        <v>1</v>
      </c>
      <c r="C153" s="199" t="s">
        <v>485</v>
      </c>
      <c r="D153" s="199" t="s">
        <v>486</v>
      </c>
    </row>
    <row r="154" spans="1:4" x14ac:dyDescent="0.35">
      <c r="A154" s="201" t="s">
        <v>619</v>
      </c>
      <c r="B154" s="201" t="s">
        <v>262</v>
      </c>
    </row>
    <row r="155" spans="1:4" x14ac:dyDescent="0.35">
      <c r="A155" s="201" t="s">
        <v>620</v>
      </c>
      <c r="B155" s="201" t="s">
        <v>902</v>
      </c>
    </row>
    <row r="156" spans="1:4" x14ac:dyDescent="0.35">
      <c r="A156" s="201" t="s">
        <v>621</v>
      </c>
      <c r="B156" s="201">
        <v>1</v>
      </c>
    </row>
    <row r="157" spans="1:4" x14ac:dyDescent="0.35">
      <c r="A157" s="201" t="s">
        <v>622</v>
      </c>
      <c r="B157" s="201">
        <v>1000</v>
      </c>
    </row>
    <row r="158" spans="1:4" x14ac:dyDescent="0.35">
      <c r="A158" s="201" t="s">
        <v>623</v>
      </c>
      <c r="B158" s="201" t="b">
        <v>0</v>
      </c>
      <c r="C158" s="199" t="s">
        <v>485</v>
      </c>
      <c r="D158" s="199" t="s">
        <v>486</v>
      </c>
    </row>
    <row r="159" spans="1:4" x14ac:dyDescent="0.35">
      <c r="A159" s="201" t="s">
        <v>624</v>
      </c>
      <c r="B159" s="201" t="s">
        <v>264</v>
      </c>
    </row>
    <row r="160" spans="1:4" x14ac:dyDescent="0.35">
      <c r="A160" s="201" t="s">
        <v>625</v>
      </c>
      <c r="B160" s="201" t="s">
        <v>901</v>
      </c>
    </row>
    <row r="161" spans="1:4" x14ac:dyDescent="0.35">
      <c r="A161" s="201" t="s">
        <v>626</v>
      </c>
      <c r="B161" s="201">
        <v>1</v>
      </c>
    </row>
    <row r="162" spans="1:4" x14ac:dyDescent="0.35">
      <c r="A162" s="201" t="s">
        <v>627</v>
      </c>
      <c r="B162" s="201">
        <v>0.01</v>
      </c>
    </row>
    <row r="163" spans="1:4" x14ac:dyDescent="0.35">
      <c r="A163" s="201" t="s">
        <v>628</v>
      </c>
      <c r="B163" s="201" t="b">
        <v>1</v>
      </c>
      <c r="C163" s="199" t="s">
        <v>485</v>
      </c>
      <c r="D163" s="199" t="s">
        <v>486</v>
      </c>
    </row>
    <row r="164" spans="1:4" x14ac:dyDescent="0.35">
      <c r="A164" s="201" t="s">
        <v>629</v>
      </c>
      <c r="B164" s="201" t="s">
        <v>266</v>
      </c>
    </row>
    <row r="165" spans="1:4" x14ac:dyDescent="0.35">
      <c r="A165" s="201" t="s">
        <v>630</v>
      </c>
      <c r="B165" s="201" t="s">
        <v>900</v>
      </c>
    </row>
    <row r="166" spans="1:4" x14ac:dyDescent="0.35">
      <c r="A166" s="201" t="s">
        <v>631</v>
      </c>
      <c r="B166" s="201">
        <v>1</v>
      </c>
    </row>
    <row r="167" spans="1:4" x14ac:dyDescent="0.35">
      <c r="A167" s="201" t="s">
        <v>632</v>
      </c>
      <c r="B167" s="201">
        <v>1000</v>
      </c>
    </row>
    <row r="168" spans="1:4" x14ac:dyDescent="0.35">
      <c r="A168" s="201" t="s">
        <v>633</v>
      </c>
      <c r="B168" s="201" t="b">
        <v>0</v>
      </c>
      <c r="C168" s="199" t="s">
        <v>485</v>
      </c>
      <c r="D168" s="199" t="s">
        <v>486</v>
      </c>
    </row>
    <row r="169" spans="1:4" x14ac:dyDescent="0.35">
      <c r="A169" s="201" t="s">
        <v>634</v>
      </c>
      <c r="B169" s="201" t="s">
        <v>268</v>
      </c>
    </row>
    <row r="170" spans="1:4" x14ac:dyDescent="0.35">
      <c r="A170" s="201" t="s">
        <v>635</v>
      </c>
      <c r="B170" s="201" t="s">
        <v>899</v>
      </c>
    </row>
    <row r="171" spans="1:4" x14ac:dyDescent="0.35">
      <c r="A171" s="201" t="s">
        <v>636</v>
      </c>
      <c r="B171" s="201">
        <v>1</v>
      </c>
    </row>
    <row r="172" spans="1:4" x14ac:dyDescent="0.35">
      <c r="A172" s="201" t="s">
        <v>637</v>
      </c>
      <c r="B172" s="201">
        <v>0.01</v>
      </c>
    </row>
    <row r="173" spans="1:4" x14ac:dyDescent="0.35">
      <c r="A173" s="201" t="s">
        <v>638</v>
      </c>
      <c r="B173" s="201" t="b">
        <v>1</v>
      </c>
      <c r="C173" s="199" t="s">
        <v>485</v>
      </c>
      <c r="D173" s="199" t="s">
        <v>486</v>
      </c>
    </row>
    <row r="174" spans="1:4" x14ac:dyDescent="0.35">
      <c r="A174" s="201" t="s">
        <v>639</v>
      </c>
      <c r="B174" s="201" t="s">
        <v>270</v>
      </c>
    </row>
    <row r="175" spans="1:4" x14ac:dyDescent="0.35">
      <c r="A175" s="201" t="s">
        <v>640</v>
      </c>
      <c r="B175" s="201" t="s">
        <v>898</v>
      </c>
    </row>
    <row r="176" spans="1:4" x14ac:dyDescent="0.35">
      <c r="A176" s="201" t="s">
        <v>641</v>
      </c>
      <c r="B176" s="201">
        <v>1</v>
      </c>
    </row>
    <row r="177" spans="1:4" x14ac:dyDescent="0.35">
      <c r="A177" s="201" t="s">
        <v>642</v>
      </c>
      <c r="B177" s="201">
        <v>1000</v>
      </c>
    </row>
    <row r="178" spans="1:4" x14ac:dyDescent="0.35">
      <c r="A178" s="201" t="s">
        <v>643</v>
      </c>
      <c r="B178" s="201" t="b">
        <v>0</v>
      </c>
      <c r="C178" s="199" t="s">
        <v>485</v>
      </c>
      <c r="D178" s="199" t="s">
        <v>486</v>
      </c>
    </row>
    <row r="179" spans="1:4" x14ac:dyDescent="0.35">
      <c r="A179" s="201" t="s">
        <v>644</v>
      </c>
      <c r="B179" s="201" t="s">
        <v>272</v>
      </c>
    </row>
    <row r="180" spans="1:4" x14ac:dyDescent="0.35">
      <c r="A180" s="201" t="s">
        <v>645</v>
      </c>
      <c r="B180" s="201" t="s">
        <v>873</v>
      </c>
    </row>
    <row r="181" spans="1:4" x14ac:dyDescent="0.35">
      <c r="A181" s="201" t="s">
        <v>646</v>
      </c>
      <c r="B181" s="201">
        <v>1</v>
      </c>
    </row>
    <row r="182" spans="1:4" x14ac:dyDescent="0.35">
      <c r="A182" s="201" t="s">
        <v>647</v>
      </c>
      <c r="B182" s="201">
        <v>1000</v>
      </c>
    </row>
    <row r="183" spans="1:4" x14ac:dyDescent="0.35">
      <c r="A183" s="201" t="s">
        <v>648</v>
      </c>
      <c r="B183" s="201" t="b">
        <v>0</v>
      </c>
      <c r="C183" s="199" t="s">
        <v>485</v>
      </c>
      <c r="D183" s="199" t="s">
        <v>486</v>
      </c>
    </row>
    <row r="184" spans="1:4" x14ac:dyDescent="0.35">
      <c r="A184" s="201" t="s">
        <v>649</v>
      </c>
      <c r="B184" s="201" t="s">
        <v>280</v>
      </c>
    </row>
    <row r="185" spans="1:4" x14ac:dyDescent="0.35">
      <c r="A185" s="201" t="s">
        <v>650</v>
      </c>
      <c r="B185" s="201" t="s">
        <v>897</v>
      </c>
    </row>
    <row r="186" spans="1:4" x14ac:dyDescent="0.35">
      <c r="A186" s="201" t="s">
        <v>651</v>
      </c>
      <c r="B186" s="201">
        <v>0</v>
      </c>
    </row>
    <row r="187" spans="1:4" x14ac:dyDescent="0.35">
      <c r="A187" s="201" t="s">
        <v>652</v>
      </c>
      <c r="B187" s="201">
        <v>0.01</v>
      </c>
    </row>
    <row r="188" spans="1:4" x14ac:dyDescent="0.35">
      <c r="A188" s="201" t="s">
        <v>653</v>
      </c>
      <c r="B188" s="201" t="b">
        <v>1</v>
      </c>
      <c r="C188" s="199" t="s">
        <v>485</v>
      </c>
      <c r="D188" s="199" t="s">
        <v>486</v>
      </c>
    </row>
    <row r="189" spans="1:4" x14ac:dyDescent="0.35">
      <c r="A189" s="201" t="s">
        <v>654</v>
      </c>
      <c r="B189" s="201" t="s">
        <v>282</v>
      </c>
    </row>
    <row r="190" spans="1:4" x14ac:dyDescent="0.35">
      <c r="A190" s="201" t="s">
        <v>655</v>
      </c>
      <c r="B190" s="201" t="s">
        <v>896</v>
      </c>
    </row>
    <row r="191" spans="1:4" x14ac:dyDescent="0.35">
      <c r="A191" s="201" t="s">
        <v>656</v>
      </c>
      <c r="B191" s="201">
        <v>1</v>
      </c>
    </row>
    <row r="192" spans="1:4" x14ac:dyDescent="0.35">
      <c r="A192" s="201" t="s">
        <v>657</v>
      </c>
      <c r="B192" s="201">
        <v>1000</v>
      </c>
    </row>
    <row r="193" spans="1:4" x14ac:dyDescent="0.35">
      <c r="A193" s="201" t="s">
        <v>658</v>
      </c>
      <c r="B193" s="201" t="b">
        <v>0</v>
      </c>
      <c r="C193" s="199" t="s">
        <v>485</v>
      </c>
      <c r="D193" s="199" t="s">
        <v>486</v>
      </c>
    </row>
    <row r="194" spans="1:4" x14ac:dyDescent="0.35">
      <c r="A194" s="201" t="s">
        <v>659</v>
      </c>
      <c r="B194" s="201" t="s">
        <v>284</v>
      </c>
    </row>
    <row r="195" spans="1:4" x14ac:dyDescent="0.35">
      <c r="A195" s="201" t="s">
        <v>660</v>
      </c>
      <c r="B195" s="201" t="s">
        <v>895</v>
      </c>
    </row>
    <row r="196" spans="1:4" x14ac:dyDescent="0.35">
      <c r="A196" s="201" t="s">
        <v>661</v>
      </c>
      <c r="B196" s="201">
        <v>1</v>
      </c>
    </row>
    <row r="197" spans="1:4" x14ac:dyDescent="0.35">
      <c r="A197" s="201" t="s">
        <v>662</v>
      </c>
      <c r="B197" s="201">
        <v>1000</v>
      </c>
    </row>
    <row r="198" spans="1:4" x14ac:dyDescent="0.35">
      <c r="A198" s="201" t="s">
        <v>663</v>
      </c>
      <c r="B198" s="201" t="b">
        <v>0</v>
      </c>
      <c r="C198" s="199" t="s">
        <v>485</v>
      </c>
      <c r="D198" s="199" t="s">
        <v>486</v>
      </c>
    </row>
    <row r="199" spans="1:4" x14ac:dyDescent="0.35">
      <c r="A199" s="201" t="s">
        <v>664</v>
      </c>
      <c r="B199" s="201" t="s">
        <v>251</v>
      </c>
    </row>
    <row r="200" spans="1:4" x14ac:dyDescent="0.35">
      <c r="A200" s="201" t="s">
        <v>665</v>
      </c>
      <c r="B200" s="201" t="s">
        <v>164</v>
      </c>
    </row>
    <row r="201" spans="1:4" x14ac:dyDescent="0.35">
      <c r="A201" s="201" t="s">
        <v>666</v>
      </c>
      <c r="B201" s="201">
        <v>0</v>
      </c>
    </row>
    <row r="202" spans="1:4" x14ac:dyDescent="0.35">
      <c r="A202" s="201" t="s">
        <v>667</v>
      </c>
      <c r="B202" s="201">
        <v>0.01</v>
      </c>
    </row>
    <row r="203" spans="1:4" x14ac:dyDescent="0.35">
      <c r="A203" s="201" t="s">
        <v>668</v>
      </c>
      <c r="B203" s="201" t="b">
        <v>1</v>
      </c>
      <c r="C203" s="199" t="s">
        <v>485</v>
      </c>
      <c r="D203" s="199" t="s">
        <v>486</v>
      </c>
    </row>
    <row r="204" spans="1:4" x14ac:dyDescent="0.35">
      <c r="A204" s="201" t="s">
        <v>669</v>
      </c>
      <c r="B204" s="201" t="s">
        <v>286</v>
      </c>
    </row>
    <row r="205" spans="1:4" x14ac:dyDescent="0.35">
      <c r="A205" s="201" t="s">
        <v>670</v>
      </c>
      <c r="B205" s="201" t="s">
        <v>287</v>
      </c>
    </row>
    <row r="206" spans="1:4" x14ac:dyDescent="0.35">
      <c r="A206" s="201" t="s">
        <v>671</v>
      </c>
      <c r="B206" s="201">
        <v>0</v>
      </c>
    </row>
    <row r="207" spans="1:4" x14ac:dyDescent="0.35">
      <c r="A207" s="201" t="s">
        <v>672</v>
      </c>
      <c r="B207" s="201">
        <v>1</v>
      </c>
    </row>
    <row r="208" spans="1:4" x14ac:dyDescent="0.35">
      <c r="A208" s="201" t="s">
        <v>673</v>
      </c>
      <c r="B208" s="201" t="b">
        <v>0</v>
      </c>
      <c r="C208" s="199" t="s">
        <v>485</v>
      </c>
      <c r="D208" s="199" t="s">
        <v>486</v>
      </c>
    </row>
    <row r="209" spans="1:4" x14ac:dyDescent="0.35">
      <c r="A209" s="201" t="s">
        <v>674</v>
      </c>
      <c r="B209" s="201" t="s">
        <v>288</v>
      </c>
    </row>
    <row r="210" spans="1:4" x14ac:dyDescent="0.35">
      <c r="A210" s="201" t="s">
        <v>675</v>
      </c>
      <c r="B210" s="201" t="s">
        <v>289</v>
      </c>
    </row>
    <row r="211" spans="1:4" x14ac:dyDescent="0.35">
      <c r="A211" s="201" t="s">
        <v>676</v>
      </c>
      <c r="B211" s="201">
        <v>0</v>
      </c>
    </row>
    <row r="212" spans="1:4" x14ac:dyDescent="0.35">
      <c r="A212" s="201" t="s">
        <v>677</v>
      </c>
      <c r="B212" s="201">
        <v>1</v>
      </c>
    </row>
    <row r="213" spans="1:4" x14ac:dyDescent="0.35">
      <c r="A213" s="201" t="s">
        <v>678</v>
      </c>
      <c r="B213" s="201" t="b">
        <v>0</v>
      </c>
      <c r="C213" s="199" t="s">
        <v>485</v>
      </c>
      <c r="D213" s="199" t="s">
        <v>486</v>
      </c>
    </row>
    <row r="214" spans="1:4" x14ac:dyDescent="0.35">
      <c r="A214" s="201" t="s">
        <v>679</v>
      </c>
      <c r="B214" s="201" t="s">
        <v>290</v>
      </c>
    </row>
    <row r="215" spans="1:4" x14ac:dyDescent="0.35">
      <c r="A215" s="201" t="s">
        <v>680</v>
      </c>
      <c r="B215" s="201" t="s">
        <v>894</v>
      </c>
    </row>
    <row r="216" spans="1:4" x14ac:dyDescent="0.35">
      <c r="A216" s="201" t="s">
        <v>681</v>
      </c>
      <c r="B216" s="201">
        <v>1</v>
      </c>
    </row>
    <row r="217" spans="1:4" x14ac:dyDescent="0.35">
      <c r="A217" s="201" t="s">
        <v>682</v>
      </c>
      <c r="B217" s="201">
        <v>1000</v>
      </c>
    </row>
    <row r="218" spans="1:4" x14ac:dyDescent="0.35">
      <c r="A218" s="201" t="s">
        <v>683</v>
      </c>
      <c r="B218" s="201" t="b">
        <v>0</v>
      </c>
      <c r="C218" s="199" t="s">
        <v>485</v>
      </c>
      <c r="D218" s="199" t="s">
        <v>486</v>
      </c>
    </row>
    <row r="219" spans="1:4" x14ac:dyDescent="0.35">
      <c r="A219" s="201" t="s">
        <v>684</v>
      </c>
      <c r="B219" s="201" t="s">
        <v>292</v>
      </c>
    </row>
    <row r="220" spans="1:4" x14ac:dyDescent="0.35">
      <c r="A220" s="201" t="s">
        <v>685</v>
      </c>
      <c r="B220" s="201" t="s">
        <v>893</v>
      </c>
    </row>
    <row r="221" spans="1:4" x14ac:dyDescent="0.35">
      <c r="A221" s="201" t="s">
        <v>686</v>
      </c>
      <c r="B221" s="201">
        <v>1</v>
      </c>
    </row>
    <row r="222" spans="1:4" x14ac:dyDescent="0.35">
      <c r="A222" s="201" t="s">
        <v>687</v>
      </c>
      <c r="B222" s="201">
        <v>1000</v>
      </c>
    </row>
    <row r="223" spans="1:4" x14ac:dyDescent="0.35">
      <c r="A223" s="201" t="s">
        <v>688</v>
      </c>
      <c r="B223" s="201" t="b">
        <v>0</v>
      </c>
      <c r="C223" s="199" t="s">
        <v>485</v>
      </c>
      <c r="D223" s="199" t="s">
        <v>486</v>
      </c>
    </row>
    <row r="224" spans="1:4" x14ac:dyDescent="0.35">
      <c r="A224" s="201" t="s">
        <v>689</v>
      </c>
      <c r="B224" s="201" t="s">
        <v>294</v>
      </c>
    </row>
    <row r="225" spans="1:4" x14ac:dyDescent="0.35">
      <c r="A225" s="201" t="s">
        <v>690</v>
      </c>
      <c r="B225" s="201" t="s">
        <v>892</v>
      </c>
    </row>
    <row r="226" spans="1:4" x14ac:dyDescent="0.35">
      <c r="A226" s="201" t="s">
        <v>691</v>
      </c>
      <c r="B226" s="201">
        <v>1</v>
      </c>
    </row>
    <row r="227" spans="1:4" x14ac:dyDescent="0.35">
      <c r="A227" s="201" t="s">
        <v>692</v>
      </c>
      <c r="B227" s="201">
        <v>1000</v>
      </c>
    </row>
    <row r="228" spans="1:4" x14ac:dyDescent="0.35">
      <c r="A228" s="201" t="s">
        <v>693</v>
      </c>
      <c r="B228" s="201" t="b">
        <v>0</v>
      </c>
      <c r="C228" s="199" t="s">
        <v>485</v>
      </c>
      <c r="D228" s="199" t="s">
        <v>486</v>
      </c>
    </row>
    <row r="229" spans="1:4" x14ac:dyDescent="0.35">
      <c r="A229" s="201" t="s">
        <v>694</v>
      </c>
      <c r="B229" s="201" t="s">
        <v>296</v>
      </c>
    </row>
    <row r="230" spans="1:4" x14ac:dyDescent="0.35">
      <c r="A230" s="201" t="s">
        <v>695</v>
      </c>
      <c r="B230" s="201" t="s">
        <v>891</v>
      </c>
    </row>
    <row r="231" spans="1:4" x14ac:dyDescent="0.35">
      <c r="A231" s="201" t="s">
        <v>696</v>
      </c>
      <c r="B231" s="201">
        <v>1</v>
      </c>
    </row>
    <row r="232" spans="1:4" x14ac:dyDescent="0.35">
      <c r="A232" s="201" t="s">
        <v>697</v>
      </c>
      <c r="B232" s="201">
        <v>1000</v>
      </c>
    </row>
    <row r="233" spans="1:4" x14ac:dyDescent="0.35">
      <c r="A233" s="201" t="s">
        <v>698</v>
      </c>
      <c r="B233" s="201" t="b">
        <v>0</v>
      </c>
      <c r="C233" s="199" t="s">
        <v>485</v>
      </c>
      <c r="D233" s="199" t="s">
        <v>486</v>
      </c>
    </row>
    <row r="234" spans="1:4" x14ac:dyDescent="0.35">
      <c r="A234" s="201" t="s">
        <v>699</v>
      </c>
      <c r="B234" s="201" t="s">
        <v>298</v>
      </c>
    </row>
    <row r="235" spans="1:4" x14ac:dyDescent="0.35">
      <c r="A235" s="201" t="s">
        <v>700</v>
      </c>
      <c r="B235" s="201" t="s">
        <v>890</v>
      </c>
    </row>
    <row r="236" spans="1:4" x14ac:dyDescent="0.35">
      <c r="A236" s="201" t="s">
        <v>701</v>
      </c>
      <c r="B236" s="201">
        <v>1</v>
      </c>
    </row>
    <row r="237" spans="1:4" x14ac:dyDescent="0.35">
      <c r="A237" s="201" t="s">
        <v>702</v>
      </c>
      <c r="B237" s="201">
        <v>1000</v>
      </c>
    </row>
    <row r="238" spans="1:4" x14ac:dyDescent="0.35">
      <c r="A238" s="201" t="s">
        <v>703</v>
      </c>
      <c r="B238" s="201" t="b">
        <v>0</v>
      </c>
      <c r="C238" s="199" t="s">
        <v>485</v>
      </c>
      <c r="D238" s="199" t="s">
        <v>486</v>
      </c>
    </row>
    <row r="239" spans="1:4" x14ac:dyDescent="0.35">
      <c r="A239" s="201" t="s">
        <v>704</v>
      </c>
      <c r="B239" s="201" t="s">
        <v>300</v>
      </c>
    </row>
    <row r="240" spans="1:4" x14ac:dyDescent="0.35">
      <c r="A240" s="201" t="s">
        <v>705</v>
      </c>
      <c r="B240" s="201" t="s">
        <v>889</v>
      </c>
    </row>
    <row r="241" spans="1:4" x14ac:dyDescent="0.35">
      <c r="A241" s="201" t="s">
        <v>706</v>
      </c>
      <c r="B241" s="201">
        <v>1</v>
      </c>
    </row>
    <row r="242" spans="1:4" x14ac:dyDescent="0.35">
      <c r="A242" s="201" t="s">
        <v>707</v>
      </c>
      <c r="B242" s="201">
        <v>1000</v>
      </c>
    </row>
    <row r="243" spans="1:4" x14ac:dyDescent="0.35">
      <c r="A243" s="201" t="s">
        <v>708</v>
      </c>
      <c r="B243" s="201" t="b">
        <v>0</v>
      </c>
      <c r="C243" s="199" t="s">
        <v>485</v>
      </c>
      <c r="D243" s="199" t="s">
        <v>486</v>
      </c>
    </row>
    <row r="244" spans="1:4" x14ac:dyDescent="0.35">
      <c r="A244" s="201" t="s">
        <v>709</v>
      </c>
      <c r="B244" s="201" t="s">
        <v>302</v>
      </c>
    </row>
    <row r="245" spans="1:4" x14ac:dyDescent="0.35">
      <c r="A245" s="201" t="s">
        <v>710</v>
      </c>
      <c r="B245" s="201" t="s">
        <v>888</v>
      </c>
    </row>
    <row r="246" spans="1:4" x14ac:dyDescent="0.35">
      <c r="A246" s="201" t="s">
        <v>711</v>
      </c>
      <c r="B246" s="201">
        <v>1</v>
      </c>
    </row>
    <row r="247" spans="1:4" x14ac:dyDescent="0.35">
      <c r="A247" s="201" t="s">
        <v>712</v>
      </c>
      <c r="B247" s="201">
        <v>1000</v>
      </c>
    </row>
    <row r="248" spans="1:4" x14ac:dyDescent="0.35">
      <c r="A248" s="201" t="s">
        <v>713</v>
      </c>
      <c r="B248" s="201" t="b">
        <v>0</v>
      </c>
      <c r="C248" s="199" t="s">
        <v>485</v>
      </c>
      <c r="D248" s="199" t="s">
        <v>486</v>
      </c>
    </row>
    <row r="249" spans="1:4" x14ac:dyDescent="0.35">
      <c r="A249" s="201" t="s">
        <v>714</v>
      </c>
      <c r="B249" s="201" t="s">
        <v>304</v>
      </c>
    </row>
    <row r="250" spans="1:4" x14ac:dyDescent="0.35">
      <c r="A250" s="201" t="s">
        <v>715</v>
      </c>
      <c r="B250" s="201" t="s">
        <v>887</v>
      </c>
    </row>
    <row r="251" spans="1:4" x14ac:dyDescent="0.35">
      <c r="A251" s="201" t="s">
        <v>716</v>
      </c>
      <c r="B251" s="201">
        <v>1</v>
      </c>
    </row>
    <row r="252" spans="1:4" x14ac:dyDescent="0.35">
      <c r="A252" s="201" t="s">
        <v>717</v>
      </c>
      <c r="B252" s="201">
        <v>1000</v>
      </c>
    </row>
    <row r="253" spans="1:4" x14ac:dyDescent="0.35">
      <c r="A253" s="201" t="s">
        <v>718</v>
      </c>
      <c r="B253" s="201" t="b">
        <v>0</v>
      </c>
      <c r="C253" s="199" t="s">
        <v>485</v>
      </c>
      <c r="D253" s="199" t="s">
        <v>486</v>
      </c>
    </row>
    <row r="254" spans="1:4" x14ac:dyDescent="0.35">
      <c r="A254" s="201" t="s">
        <v>719</v>
      </c>
      <c r="B254" s="201" t="s">
        <v>306</v>
      </c>
    </row>
    <row r="255" spans="1:4" x14ac:dyDescent="0.35">
      <c r="A255" s="201" t="s">
        <v>720</v>
      </c>
      <c r="B255" s="201" t="s">
        <v>886</v>
      </c>
    </row>
    <row r="256" spans="1:4" x14ac:dyDescent="0.35">
      <c r="A256" s="201" t="s">
        <v>721</v>
      </c>
      <c r="B256" s="201">
        <v>1</v>
      </c>
    </row>
    <row r="257" spans="1:4" x14ac:dyDescent="0.35">
      <c r="A257" s="201" t="s">
        <v>722</v>
      </c>
      <c r="B257" s="201">
        <v>1000</v>
      </c>
    </row>
    <row r="258" spans="1:4" x14ac:dyDescent="0.35">
      <c r="A258" s="201" t="s">
        <v>723</v>
      </c>
      <c r="B258" s="201" t="b">
        <v>0</v>
      </c>
      <c r="C258" s="199" t="s">
        <v>485</v>
      </c>
      <c r="D258" s="199" t="s">
        <v>486</v>
      </c>
    </row>
    <row r="259" spans="1:4" x14ac:dyDescent="0.35">
      <c r="A259" s="201" t="s">
        <v>724</v>
      </c>
      <c r="B259" s="201" t="s">
        <v>725</v>
      </c>
    </row>
    <row r="260" spans="1:4" x14ac:dyDescent="0.35">
      <c r="A260" s="201" t="s">
        <v>726</v>
      </c>
      <c r="B260" s="201" t="s">
        <v>885</v>
      </c>
    </row>
    <row r="261" spans="1:4" x14ac:dyDescent="0.35">
      <c r="A261" s="201" t="s">
        <v>727</v>
      </c>
      <c r="B261" s="201">
        <v>1</v>
      </c>
    </row>
    <row r="262" spans="1:4" x14ac:dyDescent="0.35">
      <c r="A262" s="201" t="s">
        <v>728</v>
      </c>
      <c r="B262" s="201">
        <v>1000</v>
      </c>
    </row>
    <row r="263" spans="1:4" x14ac:dyDescent="0.35">
      <c r="A263" s="201" t="s">
        <v>729</v>
      </c>
      <c r="B263" s="201" t="b">
        <v>0</v>
      </c>
      <c r="C263" s="199" t="s">
        <v>485</v>
      </c>
      <c r="D263" s="199" t="s">
        <v>486</v>
      </c>
    </row>
    <row r="264" spans="1:4" x14ac:dyDescent="0.35">
      <c r="A264" s="201" t="s">
        <v>730</v>
      </c>
      <c r="B264" s="201" t="s">
        <v>731</v>
      </c>
    </row>
    <row r="265" spans="1:4" x14ac:dyDescent="0.35">
      <c r="A265" s="201" t="s">
        <v>732</v>
      </c>
      <c r="B265" s="201" t="s">
        <v>884</v>
      </c>
    </row>
    <row r="266" spans="1:4" x14ac:dyDescent="0.35">
      <c r="A266" s="201" t="s">
        <v>733</v>
      </c>
      <c r="B266" s="201">
        <v>1</v>
      </c>
    </row>
    <row r="267" spans="1:4" x14ac:dyDescent="0.35">
      <c r="A267" s="201" t="s">
        <v>734</v>
      </c>
      <c r="B267" s="201">
        <v>1000</v>
      </c>
    </row>
    <row r="268" spans="1:4" x14ac:dyDescent="0.35">
      <c r="A268" s="201" t="s">
        <v>735</v>
      </c>
      <c r="B268" s="201" t="b">
        <v>0</v>
      </c>
      <c r="C268" s="199" t="s">
        <v>485</v>
      </c>
      <c r="D268" s="199" t="s">
        <v>486</v>
      </c>
    </row>
    <row r="269" spans="1:4" x14ac:dyDescent="0.35">
      <c r="A269" s="201" t="s">
        <v>736</v>
      </c>
      <c r="B269" s="201" t="s">
        <v>737</v>
      </c>
    </row>
    <row r="270" spans="1:4" x14ac:dyDescent="0.35">
      <c r="A270" s="201" t="s">
        <v>738</v>
      </c>
      <c r="B270" s="201" t="s">
        <v>739</v>
      </c>
    </row>
    <row r="271" spans="1:4" x14ac:dyDescent="0.35">
      <c r="A271" s="201" t="s">
        <v>740</v>
      </c>
      <c r="B271" s="201">
        <v>0</v>
      </c>
    </row>
    <row r="272" spans="1:4" x14ac:dyDescent="0.35">
      <c r="A272" s="201" t="s">
        <v>741</v>
      </c>
      <c r="B272" s="201">
        <v>1000</v>
      </c>
    </row>
    <row r="273" spans="1:4" x14ac:dyDescent="0.35">
      <c r="A273" s="201" t="s">
        <v>742</v>
      </c>
      <c r="B273" s="201" t="b">
        <v>0</v>
      </c>
      <c r="C273" s="199" t="s">
        <v>485</v>
      </c>
      <c r="D273" s="199" t="s">
        <v>486</v>
      </c>
    </row>
    <row r="274" spans="1:4" x14ac:dyDescent="0.35">
      <c r="A274" s="201" t="s">
        <v>743</v>
      </c>
      <c r="B274" s="201" t="s">
        <v>744</v>
      </c>
    </row>
    <row r="275" spans="1:4" x14ac:dyDescent="0.35">
      <c r="A275" s="201" t="s">
        <v>745</v>
      </c>
      <c r="B275" s="201" t="s">
        <v>746</v>
      </c>
    </row>
    <row r="276" spans="1:4" x14ac:dyDescent="0.35">
      <c r="A276" s="201" t="s">
        <v>747</v>
      </c>
      <c r="B276" s="201">
        <v>0</v>
      </c>
    </row>
    <row r="277" spans="1:4" x14ac:dyDescent="0.35">
      <c r="A277" s="201" t="s">
        <v>748</v>
      </c>
      <c r="B277" s="201">
        <v>1000</v>
      </c>
    </row>
    <row r="278" spans="1:4" x14ac:dyDescent="0.35">
      <c r="A278" s="201" t="s">
        <v>749</v>
      </c>
      <c r="B278" s="201" t="b">
        <v>0</v>
      </c>
      <c r="C278" s="199" t="s">
        <v>485</v>
      </c>
      <c r="D278" s="199" t="s">
        <v>486</v>
      </c>
    </row>
    <row r="279" spans="1:4" x14ac:dyDescent="0.35">
      <c r="A279" s="201" t="s">
        <v>750</v>
      </c>
      <c r="B279" s="201" t="s">
        <v>237</v>
      </c>
    </row>
    <row r="280" spans="1:4" x14ac:dyDescent="0.35">
      <c r="A280" s="201" t="s">
        <v>751</v>
      </c>
      <c r="B280" s="201" t="s">
        <v>873</v>
      </c>
    </row>
    <row r="281" spans="1:4" x14ac:dyDescent="0.35">
      <c r="A281" s="201" t="s">
        <v>752</v>
      </c>
      <c r="B281" s="201">
        <v>1</v>
      </c>
    </row>
    <row r="282" spans="1:4" x14ac:dyDescent="0.35">
      <c r="A282" s="201" t="s">
        <v>753</v>
      </c>
      <c r="B282" s="201">
        <v>1000</v>
      </c>
    </row>
    <row r="283" spans="1:4" x14ac:dyDescent="0.35">
      <c r="A283" s="201" t="s">
        <v>754</v>
      </c>
      <c r="B283" s="201" t="b">
        <v>0</v>
      </c>
      <c r="C283" s="199" t="s">
        <v>485</v>
      </c>
      <c r="D283" s="199" t="s">
        <v>486</v>
      </c>
    </row>
    <row r="284" spans="1:4" x14ac:dyDescent="0.35">
      <c r="A284" s="201" t="s">
        <v>755</v>
      </c>
      <c r="B284" s="201" t="s">
        <v>241</v>
      </c>
    </row>
    <row r="285" spans="1:4" x14ac:dyDescent="0.35">
      <c r="A285" s="201" t="s">
        <v>756</v>
      </c>
      <c r="B285" s="201" t="s">
        <v>871</v>
      </c>
    </row>
    <row r="286" spans="1:4" x14ac:dyDescent="0.35">
      <c r="A286" s="201" t="s">
        <v>757</v>
      </c>
      <c r="B286" s="201">
        <v>1</v>
      </c>
    </row>
    <row r="287" spans="1:4" x14ac:dyDescent="0.35">
      <c r="A287" s="201" t="s">
        <v>758</v>
      </c>
      <c r="B287" s="201">
        <v>1000</v>
      </c>
    </row>
    <row r="288" spans="1:4" x14ac:dyDescent="0.35">
      <c r="A288" s="201" t="s">
        <v>759</v>
      </c>
      <c r="B288" s="201" t="b">
        <v>0</v>
      </c>
      <c r="C288" s="199" t="s">
        <v>485</v>
      </c>
      <c r="D288" s="199" t="s">
        <v>486</v>
      </c>
    </row>
    <row r="289" spans="1:4" x14ac:dyDescent="0.35">
      <c r="A289" s="201" t="s">
        <v>760</v>
      </c>
      <c r="B289" s="201" t="s">
        <v>244</v>
      </c>
    </row>
    <row r="290" spans="1:4" x14ac:dyDescent="0.35">
      <c r="A290" s="201" t="s">
        <v>761</v>
      </c>
      <c r="B290" s="201" t="s">
        <v>870</v>
      </c>
    </row>
    <row r="291" spans="1:4" x14ac:dyDescent="0.35">
      <c r="A291" s="201" t="s">
        <v>762</v>
      </c>
      <c r="B291" s="201">
        <v>1</v>
      </c>
    </row>
    <row r="292" spans="1:4" x14ac:dyDescent="0.35">
      <c r="A292" s="201" t="s">
        <v>763</v>
      </c>
      <c r="B292" s="201">
        <v>1000</v>
      </c>
    </row>
    <row r="293" spans="1:4" x14ac:dyDescent="0.35">
      <c r="A293" s="201" t="s">
        <v>764</v>
      </c>
      <c r="B293" s="201" t="b">
        <v>0</v>
      </c>
      <c r="C293" s="199" t="s">
        <v>485</v>
      </c>
      <c r="D293" s="199" t="s">
        <v>486</v>
      </c>
    </row>
    <row r="294" spans="1:4" x14ac:dyDescent="0.35">
      <c r="A294" s="201" t="s">
        <v>765</v>
      </c>
      <c r="B294" s="201" t="s">
        <v>766</v>
      </c>
    </row>
    <row r="295" spans="1:4" x14ac:dyDescent="0.35">
      <c r="A295" s="201" t="s">
        <v>767</v>
      </c>
      <c r="B295" s="201" t="s">
        <v>883</v>
      </c>
    </row>
    <row r="296" spans="1:4" x14ac:dyDescent="0.35">
      <c r="A296" s="201" t="s">
        <v>768</v>
      </c>
      <c r="B296" s="201">
        <v>1</v>
      </c>
    </row>
    <row r="297" spans="1:4" x14ac:dyDescent="0.35">
      <c r="A297" s="201" t="s">
        <v>769</v>
      </c>
      <c r="B297" s="201">
        <v>1000</v>
      </c>
    </row>
    <row r="298" spans="1:4" x14ac:dyDescent="0.35">
      <c r="A298" s="201" t="s">
        <v>770</v>
      </c>
      <c r="B298" s="201" t="b">
        <v>0</v>
      </c>
      <c r="C298" s="199" t="s">
        <v>485</v>
      </c>
      <c r="D298" s="199" t="s">
        <v>486</v>
      </c>
    </row>
    <row r="299" spans="1:4" x14ac:dyDescent="0.35">
      <c r="A299" s="201" t="s">
        <v>771</v>
      </c>
      <c r="B299" s="201" t="s">
        <v>282</v>
      </c>
    </row>
    <row r="300" spans="1:4" x14ac:dyDescent="0.35">
      <c r="A300" s="201" t="s">
        <v>772</v>
      </c>
      <c r="B300" s="201" t="s">
        <v>896</v>
      </c>
    </row>
    <row r="301" spans="1:4" x14ac:dyDescent="0.35">
      <c r="A301" s="201" t="s">
        <v>773</v>
      </c>
      <c r="B301" s="201">
        <v>1</v>
      </c>
    </row>
    <row r="302" spans="1:4" x14ac:dyDescent="0.35">
      <c r="A302" s="201" t="s">
        <v>774</v>
      </c>
      <c r="B302" s="201">
        <v>1000</v>
      </c>
    </row>
    <row r="303" spans="1:4" x14ac:dyDescent="0.35">
      <c r="A303" s="201" t="s">
        <v>775</v>
      </c>
      <c r="B303" s="201" t="b">
        <v>0</v>
      </c>
      <c r="C303" s="199" t="s">
        <v>485</v>
      </c>
      <c r="D303" s="199" t="s">
        <v>486</v>
      </c>
    </row>
    <row r="304" spans="1:4" x14ac:dyDescent="0.35">
      <c r="A304" s="201" t="s">
        <v>776</v>
      </c>
      <c r="B304" s="201" t="s">
        <v>284</v>
      </c>
    </row>
    <row r="305" spans="1:4" x14ac:dyDescent="0.35">
      <c r="A305" s="201" t="s">
        <v>777</v>
      </c>
      <c r="B305" s="201" t="s">
        <v>895</v>
      </c>
    </row>
    <row r="306" spans="1:4" x14ac:dyDescent="0.35">
      <c r="A306" s="201" t="s">
        <v>778</v>
      </c>
      <c r="B306" s="201">
        <v>1</v>
      </c>
    </row>
    <row r="307" spans="1:4" x14ac:dyDescent="0.35">
      <c r="A307" s="201" t="s">
        <v>779</v>
      </c>
      <c r="B307" s="201">
        <v>1000</v>
      </c>
    </row>
    <row r="308" spans="1:4" x14ac:dyDescent="0.35">
      <c r="A308" s="201" t="s">
        <v>780</v>
      </c>
      <c r="B308" s="201" t="b">
        <v>0</v>
      </c>
      <c r="C308" s="199" t="s">
        <v>485</v>
      </c>
      <c r="D308" s="199" t="s">
        <v>486</v>
      </c>
    </row>
    <row r="309" spans="1:4" x14ac:dyDescent="0.35">
      <c r="A309" s="201" t="s">
        <v>781</v>
      </c>
      <c r="B309" s="201" t="s">
        <v>251</v>
      </c>
    </row>
    <row r="310" spans="1:4" x14ac:dyDescent="0.35">
      <c r="A310" s="201" t="s">
        <v>782</v>
      </c>
      <c r="B310" s="201" t="s">
        <v>164</v>
      </c>
    </row>
    <row r="311" spans="1:4" x14ac:dyDescent="0.35">
      <c r="A311" s="201" t="s">
        <v>783</v>
      </c>
      <c r="B311" s="201">
        <v>0</v>
      </c>
    </row>
    <row r="312" spans="1:4" x14ac:dyDescent="0.35">
      <c r="A312" s="201" t="s">
        <v>784</v>
      </c>
      <c r="B312" s="201">
        <v>0.01</v>
      </c>
    </row>
    <row r="313" spans="1:4" x14ac:dyDescent="0.35">
      <c r="A313" s="201" t="s">
        <v>785</v>
      </c>
      <c r="B313" s="201" t="b">
        <v>1</v>
      </c>
      <c r="C313" s="199" t="s">
        <v>485</v>
      </c>
      <c r="D313" s="199" t="s">
        <v>486</v>
      </c>
    </row>
    <row r="314" spans="1:4" x14ac:dyDescent="0.35">
      <c r="A314" s="201" t="s">
        <v>786</v>
      </c>
      <c r="B314" s="201" t="s">
        <v>286</v>
      </c>
    </row>
    <row r="315" spans="1:4" x14ac:dyDescent="0.35">
      <c r="A315" s="201" t="s">
        <v>787</v>
      </c>
      <c r="B315" s="201" t="s">
        <v>287</v>
      </c>
    </row>
    <row r="316" spans="1:4" x14ac:dyDescent="0.35">
      <c r="A316" s="201" t="s">
        <v>788</v>
      </c>
      <c r="B316" s="201">
        <v>0</v>
      </c>
    </row>
    <row r="317" spans="1:4" x14ac:dyDescent="0.35">
      <c r="A317" s="201" t="s">
        <v>789</v>
      </c>
      <c r="B317" s="201">
        <v>1</v>
      </c>
    </row>
    <row r="318" spans="1:4" x14ac:dyDescent="0.35">
      <c r="A318" s="201" t="s">
        <v>790</v>
      </c>
      <c r="B318" s="201" t="b">
        <v>0</v>
      </c>
      <c r="C318" s="199" t="s">
        <v>485</v>
      </c>
      <c r="D318" s="199" t="s">
        <v>486</v>
      </c>
    </row>
    <row r="319" spans="1:4" x14ac:dyDescent="0.35">
      <c r="A319" s="201" t="s">
        <v>791</v>
      </c>
      <c r="B319" s="201" t="s">
        <v>288</v>
      </c>
    </row>
    <row r="320" spans="1:4" x14ac:dyDescent="0.35">
      <c r="A320" s="201" t="s">
        <v>792</v>
      </c>
      <c r="B320" s="201" t="s">
        <v>289</v>
      </c>
    </row>
    <row r="321" spans="1:4" x14ac:dyDescent="0.35">
      <c r="A321" s="201" t="s">
        <v>793</v>
      </c>
      <c r="B321" s="201">
        <v>0</v>
      </c>
    </row>
    <row r="322" spans="1:4" x14ac:dyDescent="0.35">
      <c r="A322" s="201" t="s">
        <v>794</v>
      </c>
      <c r="B322" s="201">
        <v>1</v>
      </c>
    </row>
    <row r="323" spans="1:4" x14ac:dyDescent="0.35">
      <c r="A323" s="201" t="s">
        <v>795</v>
      </c>
      <c r="B323" s="201" t="b">
        <v>0</v>
      </c>
      <c r="C323" s="199" t="s">
        <v>485</v>
      </c>
      <c r="D323" s="199" t="s">
        <v>486</v>
      </c>
    </row>
    <row r="324" spans="1:4" x14ac:dyDescent="0.35">
      <c r="A324" s="201" t="s">
        <v>796</v>
      </c>
      <c r="B324" s="201" t="s">
        <v>290</v>
      </c>
    </row>
    <row r="325" spans="1:4" x14ac:dyDescent="0.35">
      <c r="A325" s="201" t="s">
        <v>797</v>
      </c>
      <c r="B325" s="201" t="s">
        <v>894</v>
      </c>
    </row>
    <row r="326" spans="1:4" x14ac:dyDescent="0.35">
      <c r="A326" s="201" t="s">
        <v>798</v>
      </c>
      <c r="B326" s="201">
        <v>1</v>
      </c>
    </row>
    <row r="327" spans="1:4" x14ac:dyDescent="0.35">
      <c r="A327" s="201" t="s">
        <v>799</v>
      </c>
      <c r="B327" s="201">
        <v>1000</v>
      </c>
    </row>
    <row r="328" spans="1:4" x14ac:dyDescent="0.35">
      <c r="A328" s="201" t="s">
        <v>800</v>
      </c>
      <c r="B328" s="201" t="b">
        <v>0</v>
      </c>
      <c r="C328" s="199" t="s">
        <v>485</v>
      </c>
      <c r="D328" s="199" t="s">
        <v>486</v>
      </c>
    </row>
    <row r="329" spans="1:4" x14ac:dyDescent="0.35">
      <c r="A329" s="201" t="s">
        <v>801</v>
      </c>
      <c r="B329" s="201" t="s">
        <v>292</v>
      </c>
    </row>
    <row r="330" spans="1:4" x14ac:dyDescent="0.35">
      <c r="A330" s="201" t="s">
        <v>802</v>
      </c>
      <c r="B330" s="201" t="s">
        <v>893</v>
      </c>
    </row>
    <row r="331" spans="1:4" x14ac:dyDescent="0.35">
      <c r="A331" s="201" t="s">
        <v>803</v>
      </c>
      <c r="B331" s="201">
        <v>1</v>
      </c>
    </row>
    <row r="332" spans="1:4" x14ac:dyDescent="0.35">
      <c r="A332" s="201" t="s">
        <v>804</v>
      </c>
      <c r="B332" s="201">
        <v>1000</v>
      </c>
    </row>
    <row r="333" spans="1:4" x14ac:dyDescent="0.35">
      <c r="A333" s="201" t="s">
        <v>805</v>
      </c>
      <c r="B333" s="201" t="b">
        <v>0</v>
      </c>
      <c r="C333" s="199" t="s">
        <v>485</v>
      </c>
      <c r="D333" s="199" t="s">
        <v>486</v>
      </c>
    </row>
    <row r="334" spans="1:4" x14ac:dyDescent="0.35">
      <c r="A334" s="201" t="s">
        <v>806</v>
      </c>
      <c r="B334" s="201" t="s">
        <v>294</v>
      </c>
    </row>
    <row r="335" spans="1:4" x14ac:dyDescent="0.35">
      <c r="A335" s="201" t="s">
        <v>807</v>
      </c>
      <c r="B335" s="201" t="s">
        <v>892</v>
      </c>
    </row>
    <row r="336" spans="1:4" x14ac:dyDescent="0.35">
      <c r="A336" s="201" t="s">
        <v>808</v>
      </c>
      <c r="B336" s="201">
        <v>1</v>
      </c>
    </row>
    <row r="337" spans="1:4" x14ac:dyDescent="0.35">
      <c r="A337" s="201" t="s">
        <v>809</v>
      </c>
      <c r="B337" s="201">
        <v>1000</v>
      </c>
    </row>
    <row r="338" spans="1:4" x14ac:dyDescent="0.35">
      <c r="A338" s="201" t="s">
        <v>810</v>
      </c>
      <c r="B338" s="201" t="b">
        <v>0</v>
      </c>
      <c r="C338" s="199" t="s">
        <v>485</v>
      </c>
      <c r="D338" s="199" t="s">
        <v>486</v>
      </c>
    </row>
    <row r="339" spans="1:4" x14ac:dyDescent="0.35">
      <c r="A339" s="201" t="s">
        <v>811</v>
      </c>
      <c r="B339" s="201" t="s">
        <v>296</v>
      </c>
    </row>
    <row r="340" spans="1:4" x14ac:dyDescent="0.35">
      <c r="A340" s="201" t="s">
        <v>812</v>
      </c>
      <c r="B340" s="201" t="s">
        <v>891</v>
      </c>
    </row>
    <row r="341" spans="1:4" x14ac:dyDescent="0.35">
      <c r="A341" s="201" t="s">
        <v>813</v>
      </c>
      <c r="B341" s="201">
        <v>1</v>
      </c>
    </row>
    <row r="342" spans="1:4" x14ac:dyDescent="0.35">
      <c r="A342" s="201" t="s">
        <v>814</v>
      </c>
      <c r="B342" s="201">
        <v>1000</v>
      </c>
    </row>
    <row r="343" spans="1:4" x14ac:dyDescent="0.35">
      <c r="A343" s="201" t="s">
        <v>815</v>
      </c>
      <c r="B343" s="201" t="b">
        <v>0</v>
      </c>
      <c r="C343" s="199" t="s">
        <v>485</v>
      </c>
      <c r="D343" s="199" t="s">
        <v>486</v>
      </c>
    </row>
    <row r="344" spans="1:4" x14ac:dyDescent="0.35">
      <c r="A344" s="201" t="s">
        <v>816</v>
      </c>
      <c r="B344" s="201" t="s">
        <v>298</v>
      </c>
    </row>
    <row r="345" spans="1:4" x14ac:dyDescent="0.35">
      <c r="A345" s="201" t="s">
        <v>817</v>
      </c>
      <c r="B345" s="201" t="s">
        <v>890</v>
      </c>
    </row>
    <row r="346" spans="1:4" x14ac:dyDescent="0.35">
      <c r="A346" s="201" t="s">
        <v>818</v>
      </c>
      <c r="B346" s="201">
        <v>1</v>
      </c>
    </row>
    <row r="347" spans="1:4" x14ac:dyDescent="0.35">
      <c r="A347" s="201" t="s">
        <v>819</v>
      </c>
      <c r="B347" s="201">
        <v>1000</v>
      </c>
    </row>
    <row r="348" spans="1:4" x14ac:dyDescent="0.35">
      <c r="A348" s="201" t="s">
        <v>820</v>
      </c>
      <c r="B348" s="201" t="b">
        <v>0</v>
      </c>
      <c r="C348" s="199" t="s">
        <v>485</v>
      </c>
      <c r="D348" s="199" t="s">
        <v>486</v>
      </c>
    </row>
    <row r="349" spans="1:4" x14ac:dyDescent="0.35">
      <c r="A349" s="201" t="s">
        <v>821</v>
      </c>
      <c r="B349" s="201" t="s">
        <v>300</v>
      </c>
    </row>
    <row r="350" spans="1:4" x14ac:dyDescent="0.35">
      <c r="A350" s="201" t="s">
        <v>822</v>
      </c>
      <c r="B350" s="201" t="s">
        <v>889</v>
      </c>
    </row>
    <row r="351" spans="1:4" x14ac:dyDescent="0.35">
      <c r="A351" s="201" t="s">
        <v>823</v>
      </c>
      <c r="B351" s="201">
        <v>1</v>
      </c>
    </row>
    <row r="352" spans="1:4" x14ac:dyDescent="0.35">
      <c r="A352" s="201" t="s">
        <v>824</v>
      </c>
      <c r="B352" s="201">
        <v>1000</v>
      </c>
    </row>
    <row r="353" spans="1:4" x14ac:dyDescent="0.35">
      <c r="A353" s="201" t="s">
        <v>825</v>
      </c>
      <c r="B353" s="201" t="b">
        <v>0</v>
      </c>
      <c r="C353" s="199" t="s">
        <v>485</v>
      </c>
      <c r="D353" s="199" t="s">
        <v>486</v>
      </c>
    </row>
    <row r="354" spans="1:4" x14ac:dyDescent="0.35">
      <c r="A354" s="201" t="s">
        <v>826</v>
      </c>
      <c r="B354" s="201" t="s">
        <v>302</v>
      </c>
    </row>
    <row r="355" spans="1:4" x14ac:dyDescent="0.35">
      <c r="A355" s="201" t="s">
        <v>827</v>
      </c>
      <c r="B355" s="201" t="s">
        <v>888</v>
      </c>
    </row>
    <row r="356" spans="1:4" x14ac:dyDescent="0.35">
      <c r="A356" s="201" t="s">
        <v>828</v>
      </c>
      <c r="B356" s="201">
        <v>1</v>
      </c>
    </row>
    <row r="357" spans="1:4" x14ac:dyDescent="0.35">
      <c r="A357" s="201" t="s">
        <v>829</v>
      </c>
      <c r="B357" s="201">
        <v>1000</v>
      </c>
    </row>
    <row r="358" spans="1:4" x14ac:dyDescent="0.35">
      <c r="A358" s="201" t="s">
        <v>830</v>
      </c>
      <c r="B358" s="201" t="b">
        <v>0</v>
      </c>
      <c r="C358" s="199" t="s">
        <v>485</v>
      </c>
      <c r="D358" s="199" t="s">
        <v>486</v>
      </c>
    </row>
    <row r="359" spans="1:4" x14ac:dyDescent="0.35">
      <c r="A359" s="201" t="s">
        <v>831</v>
      </c>
      <c r="B359" s="201" t="s">
        <v>304</v>
      </c>
    </row>
    <row r="360" spans="1:4" x14ac:dyDescent="0.35">
      <c r="A360" s="201" t="s">
        <v>832</v>
      </c>
      <c r="B360" s="201" t="s">
        <v>887</v>
      </c>
    </row>
    <row r="361" spans="1:4" x14ac:dyDescent="0.35">
      <c r="A361" s="201" t="s">
        <v>833</v>
      </c>
      <c r="B361" s="201">
        <v>1</v>
      </c>
    </row>
    <row r="362" spans="1:4" x14ac:dyDescent="0.35">
      <c r="A362" s="201" t="s">
        <v>834</v>
      </c>
      <c r="B362" s="201">
        <v>1000</v>
      </c>
    </row>
    <row r="363" spans="1:4" x14ac:dyDescent="0.35">
      <c r="A363" s="201" t="s">
        <v>835</v>
      </c>
      <c r="B363" s="201" t="b">
        <v>0</v>
      </c>
      <c r="C363" s="199" t="s">
        <v>485</v>
      </c>
      <c r="D363" s="199" t="s">
        <v>486</v>
      </c>
    </row>
    <row r="364" spans="1:4" x14ac:dyDescent="0.35">
      <c r="A364" s="201" t="s">
        <v>836</v>
      </c>
      <c r="B364" s="201" t="s">
        <v>306</v>
      </c>
    </row>
    <row r="365" spans="1:4" x14ac:dyDescent="0.35">
      <c r="A365" s="201" t="s">
        <v>837</v>
      </c>
      <c r="B365" s="201" t="s">
        <v>886</v>
      </c>
    </row>
    <row r="366" spans="1:4" x14ac:dyDescent="0.35">
      <c r="A366" s="201" t="s">
        <v>838</v>
      </c>
      <c r="B366" s="201">
        <v>1</v>
      </c>
    </row>
    <row r="367" spans="1:4" x14ac:dyDescent="0.35">
      <c r="A367" s="201" t="s">
        <v>839</v>
      </c>
      <c r="B367" s="201">
        <v>1000</v>
      </c>
    </row>
    <row r="368" spans="1:4" x14ac:dyDescent="0.35">
      <c r="A368" s="201" t="s">
        <v>840</v>
      </c>
      <c r="B368" s="201" t="b">
        <v>0</v>
      </c>
      <c r="C368" s="199" t="s">
        <v>485</v>
      </c>
      <c r="D368" s="199" t="s">
        <v>486</v>
      </c>
    </row>
    <row r="369" spans="1:4" x14ac:dyDescent="0.35">
      <c r="A369" s="201" t="s">
        <v>841</v>
      </c>
      <c r="B369" s="201" t="s">
        <v>725</v>
      </c>
    </row>
    <row r="370" spans="1:4" x14ac:dyDescent="0.35">
      <c r="A370" s="201" t="s">
        <v>842</v>
      </c>
      <c r="B370" s="201" t="s">
        <v>885</v>
      </c>
    </row>
    <row r="371" spans="1:4" x14ac:dyDescent="0.35">
      <c r="A371" s="201" t="s">
        <v>843</v>
      </c>
      <c r="B371" s="201">
        <v>1</v>
      </c>
    </row>
    <row r="372" spans="1:4" x14ac:dyDescent="0.35">
      <c r="A372" s="201" t="s">
        <v>844</v>
      </c>
      <c r="B372" s="201">
        <v>1000</v>
      </c>
    </row>
    <row r="373" spans="1:4" x14ac:dyDescent="0.35">
      <c r="A373" s="201" t="s">
        <v>845</v>
      </c>
      <c r="B373" s="201" t="b">
        <v>0</v>
      </c>
      <c r="C373" s="199" t="s">
        <v>485</v>
      </c>
      <c r="D373" s="199" t="s">
        <v>486</v>
      </c>
    </row>
    <row r="374" spans="1:4" x14ac:dyDescent="0.35">
      <c r="A374" s="201" t="s">
        <v>846</v>
      </c>
      <c r="B374" s="201" t="s">
        <v>731</v>
      </c>
    </row>
    <row r="375" spans="1:4" x14ac:dyDescent="0.35">
      <c r="A375" s="201" t="s">
        <v>847</v>
      </c>
      <c r="B375" s="201" t="s">
        <v>884</v>
      </c>
    </row>
    <row r="376" spans="1:4" x14ac:dyDescent="0.35">
      <c r="A376" s="201" t="s">
        <v>848</v>
      </c>
      <c r="B376" s="201">
        <v>1</v>
      </c>
    </row>
    <row r="377" spans="1:4" x14ac:dyDescent="0.35">
      <c r="A377" s="201" t="s">
        <v>849</v>
      </c>
      <c r="B377" s="201">
        <v>1000</v>
      </c>
    </row>
    <row r="378" spans="1:4" x14ac:dyDescent="0.35">
      <c r="A378" s="201" t="s">
        <v>850</v>
      </c>
      <c r="B378" s="201" t="b">
        <v>0</v>
      </c>
      <c r="C378" s="199" t="s">
        <v>485</v>
      </c>
      <c r="D378" s="199" t="s">
        <v>486</v>
      </c>
    </row>
    <row r="379" spans="1:4" x14ac:dyDescent="0.35">
      <c r="A379" s="201" t="s">
        <v>851</v>
      </c>
      <c r="B379" s="201" t="s">
        <v>766</v>
      </c>
    </row>
    <row r="380" spans="1:4" x14ac:dyDescent="0.35">
      <c r="A380" s="201" t="s">
        <v>852</v>
      </c>
      <c r="B380" s="201" t="s">
        <v>883</v>
      </c>
    </row>
    <row r="381" spans="1:4" x14ac:dyDescent="0.35">
      <c r="A381" s="201" t="s">
        <v>853</v>
      </c>
      <c r="B381" s="201">
        <v>1</v>
      </c>
    </row>
    <row r="382" spans="1:4" x14ac:dyDescent="0.35">
      <c r="A382" s="201" t="s">
        <v>854</v>
      </c>
      <c r="B382" s="201">
        <v>1000</v>
      </c>
    </row>
    <row r="383" spans="1:4" x14ac:dyDescent="0.35">
      <c r="A383" s="201" t="s">
        <v>855</v>
      </c>
      <c r="B383" s="201" t="b">
        <v>0</v>
      </c>
      <c r="C383" s="199" t="s">
        <v>485</v>
      </c>
      <c r="D383" s="199" t="s">
        <v>486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ABA89-D487-4902-9563-B2D849B812D3}">
  <dimension ref="A1:Y2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882</v>
      </c>
      <c r="B1" s="200" t="s">
        <v>938</v>
      </c>
    </row>
    <row r="2" spans="1:25" x14ac:dyDescent="0.35">
      <c r="A2" s="201" t="s">
        <v>881</v>
      </c>
      <c r="B2" s="200" t="s">
        <v>474</v>
      </c>
    </row>
    <row r="3" spans="1:25" x14ac:dyDescent="0.35">
      <c r="A3" s="201" t="s">
        <v>880</v>
      </c>
      <c r="B3" s="200" t="s">
        <v>858</v>
      </c>
    </row>
    <row r="4" spans="1:25" x14ac:dyDescent="0.35">
      <c r="A4" s="201" t="s">
        <v>7</v>
      </c>
      <c r="B4" s="200" t="s">
        <v>879</v>
      </c>
    </row>
    <row r="5" spans="1:25" x14ac:dyDescent="0.35">
      <c r="A5" s="201" t="s">
        <v>878</v>
      </c>
      <c r="B5" s="200" t="s">
        <v>937</v>
      </c>
    </row>
    <row r="6" spans="1:25" x14ac:dyDescent="0.35">
      <c r="A6" s="201" t="s">
        <v>877</v>
      </c>
      <c r="B6" s="200" t="s">
        <v>936</v>
      </c>
    </row>
    <row r="7" spans="1:25" x14ac:dyDescent="0.35">
      <c r="A7" s="201" t="s">
        <v>876</v>
      </c>
      <c r="B7" s="200">
        <v>26415</v>
      </c>
    </row>
    <row r="8" spans="1:25" x14ac:dyDescent="0.35">
      <c r="A8" s="201" t="s">
        <v>875</v>
      </c>
      <c r="B8" s="200">
        <v>9773</v>
      </c>
    </row>
    <row r="9" spans="1:25" x14ac:dyDescent="0.35">
      <c r="A9" s="201" t="s">
        <v>6</v>
      </c>
      <c r="B9" s="200" t="s">
        <v>874</v>
      </c>
    </row>
    <row r="10" spans="1:25" x14ac:dyDescent="0.35">
      <c r="A10" s="201" t="s">
        <v>475</v>
      </c>
      <c r="B10" s="200" t="s">
        <v>935</v>
      </c>
    </row>
    <row r="11" spans="1:25" x14ac:dyDescent="0.35">
      <c r="A11" s="201" t="s">
        <v>919</v>
      </c>
      <c r="B11" s="200">
        <v>99</v>
      </c>
    </row>
    <row r="13" spans="1:25" x14ac:dyDescent="0.35">
      <c r="A13" s="201" t="s">
        <v>476</v>
      </c>
      <c r="B13" s="200" t="s">
        <v>934</v>
      </c>
    </row>
    <row r="15" spans="1:25" s="202" customFormat="1" ht="50" customHeight="1" x14ac:dyDescent="0.35">
      <c r="A15" s="202" t="s">
        <v>4</v>
      </c>
      <c r="B15" s="202" t="s">
        <v>896</v>
      </c>
      <c r="C15" s="202" t="s">
        <v>895</v>
      </c>
      <c r="D15" s="202" t="s">
        <v>164</v>
      </c>
      <c r="E15" s="202" t="s">
        <v>287</v>
      </c>
      <c r="F15" s="202" t="s">
        <v>289</v>
      </c>
      <c r="G15" s="202" t="s">
        <v>894</v>
      </c>
      <c r="H15" s="202" t="s">
        <v>893</v>
      </c>
      <c r="I15" s="202" t="s">
        <v>892</v>
      </c>
      <c r="J15" s="202" t="s">
        <v>891</v>
      </c>
      <c r="K15" s="202" t="s">
        <v>890</v>
      </c>
      <c r="L15" s="202" t="s">
        <v>889</v>
      </c>
      <c r="M15" s="202" t="s">
        <v>888</v>
      </c>
      <c r="N15" s="202" t="s">
        <v>887</v>
      </c>
      <c r="O15" s="202" t="s">
        <v>886</v>
      </c>
      <c r="P15" s="202" t="s">
        <v>885</v>
      </c>
      <c r="Q15" s="202" t="s">
        <v>884</v>
      </c>
      <c r="R15" s="202" t="s">
        <v>883</v>
      </c>
      <c r="S15" s="202" t="s">
        <v>871</v>
      </c>
      <c r="T15" s="202" t="s">
        <v>870</v>
      </c>
      <c r="U15" s="202" t="s">
        <v>913</v>
      </c>
      <c r="V15" s="202" t="s">
        <v>911</v>
      </c>
      <c r="W15" s="202" t="s">
        <v>902</v>
      </c>
      <c r="X15" s="202" t="s">
        <v>907</v>
      </c>
      <c r="Y15" s="202" t="s">
        <v>898</v>
      </c>
    </row>
    <row r="16" spans="1:25" x14ac:dyDescent="0.35">
      <c r="A16" s="201" t="s">
        <v>477</v>
      </c>
      <c r="B16" s="200">
        <v>489029.17100246891</v>
      </c>
      <c r="C16" s="200">
        <v>0</v>
      </c>
      <c r="D16" s="200">
        <v>0</v>
      </c>
      <c r="E16" s="200">
        <v>0</v>
      </c>
      <c r="F16" s="200">
        <v>0</v>
      </c>
      <c r="G16" s="200">
        <v>145344.4431030899</v>
      </c>
      <c r="H16" s="200">
        <v>62080.371785414529</v>
      </c>
      <c r="I16" s="200">
        <v>-13044.786650499431</v>
      </c>
      <c r="J16" s="200">
        <v>49035.585134915098</v>
      </c>
      <c r="K16" s="200">
        <v>96308.857968174823</v>
      </c>
      <c r="L16" s="200">
        <v>0</v>
      </c>
      <c r="M16" s="200">
        <v>9026916.6765498016</v>
      </c>
      <c r="N16" s="200">
        <v>9661290.2906553596</v>
      </c>
      <c r="O16" s="200">
        <v>634373.61410555802</v>
      </c>
      <c r="P16" s="200">
        <v>621296.55862626235</v>
      </c>
      <c r="Q16" s="200">
        <v>132267.3876237935</v>
      </c>
      <c r="R16" s="200">
        <v>1</v>
      </c>
      <c r="S16" s="200">
        <v>5311279.9567948822</v>
      </c>
      <c r="T16" s="200">
        <v>4822250.7857924141</v>
      </c>
      <c r="U16" s="199">
        <v>3405534.8272931501</v>
      </c>
      <c r="V16" s="199">
        <v>799131.06346423738</v>
      </c>
      <c r="W16" s="199">
        <v>944475.50656732731</v>
      </c>
      <c r="X16" s="199">
        <v>0</v>
      </c>
      <c r="Y16" s="199">
        <v>0</v>
      </c>
    </row>
    <row r="17" spans="1:20" x14ac:dyDescent="0.35">
      <c r="A17" s="201" t="s">
        <v>934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0</v>
      </c>
      <c r="I17" s="200">
        <v>0</v>
      </c>
      <c r="J17" s="200">
        <v>0</v>
      </c>
      <c r="K17" s="200">
        <v>0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933</v>
      </c>
      <c r="B18" s="200">
        <v>43458.704985329423</v>
      </c>
      <c r="C18" s="200">
        <v>0</v>
      </c>
      <c r="D18" s="200">
        <v>98.336469387623865</v>
      </c>
      <c r="E18" s="200">
        <v>41.079326880169191</v>
      </c>
      <c r="F18" s="200">
        <v>0</v>
      </c>
      <c r="G18" s="200">
        <v>0</v>
      </c>
      <c r="H18" s="200">
        <v>0</v>
      </c>
      <c r="I18" s="200">
        <v>0</v>
      </c>
      <c r="J18" s="200">
        <v>0</v>
      </c>
      <c r="K18" s="200">
        <v>0</v>
      </c>
      <c r="L18" s="200">
        <v>0</v>
      </c>
      <c r="M18" s="200">
        <v>0</v>
      </c>
      <c r="N18" s="200">
        <v>0</v>
      </c>
      <c r="O18" s="200">
        <v>0</v>
      </c>
      <c r="P18" s="200">
        <v>43458.704985329423</v>
      </c>
      <c r="Q18" s="200">
        <v>0</v>
      </c>
      <c r="R18" s="200">
        <v>1</v>
      </c>
      <c r="S18" s="200">
        <v>1068214.7464045321</v>
      </c>
      <c r="T18" s="200">
        <v>1024756.041419203</v>
      </c>
    </row>
    <row r="19" spans="1:20" x14ac:dyDescent="0.35">
      <c r="A19" s="201" t="s">
        <v>932</v>
      </c>
      <c r="B19" s="200">
        <v>25795.4940206871</v>
      </c>
      <c r="C19" s="200">
        <v>0</v>
      </c>
      <c r="D19" s="200">
        <v>65.329645694021693</v>
      </c>
      <c r="E19" s="200">
        <v>101.1772539974797</v>
      </c>
      <c r="F19" s="200">
        <v>0</v>
      </c>
      <c r="G19" s="200">
        <v>0</v>
      </c>
      <c r="H19" s="200">
        <v>0</v>
      </c>
      <c r="I19" s="200">
        <v>0</v>
      </c>
      <c r="J19" s="200">
        <v>0</v>
      </c>
      <c r="K19" s="200">
        <v>0</v>
      </c>
      <c r="L19" s="200">
        <v>0</v>
      </c>
      <c r="M19" s="200">
        <v>0</v>
      </c>
      <c r="N19" s="200">
        <v>0</v>
      </c>
      <c r="O19" s="200">
        <v>0</v>
      </c>
      <c r="P19" s="200">
        <v>25795.4940206871</v>
      </c>
      <c r="Q19" s="200">
        <v>0</v>
      </c>
      <c r="R19" s="200">
        <v>1</v>
      </c>
      <c r="S19" s="200">
        <v>232699.7638730593</v>
      </c>
      <c r="T19" s="200">
        <v>206904.26985237221</v>
      </c>
    </row>
    <row r="20" spans="1:20" x14ac:dyDescent="0.35">
      <c r="A20" s="201" t="s">
        <v>931</v>
      </c>
      <c r="B20" s="200">
        <v>28460.374459293871</v>
      </c>
      <c r="C20" s="200">
        <v>0</v>
      </c>
      <c r="D20" s="200">
        <v>92.578466888608034</v>
      </c>
      <c r="E20" s="200">
        <v>7.7268516804624623</v>
      </c>
      <c r="F20" s="200">
        <v>0</v>
      </c>
      <c r="G20" s="200">
        <v>0</v>
      </c>
      <c r="H20" s="200">
        <v>0</v>
      </c>
      <c r="I20" s="200">
        <v>0</v>
      </c>
      <c r="J20" s="200">
        <v>0</v>
      </c>
      <c r="K20" s="200">
        <v>0</v>
      </c>
      <c r="L20" s="200">
        <v>0</v>
      </c>
      <c r="M20" s="200">
        <v>0</v>
      </c>
      <c r="N20" s="200">
        <v>0</v>
      </c>
      <c r="O20" s="200">
        <v>0</v>
      </c>
      <c r="P20" s="200">
        <v>28460.374459293871</v>
      </c>
      <c r="Q20" s="200">
        <v>0</v>
      </c>
      <c r="R20" s="200">
        <v>1</v>
      </c>
      <c r="S20" s="200">
        <v>202685.47104226431</v>
      </c>
      <c r="T20" s="200">
        <v>174225.09658297041</v>
      </c>
    </row>
    <row r="21" spans="1:20" x14ac:dyDescent="0.35">
      <c r="A21" s="201" t="s">
        <v>930</v>
      </c>
      <c r="B21" s="200">
        <v>18226.382491908149</v>
      </c>
      <c r="C21" s="200">
        <v>0</v>
      </c>
      <c r="D21" s="200">
        <v>74.359394324996373</v>
      </c>
      <c r="E21" s="200">
        <v>65.633923048986034</v>
      </c>
      <c r="F21" s="200">
        <v>0</v>
      </c>
      <c r="G21" s="200">
        <v>0</v>
      </c>
      <c r="H21" s="200">
        <v>0</v>
      </c>
      <c r="I21" s="200">
        <v>0</v>
      </c>
      <c r="J21" s="200">
        <v>0</v>
      </c>
      <c r="K21" s="200">
        <v>0</v>
      </c>
      <c r="L21" s="200">
        <v>0</v>
      </c>
      <c r="M21" s="200">
        <v>0</v>
      </c>
      <c r="N21" s="200">
        <v>0</v>
      </c>
      <c r="O21" s="200">
        <v>0</v>
      </c>
      <c r="P21" s="200">
        <v>18226.382491908149</v>
      </c>
      <c r="Q21" s="200">
        <v>0</v>
      </c>
      <c r="R21" s="200">
        <v>1</v>
      </c>
      <c r="S21" s="200">
        <v>201362.1237028637</v>
      </c>
      <c r="T21" s="200">
        <v>183135.7412109556</v>
      </c>
    </row>
    <row r="22" spans="1:20" x14ac:dyDescent="0.35">
      <c r="A22" s="201" t="s">
        <v>929</v>
      </c>
      <c r="B22" s="200">
        <v>18381.313685744972</v>
      </c>
      <c r="C22" s="200">
        <v>0</v>
      </c>
      <c r="D22" s="200">
        <v>98.692832360495373</v>
      </c>
      <c r="E22" s="200">
        <v>109.3251014541315</v>
      </c>
      <c r="F22" s="200">
        <v>0</v>
      </c>
      <c r="G22" s="200">
        <v>0</v>
      </c>
      <c r="H22" s="200">
        <v>0</v>
      </c>
      <c r="I22" s="200">
        <v>0</v>
      </c>
      <c r="J22" s="200">
        <v>0</v>
      </c>
      <c r="K22" s="200">
        <v>0</v>
      </c>
      <c r="L22" s="200">
        <v>0</v>
      </c>
      <c r="M22" s="200">
        <v>0</v>
      </c>
      <c r="N22" s="200">
        <v>0</v>
      </c>
      <c r="O22" s="200">
        <v>0</v>
      </c>
      <c r="P22" s="200">
        <v>18381.313685744972</v>
      </c>
      <c r="Q22" s="200">
        <v>0</v>
      </c>
      <c r="R22" s="200">
        <v>1</v>
      </c>
      <c r="S22" s="200">
        <v>170035.6068209876</v>
      </c>
      <c r="T22" s="200">
        <v>151654.29313524271</v>
      </c>
    </row>
    <row r="23" spans="1:20" x14ac:dyDescent="0.35">
      <c r="A23" s="201" t="s">
        <v>928</v>
      </c>
      <c r="B23" s="200">
        <v>61275.256662392901</v>
      </c>
      <c r="C23" s="200">
        <v>0</v>
      </c>
      <c r="D23" s="200">
        <v>84.328922877636103</v>
      </c>
      <c r="E23" s="200">
        <v>291.29802246798818</v>
      </c>
      <c r="F23" s="200">
        <v>0</v>
      </c>
      <c r="G23" s="200">
        <v>0</v>
      </c>
      <c r="H23" s="200">
        <v>0</v>
      </c>
      <c r="I23" s="200">
        <v>0</v>
      </c>
      <c r="J23" s="200">
        <v>0</v>
      </c>
      <c r="K23" s="200">
        <v>0</v>
      </c>
      <c r="L23" s="200">
        <v>0</v>
      </c>
      <c r="M23" s="200">
        <v>0</v>
      </c>
      <c r="N23" s="200">
        <v>0</v>
      </c>
      <c r="O23" s="200">
        <v>0</v>
      </c>
      <c r="P23" s="200">
        <v>61275.256662392901</v>
      </c>
      <c r="Q23" s="200">
        <v>0</v>
      </c>
      <c r="R23" s="200">
        <v>1</v>
      </c>
      <c r="S23" s="200">
        <v>206487.81478257099</v>
      </c>
      <c r="T23" s="200">
        <v>145212.55812017809</v>
      </c>
    </row>
    <row r="24" spans="1:20" x14ac:dyDescent="0.35">
      <c r="A24" s="201" t="s">
        <v>927</v>
      </c>
      <c r="B24" s="200">
        <v>24877.265633728119</v>
      </c>
      <c r="C24" s="200">
        <v>0</v>
      </c>
      <c r="D24" s="200">
        <v>77.082250912618306</v>
      </c>
      <c r="E24" s="200">
        <v>222.7673770179735</v>
      </c>
      <c r="F24" s="200">
        <v>0</v>
      </c>
      <c r="G24" s="200">
        <v>0</v>
      </c>
      <c r="H24" s="200">
        <v>0</v>
      </c>
      <c r="I24" s="200">
        <v>0</v>
      </c>
      <c r="J24" s="200">
        <v>0</v>
      </c>
      <c r="K24" s="200">
        <v>0</v>
      </c>
      <c r="L24" s="200">
        <v>0</v>
      </c>
      <c r="M24" s="200">
        <v>0</v>
      </c>
      <c r="N24" s="200">
        <v>0</v>
      </c>
      <c r="O24" s="200">
        <v>0</v>
      </c>
      <c r="P24" s="200">
        <v>24877.265633728119</v>
      </c>
      <c r="Q24" s="200">
        <v>0</v>
      </c>
      <c r="R24" s="200">
        <v>1</v>
      </c>
      <c r="S24" s="200">
        <v>112858.0762534336</v>
      </c>
      <c r="T24" s="200">
        <v>87980.810619705429</v>
      </c>
    </row>
    <row r="25" spans="1:20" x14ac:dyDescent="0.35">
      <c r="A25" s="201" t="s">
        <v>926</v>
      </c>
      <c r="B25" s="200">
        <v>0</v>
      </c>
      <c r="C25" s="200">
        <v>132267.3876237935</v>
      </c>
      <c r="D25" s="200">
        <v>85.806909115762593</v>
      </c>
      <c r="E25" s="200">
        <v>0</v>
      </c>
      <c r="F25" s="200">
        <v>100</v>
      </c>
      <c r="G25" s="200">
        <v>0</v>
      </c>
      <c r="H25" s="200">
        <v>0</v>
      </c>
      <c r="I25" s="200">
        <v>0</v>
      </c>
      <c r="J25" s="200">
        <v>0</v>
      </c>
      <c r="K25" s="200">
        <v>0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132267.3876237935</v>
      </c>
      <c r="R25" s="200">
        <v>1</v>
      </c>
      <c r="S25" s="200">
        <v>102470.83718295609</v>
      </c>
      <c r="T25" s="200">
        <v>234738.22480674961</v>
      </c>
    </row>
    <row r="26" spans="1:20" x14ac:dyDescent="0.35">
      <c r="A26" s="201" t="s">
        <v>925</v>
      </c>
      <c r="B26" s="200">
        <v>23562.389094436279</v>
      </c>
      <c r="C26" s="200">
        <v>0</v>
      </c>
      <c r="D26" s="200">
        <v>91.789022975898192</v>
      </c>
      <c r="E26" s="200">
        <v>2072.1727853536272</v>
      </c>
      <c r="F26" s="200">
        <v>0</v>
      </c>
      <c r="G26" s="200">
        <v>0</v>
      </c>
      <c r="H26" s="200">
        <v>0</v>
      </c>
      <c r="I26" s="200">
        <v>0</v>
      </c>
      <c r="J26" s="200">
        <v>0</v>
      </c>
      <c r="K26" s="200">
        <v>0</v>
      </c>
      <c r="L26" s="200">
        <v>0</v>
      </c>
      <c r="M26" s="200">
        <v>0</v>
      </c>
      <c r="N26" s="200">
        <v>0</v>
      </c>
      <c r="O26" s="200">
        <v>0</v>
      </c>
      <c r="P26" s="200">
        <v>23562.389094436279</v>
      </c>
      <c r="Q26" s="200">
        <v>0</v>
      </c>
      <c r="R26" s="200">
        <v>1</v>
      </c>
      <c r="S26" s="200">
        <v>150079.2058897985</v>
      </c>
      <c r="T26" s="200">
        <v>126516.8167953622</v>
      </c>
    </row>
    <row r="27" spans="1:20" x14ac:dyDescent="0.35">
      <c r="A27" s="201" t="s">
        <v>924</v>
      </c>
      <c r="B27" s="200">
        <v>3579.2559991875132</v>
      </c>
      <c r="C27" s="200">
        <v>0</v>
      </c>
      <c r="D27" s="200">
        <v>78.993715380984597</v>
      </c>
      <c r="E27" s="200">
        <v>22.93100472146611</v>
      </c>
      <c r="F27" s="200">
        <v>0</v>
      </c>
      <c r="G27" s="200">
        <v>0</v>
      </c>
      <c r="H27" s="200">
        <v>0</v>
      </c>
      <c r="I27" s="200">
        <v>0</v>
      </c>
      <c r="J27" s="200">
        <v>0</v>
      </c>
      <c r="K27" s="200">
        <v>0</v>
      </c>
      <c r="L27" s="200">
        <v>0</v>
      </c>
      <c r="M27" s="200">
        <v>0</v>
      </c>
      <c r="N27" s="200">
        <v>0</v>
      </c>
      <c r="O27" s="200">
        <v>0</v>
      </c>
      <c r="P27" s="200">
        <v>3579.2559991875132</v>
      </c>
      <c r="Q27" s="200">
        <v>0</v>
      </c>
      <c r="R27" s="200">
        <v>1</v>
      </c>
      <c r="S27" s="200">
        <v>35801.638353734932</v>
      </c>
      <c r="T27" s="200">
        <v>32222.382354547419</v>
      </c>
    </row>
    <row r="28" spans="1:20" x14ac:dyDescent="0.35">
      <c r="A28" s="201" t="s">
        <v>923</v>
      </c>
      <c r="B28" s="200">
        <v>362.84286676021469</v>
      </c>
      <c r="C28" s="200">
        <v>0</v>
      </c>
      <c r="D28" s="200">
        <v>66.907167021267341</v>
      </c>
      <c r="E28" s="200">
        <v>2.3681951359628268</v>
      </c>
      <c r="F28" s="200">
        <v>0</v>
      </c>
      <c r="G28" s="200">
        <v>0</v>
      </c>
      <c r="H28" s="200">
        <v>0</v>
      </c>
      <c r="I28" s="200">
        <v>0</v>
      </c>
      <c r="J28" s="200">
        <v>0</v>
      </c>
      <c r="K28" s="200">
        <v>0</v>
      </c>
      <c r="L28" s="200">
        <v>0</v>
      </c>
      <c r="M28" s="200">
        <v>0</v>
      </c>
      <c r="N28" s="200">
        <v>0</v>
      </c>
      <c r="O28" s="200">
        <v>0</v>
      </c>
      <c r="P28" s="200">
        <v>362.84286676021469</v>
      </c>
      <c r="Q28" s="200">
        <v>0</v>
      </c>
      <c r="R28" s="200">
        <v>1</v>
      </c>
      <c r="S28" s="200">
        <v>11070.93815814269</v>
      </c>
      <c r="T28" s="200">
        <v>10708.095291382469</v>
      </c>
    </row>
    <row r="29" spans="1:20" x14ac:dyDescent="0.35">
      <c r="A29" s="201" t="s">
        <v>922</v>
      </c>
      <c r="B29" s="200">
        <v>373317.27872679383</v>
      </c>
      <c r="C29" s="200">
        <v>0</v>
      </c>
      <c r="D29" s="200">
        <v>115.07861966445751</v>
      </c>
      <c r="E29" s="200">
        <v>2910.8448788098858</v>
      </c>
      <c r="F29" s="200">
        <v>0</v>
      </c>
      <c r="G29" s="200">
        <v>0</v>
      </c>
      <c r="H29" s="200">
        <v>0</v>
      </c>
      <c r="I29" s="200">
        <v>0</v>
      </c>
      <c r="J29" s="200">
        <v>0</v>
      </c>
      <c r="K29" s="200">
        <v>0</v>
      </c>
      <c r="L29" s="200">
        <v>0</v>
      </c>
      <c r="M29" s="200">
        <v>0</v>
      </c>
      <c r="N29" s="200">
        <v>0</v>
      </c>
      <c r="O29" s="200">
        <v>0</v>
      </c>
      <c r="P29" s="200">
        <v>373317.27872679383</v>
      </c>
      <c r="Q29" s="200">
        <v>0</v>
      </c>
      <c r="R29" s="200">
        <v>1</v>
      </c>
      <c r="S29" s="200">
        <v>2817513.7343305382</v>
      </c>
      <c r="T29" s="200">
        <v>2444196.4556037439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5AFBF5-5881-4645-912D-415FB939B5B4}">
  <dimension ref="A1:Y2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882</v>
      </c>
      <c r="B1" s="200" t="s">
        <v>938</v>
      </c>
    </row>
    <row r="2" spans="1:25" x14ac:dyDescent="0.35">
      <c r="A2" s="201" t="s">
        <v>881</v>
      </c>
      <c r="B2" s="200" t="s">
        <v>474</v>
      </c>
    </row>
    <row r="3" spans="1:25" x14ac:dyDescent="0.35">
      <c r="A3" s="201" t="s">
        <v>880</v>
      </c>
      <c r="B3" s="200" t="s">
        <v>858</v>
      </c>
    </row>
    <row r="4" spans="1:25" x14ac:dyDescent="0.35">
      <c r="A4" s="201" t="s">
        <v>7</v>
      </c>
      <c r="B4" s="200" t="s">
        <v>879</v>
      </c>
    </row>
    <row r="5" spans="1:25" x14ac:dyDescent="0.35">
      <c r="A5" s="201" t="s">
        <v>878</v>
      </c>
      <c r="B5" s="200" t="s">
        <v>937</v>
      </c>
    </row>
    <row r="6" spans="1:25" x14ac:dyDescent="0.35">
      <c r="A6" s="201" t="s">
        <v>877</v>
      </c>
      <c r="B6" s="200" t="s">
        <v>936</v>
      </c>
    </row>
    <row r="7" spans="1:25" x14ac:dyDescent="0.35">
      <c r="A7" s="201" t="s">
        <v>876</v>
      </c>
      <c r="B7" s="200">
        <v>26415</v>
      </c>
    </row>
    <row r="8" spans="1:25" x14ac:dyDescent="0.35">
      <c r="A8" s="201" t="s">
        <v>875</v>
      </c>
      <c r="B8" s="200">
        <v>9773</v>
      </c>
    </row>
    <row r="9" spans="1:25" x14ac:dyDescent="0.35">
      <c r="A9" s="201" t="s">
        <v>6</v>
      </c>
      <c r="B9" s="200" t="s">
        <v>874</v>
      </c>
    </row>
    <row r="10" spans="1:25" x14ac:dyDescent="0.35">
      <c r="A10" s="201" t="s">
        <v>475</v>
      </c>
      <c r="B10" s="200" t="s">
        <v>935</v>
      </c>
    </row>
    <row r="11" spans="1:25" x14ac:dyDescent="0.35">
      <c r="A11" s="201" t="s">
        <v>919</v>
      </c>
      <c r="B11" s="200">
        <v>99</v>
      </c>
    </row>
    <row r="13" spans="1:25" x14ac:dyDescent="0.35">
      <c r="A13" s="201" t="s">
        <v>476</v>
      </c>
      <c r="B13" s="200" t="s">
        <v>933</v>
      </c>
    </row>
    <row r="15" spans="1:25" s="202" customFormat="1" ht="50" customHeight="1" x14ac:dyDescent="0.35">
      <c r="A15" s="202" t="s">
        <v>4</v>
      </c>
      <c r="B15" s="202" t="s">
        <v>896</v>
      </c>
      <c r="C15" s="202" t="s">
        <v>895</v>
      </c>
      <c r="D15" s="202" t="s">
        <v>164</v>
      </c>
      <c r="E15" s="202" t="s">
        <v>287</v>
      </c>
      <c r="F15" s="202" t="s">
        <v>289</v>
      </c>
      <c r="G15" s="202" t="s">
        <v>894</v>
      </c>
      <c r="H15" s="202" t="s">
        <v>893</v>
      </c>
      <c r="I15" s="202" t="s">
        <v>892</v>
      </c>
      <c r="J15" s="202" t="s">
        <v>891</v>
      </c>
      <c r="K15" s="202" t="s">
        <v>890</v>
      </c>
      <c r="L15" s="202" t="s">
        <v>889</v>
      </c>
      <c r="M15" s="202" t="s">
        <v>888</v>
      </c>
      <c r="N15" s="202" t="s">
        <v>887</v>
      </c>
      <c r="O15" s="202" t="s">
        <v>886</v>
      </c>
      <c r="P15" s="202" t="s">
        <v>885</v>
      </c>
      <c r="Q15" s="202" t="s">
        <v>884</v>
      </c>
      <c r="R15" s="202" t="s">
        <v>883</v>
      </c>
      <c r="S15" s="202" t="s">
        <v>871</v>
      </c>
      <c r="T15" s="202" t="s">
        <v>870</v>
      </c>
      <c r="U15" s="202" t="s">
        <v>913</v>
      </c>
      <c r="V15" s="202" t="s">
        <v>911</v>
      </c>
      <c r="W15" s="202" t="s">
        <v>902</v>
      </c>
      <c r="X15" s="202" t="s">
        <v>907</v>
      </c>
      <c r="Y15" s="202" t="s">
        <v>898</v>
      </c>
    </row>
    <row r="16" spans="1:25" x14ac:dyDescent="0.35">
      <c r="A16" s="201" t="s">
        <v>477</v>
      </c>
      <c r="B16" s="200">
        <v>0</v>
      </c>
      <c r="C16" s="200">
        <v>20220.071708280131</v>
      </c>
      <c r="D16" s="200">
        <v>0</v>
      </c>
      <c r="E16" s="200">
        <v>0</v>
      </c>
      <c r="F16" s="200">
        <v>0</v>
      </c>
      <c r="G16" s="200">
        <v>55826.225538183928</v>
      </c>
      <c r="H16" s="200">
        <v>38967.467886584069</v>
      </c>
      <c r="I16" s="200">
        <v>-32367.4459881367</v>
      </c>
      <c r="J16" s="200">
        <v>6600.0218984473686</v>
      </c>
      <c r="K16" s="200">
        <v>49226.203639736566</v>
      </c>
      <c r="L16" s="200">
        <v>0</v>
      </c>
      <c r="M16" s="200">
        <v>6956974.7045431538</v>
      </c>
      <c r="N16" s="200">
        <v>6992580.858373059</v>
      </c>
      <c r="O16" s="200">
        <v>35606.153829905197</v>
      </c>
      <c r="P16" s="200">
        <v>133000.2569879572</v>
      </c>
      <c r="Q16" s="200">
        <v>153220.32869623729</v>
      </c>
      <c r="R16" s="200">
        <v>1</v>
      </c>
      <c r="S16" s="200">
        <v>4105850.5837764889</v>
      </c>
      <c r="T16" s="200">
        <v>4126070.65548477</v>
      </c>
      <c r="U16" s="199">
        <v>2268186.1684092442</v>
      </c>
      <c r="V16" s="199">
        <v>562717.88064914104</v>
      </c>
      <c r="W16" s="199">
        <v>618544.10618732497</v>
      </c>
      <c r="X16" s="199">
        <v>0</v>
      </c>
      <c r="Y16" s="199">
        <v>0</v>
      </c>
    </row>
    <row r="17" spans="1:20" x14ac:dyDescent="0.35">
      <c r="A17" s="201" t="s">
        <v>934</v>
      </c>
      <c r="B17" s="200">
        <v>0</v>
      </c>
      <c r="C17" s="200">
        <v>43458.704985329423</v>
      </c>
      <c r="D17" s="200">
        <v>98.336469387623893</v>
      </c>
      <c r="E17" s="200">
        <v>0</v>
      </c>
      <c r="F17" s="200">
        <v>39.734120268504903</v>
      </c>
      <c r="G17" s="200">
        <v>0</v>
      </c>
      <c r="H17" s="200">
        <v>0</v>
      </c>
      <c r="I17" s="200">
        <v>0</v>
      </c>
      <c r="J17" s="200">
        <v>0</v>
      </c>
      <c r="K17" s="200">
        <v>0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43458.704985329423</v>
      </c>
      <c r="R17" s="200">
        <v>1</v>
      </c>
      <c r="S17" s="200">
        <v>1024756.041419203</v>
      </c>
      <c r="T17" s="200">
        <v>1068214.7464045321</v>
      </c>
    </row>
    <row r="18" spans="1:20" x14ac:dyDescent="0.35">
      <c r="A18" s="201" t="s">
        <v>933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0</v>
      </c>
      <c r="I18" s="200">
        <v>0</v>
      </c>
      <c r="J18" s="200">
        <v>0</v>
      </c>
      <c r="K18" s="200">
        <v>0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932</v>
      </c>
      <c r="B19" s="200">
        <v>0</v>
      </c>
      <c r="C19" s="200">
        <v>16219.876923019359</v>
      </c>
      <c r="D19" s="200">
        <v>88.208852186364012</v>
      </c>
      <c r="E19" s="200">
        <v>0</v>
      </c>
      <c r="F19" s="200">
        <v>83.138590649781193</v>
      </c>
      <c r="G19" s="200">
        <v>0</v>
      </c>
      <c r="H19" s="200">
        <v>0</v>
      </c>
      <c r="I19" s="200">
        <v>0</v>
      </c>
      <c r="J19" s="200">
        <v>0</v>
      </c>
      <c r="K19" s="200">
        <v>0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16219.876923019359</v>
      </c>
      <c r="R19" s="200">
        <v>1</v>
      </c>
      <c r="S19" s="200">
        <v>226701.69721010371</v>
      </c>
      <c r="T19" s="200">
        <v>242921.5741331231</v>
      </c>
    </row>
    <row r="20" spans="1:20" x14ac:dyDescent="0.35">
      <c r="A20" s="201" t="s">
        <v>931</v>
      </c>
      <c r="B20" s="200">
        <v>10368.357050028369</v>
      </c>
      <c r="C20" s="200">
        <v>0</v>
      </c>
      <c r="D20" s="200">
        <v>87.84388850660207</v>
      </c>
      <c r="E20" s="200">
        <v>9.7592542750179767</v>
      </c>
      <c r="F20" s="200">
        <v>0</v>
      </c>
      <c r="G20" s="200">
        <v>0</v>
      </c>
      <c r="H20" s="200">
        <v>0</v>
      </c>
      <c r="I20" s="200">
        <v>0</v>
      </c>
      <c r="J20" s="200">
        <v>0</v>
      </c>
      <c r="K20" s="200">
        <v>0</v>
      </c>
      <c r="L20" s="200">
        <v>0</v>
      </c>
      <c r="M20" s="200">
        <v>0</v>
      </c>
      <c r="N20" s="200">
        <v>0</v>
      </c>
      <c r="O20" s="200">
        <v>0</v>
      </c>
      <c r="P20" s="200">
        <v>10368.357050028369</v>
      </c>
      <c r="Q20" s="200">
        <v>0</v>
      </c>
      <c r="R20" s="200">
        <v>1</v>
      </c>
      <c r="S20" s="200">
        <v>146602.2680317552</v>
      </c>
      <c r="T20" s="200">
        <v>136233.9109817268</v>
      </c>
    </row>
    <row r="21" spans="1:20" x14ac:dyDescent="0.35">
      <c r="A21" s="201" t="s">
        <v>930</v>
      </c>
      <c r="B21" s="200">
        <v>0</v>
      </c>
      <c r="C21" s="200">
        <v>170.11501134783609</v>
      </c>
      <c r="D21" s="200">
        <v>67.385471261313626</v>
      </c>
      <c r="E21" s="200">
        <v>0</v>
      </c>
      <c r="F21" s="200">
        <v>0.80997897461061352</v>
      </c>
      <c r="G21" s="200">
        <v>0</v>
      </c>
      <c r="H21" s="200">
        <v>0</v>
      </c>
      <c r="I21" s="200">
        <v>0</v>
      </c>
      <c r="J21" s="200">
        <v>0</v>
      </c>
      <c r="K21" s="200">
        <v>0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170.11501134783609</v>
      </c>
      <c r="R21" s="200">
        <v>1</v>
      </c>
      <c r="S21" s="200">
        <v>137857.94738672129</v>
      </c>
      <c r="T21" s="200">
        <v>138028.0623980691</v>
      </c>
    </row>
    <row r="22" spans="1:20" x14ac:dyDescent="0.35">
      <c r="A22" s="201" t="s">
        <v>929</v>
      </c>
      <c r="B22" s="200">
        <v>5023.4722410771647</v>
      </c>
      <c r="C22" s="200">
        <v>0</v>
      </c>
      <c r="D22" s="200">
        <v>53.289113654406641</v>
      </c>
      <c r="E22" s="200">
        <v>103.5838556389605</v>
      </c>
      <c r="F22" s="200">
        <v>0</v>
      </c>
      <c r="G22" s="200">
        <v>0</v>
      </c>
      <c r="H22" s="200">
        <v>0</v>
      </c>
      <c r="I22" s="200">
        <v>0</v>
      </c>
      <c r="J22" s="200">
        <v>0</v>
      </c>
      <c r="K22" s="200">
        <v>0</v>
      </c>
      <c r="L22" s="200">
        <v>0</v>
      </c>
      <c r="M22" s="200">
        <v>0</v>
      </c>
      <c r="N22" s="200">
        <v>0</v>
      </c>
      <c r="O22" s="200">
        <v>0</v>
      </c>
      <c r="P22" s="200">
        <v>5023.4722410771647</v>
      </c>
      <c r="Q22" s="200">
        <v>0</v>
      </c>
      <c r="R22" s="200">
        <v>1</v>
      </c>
      <c r="S22" s="200">
        <v>71146.355626308039</v>
      </c>
      <c r="T22" s="200">
        <v>66122.883385230874</v>
      </c>
    </row>
    <row r="23" spans="1:20" x14ac:dyDescent="0.35">
      <c r="A23" s="201" t="s">
        <v>928</v>
      </c>
      <c r="B23" s="200">
        <v>14139.273749623449</v>
      </c>
      <c r="C23" s="200">
        <v>0</v>
      </c>
      <c r="D23" s="200">
        <v>92.403324045543371</v>
      </c>
      <c r="E23" s="200">
        <v>233.03664727631511</v>
      </c>
      <c r="F23" s="200">
        <v>0</v>
      </c>
      <c r="G23" s="200">
        <v>0</v>
      </c>
      <c r="H23" s="200">
        <v>0</v>
      </c>
      <c r="I23" s="200">
        <v>0</v>
      </c>
      <c r="J23" s="200">
        <v>0</v>
      </c>
      <c r="K23" s="200">
        <v>0</v>
      </c>
      <c r="L23" s="200">
        <v>0</v>
      </c>
      <c r="M23" s="200">
        <v>0</v>
      </c>
      <c r="N23" s="200">
        <v>0</v>
      </c>
      <c r="O23" s="200">
        <v>0</v>
      </c>
      <c r="P23" s="200">
        <v>14139.273749623449</v>
      </c>
      <c r="Q23" s="200">
        <v>0</v>
      </c>
      <c r="R23" s="200">
        <v>1</v>
      </c>
      <c r="S23" s="200">
        <v>159063.28494965349</v>
      </c>
      <c r="T23" s="200">
        <v>144924.0112000301</v>
      </c>
    </row>
    <row r="24" spans="1:20" x14ac:dyDescent="0.35">
      <c r="A24" s="201" t="s">
        <v>927</v>
      </c>
      <c r="B24" s="200">
        <v>11681.59887815535</v>
      </c>
      <c r="C24" s="200">
        <v>0</v>
      </c>
      <c r="D24" s="200">
        <v>61.381842475875963</v>
      </c>
      <c r="E24" s="200">
        <v>362.65691295461852</v>
      </c>
      <c r="F24" s="200">
        <v>0</v>
      </c>
      <c r="G24" s="200">
        <v>0</v>
      </c>
      <c r="H24" s="200">
        <v>0</v>
      </c>
      <c r="I24" s="200">
        <v>0</v>
      </c>
      <c r="J24" s="200">
        <v>0</v>
      </c>
      <c r="K24" s="200">
        <v>0</v>
      </c>
      <c r="L24" s="200">
        <v>0</v>
      </c>
      <c r="M24" s="200">
        <v>0</v>
      </c>
      <c r="N24" s="200">
        <v>0</v>
      </c>
      <c r="O24" s="200">
        <v>0</v>
      </c>
      <c r="P24" s="200">
        <v>11681.59887815535</v>
      </c>
      <c r="Q24" s="200">
        <v>0</v>
      </c>
      <c r="R24" s="200">
        <v>1</v>
      </c>
      <c r="S24" s="200">
        <v>68940.113133204839</v>
      </c>
      <c r="T24" s="200">
        <v>57258.514255049493</v>
      </c>
    </row>
    <row r="25" spans="1:20" x14ac:dyDescent="0.35">
      <c r="A25" s="201" t="s">
        <v>926</v>
      </c>
      <c r="B25" s="200">
        <v>0</v>
      </c>
      <c r="C25" s="200">
        <v>88284.843624767745</v>
      </c>
      <c r="D25" s="200">
        <v>71.154407039832705</v>
      </c>
      <c r="E25" s="200">
        <v>0</v>
      </c>
      <c r="F25" s="200">
        <v>3586.1364139969992</v>
      </c>
      <c r="G25" s="200">
        <v>0</v>
      </c>
      <c r="H25" s="200">
        <v>0</v>
      </c>
      <c r="I25" s="200">
        <v>0</v>
      </c>
      <c r="J25" s="200">
        <v>0</v>
      </c>
      <c r="K25" s="200">
        <v>0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88284.843624767745</v>
      </c>
      <c r="R25" s="200">
        <v>1</v>
      </c>
      <c r="S25" s="200">
        <v>68396.03242782173</v>
      </c>
      <c r="T25" s="200">
        <v>156680.8760525895</v>
      </c>
    </row>
    <row r="26" spans="1:20" x14ac:dyDescent="0.35">
      <c r="A26" s="201" t="s">
        <v>925</v>
      </c>
      <c r="B26" s="200">
        <v>0</v>
      </c>
      <c r="C26" s="200">
        <v>5086.7881517729111</v>
      </c>
      <c r="D26" s="200">
        <v>70.309439108727716</v>
      </c>
      <c r="E26" s="200">
        <v>0</v>
      </c>
      <c r="F26" s="200">
        <v>582.75939542171238</v>
      </c>
      <c r="G26" s="200">
        <v>0</v>
      </c>
      <c r="H26" s="200">
        <v>0</v>
      </c>
      <c r="I26" s="200">
        <v>0</v>
      </c>
      <c r="J26" s="200">
        <v>0</v>
      </c>
      <c r="K26" s="200">
        <v>0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5086.7881517729111</v>
      </c>
      <c r="R26" s="200">
        <v>1</v>
      </c>
      <c r="S26" s="200">
        <v>81274.322342943444</v>
      </c>
      <c r="T26" s="200">
        <v>86361.110494716355</v>
      </c>
    </row>
    <row r="27" spans="1:20" x14ac:dyDescent="0.35">
      <c r="A27" s="201" t="s">
        <v>924</v>
      </c>
      <c r="B27" s="200">
        <v>5687.0312036284231</v>
      </c>
      <c r="C27" s="200">
        <v>0</v>
      </c>
      <c r="D27" s="200">
        <v>72.203230335783871</v>
      </c>
      <c r="E27" s="200">
        <v>126.316666630787</v>
      </c>
      <c r="F27" s="200">
        <v>0</v>
      </c>
      <c r="G27" s="200">
        <v>0</v>
      </c>
      <c r="H27" s="200">
        <v>0</v>
      </c>
      <c r="I27" s="200">
        <v>0</v>
      </c>
      <c r="J27" s="200">
        <v>0</v>
      </c>
      <c r="K27" s="200">
        <v>0</v>
      </c>
      <c r="L27" s="200">
        <v>0</v>
      </c>
      <c r="M27" s="200">
        <v>0</v>
      </c>
      <c r="N27" s="200">
        <v>0</v>
      </c>
      <c r="O27" s="200">
        <v>0</v>
      </c>
      <c r="P27" s="200">
        <v>5687.0312036284231</v>
      </c>
      <c r="Q27" s="200">
        <v>0</v>
      </c>
      <c r="R27" s="200">
        <v>1</v>
      </c>
      <c r="S27" s="200">
        <v>27407.183857032349</v>
      </c>
      <c r="T27" s="200">
        <v>21720.152653403919</v>
      </c>
    </row>
    <row r="28" spans="1:20" x14ac:dyDescent="0.35">
      <c r="A28" s="201" t="s">
        <v>923</v>
      </c>
      <c r="B28" s="200">
        <v>1407.143169530269</v>
      </c>
      <c r="C28" s="200">
        <v>0</v>
      </c>
      <c r="D28" s="200">
        <v>59.228580849267097</v>
      </c>
      <c r="E28" s="200">
        <v>31.84064856371031</v>
      </c>
      <c r="F28" s="200">
        <v>0</v>
      </c>
      <c r="G28" s="200">
        <v>0</v>
      </c>
      <c r="H28" s="200">
        <v>0</v>
      </c>
      <c r="I28" s="200">
        <v>0</v>
      </c>
      <c r="J28" s="200">
        <v>0</v>
      </c>
      <c r="K28" s="200">
        <v>0</v>
      </c>
      <c r="L28" s="200">
        <v>0</v>
      </c>
      <c r="M28" s="200">
        <v>0</v>
      </c>
      <c r="N28" s="200">
        <v>0</v>
      </c>
      <c r="O28" s="200">
        <v>0</v>
      </c>
      <c r="P28" s="200">
        <v>1407.143169530269</v>
      </c>
      <c r="Q28" s="200">
        <v>0</v>
      </c>
      <c r="R28" s="200">
        <v>1</v>
      </c>
      <c r="S28" s="200">
        <v>8330.0542594882008</v>
      </c>
      <c r="T28" s="200">
        <v>6922.9110899579318</v>
      </c>
    </row>
    <row r="29" spans="1:20" x14ac:dyDescent="0.35">
      <c r="A29" s="201" t="s">
        <v>922</v>
      </c>
      <c r="B29" s="200">
        <v>84693.380695914151</v>
      </c>
      <c r="C29" s="200">
        <v>0</v>
      </c>
      <c r="D29" s="200">
        <v>112.61716933428301</v>
      </c>
      <c r="E29" s="200">
        <v>2289.4710845563709</v>
      </c>
      <c r="F29" s="200">
        <v>0</v>
      </c>
      <c r="G29" s="200">
        <v>0</v>
      </c>
      <c r="H29" s="200">
        <v>0</v>
      </c>
      <c r="I29" s="200">
        <v>0</v>
      </c>
      <c r="J29" s="200">
        <v>0</v>
      </c>
      <c r="K29" s="200">
        <v>0</v>
      </c>
      <c r="L29" s="200">
        <v>0</v>
      </c>
      <c r="M29" s="200">
        <v>0</v>
      </c>
      <c r="N29" s="200">
        <v>0</v>
      </c>
      <c r="O29" s="200">
        <v>0</v>
      </c>
      <c r="P29" s="200">
        <v>84693.380695914151</v>
      </c>
      <c r="Q29" s="200">
        <v>0</v>
      </c>
      <c r="R29" s="200">
        <v>1</v>
      </c>
      <c r="S29" s="200">
        <v>2085375.2831322539</v>
      </c>
      <c r="T29" s="200">
        <v>2000681.90243634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24DE1-3B03-4DC2-9157-5742A01A6F46}">
  <dimension ref="A1:Y2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882</v>
      </c>
      <c r="B1" s="200" t="s">
        <v>938</v>
      </c>
    </row>
    <row r="2" spans="1:25" x14ac:dyDescent="0.35">
      <c r="A2" s="201" t="s">
        <v>881</v>
      </c>
      <c r="B2" s="200" t="s">
        <v>474</v>
      </c>
    </row>
    <row r="3" spans="1:25" x14ac:dyDescent="0.35">
      <c r="A3" s="201" t="s">
        <v>880</v>
      </c>
      <c r="B3" s="200" t="s">
        <v>858</v>
      </c>
    </row>
    <row r="4" spans="1:25" x14ac:dyDescent="0.35">
      <c r="A4" s="201" t="s">
        <v>7</v>
      </c>
      <c r="B4" s="200" t="s">
        <v>879</v>
      </c>
    </row>
    <row r="5" spans="1:25" x14ac:dyDescent="0.35">
      <c r="A5" s="201" t="s">
        <v>878</v>
      </c>
      <c r="B5" s="200" t="s">
        <v>937</v>
      </c>
    </row>
    <row r="6" spans="1:25" x14ac:dyDescent="0.35">
      <c r="A6" s="201" t="s">
        <v>877</v>
      </c>
      <c r="B6" s="200" t="s">
        <v>936</v>
      </c>
    </row>
    <row r="7" spans="1:25" x14ac:dyDescent="0.35">
      <c r="A7" s="201" t="s">
        <v>876</v>
      </c>
      <c r="B7" s="200">
        <v>26415</v>
      </c>
    </row>
    <row r="8" spans="1:25" x14ac:dyDescent="0.35">
      <c r="A8" s="201" t="s">
        <v>875</v>
      </c>
      <c r="B8" s="200">
        <v>9773</v>
      </c>
    </row>
    <row r="9" spans="1:25" x14ac:dyDescent="0.35">
      <c r="A9" s="201" t="s">
        <v>6</v>
      </c>
      <c r="B9" s="200" t="s">
        <v>874</v>
      </c>
    </row>
    <row r="10" spans="1:25" x14ac:dyDescent="0.35">
      <c r="A10" s="201" t="s">
        <v>475</v>
      </c>
      <c r="B10" s="200" t="s">
        <v>935</v>
      </c>
    </row>
    <row r="11" spans="1:25" x14ac:dyDescent="0.35">
      <c r="A11" s="201" t="s">
        <v>919</v>
      </c>
      <c r="B11" s="200">
        <v>99</v>
      </c>
    </row>
    <row r="13" spans="1:25" x14ac:dyDescent="0.35">
      <c r="A13" s="201" t="s">
        <v>476</v>
      </c>
      <c r="B13" s="200" t="s">
        <v>932</v>
      </c>
    </row>
    <row r="15" spans="1:25" s="202" customFormat="1" ht="50" customHeight="1" x14ac:dyDescent="0.35">
      <c r="A15" s="202" t="s">
        <v>4</v>
      </c>
      <c r="B15" s="202" t="s">
        <v>896</v>
      </c>
      <c r="C15" s="202" t="s">
        <v>895</v>
      </c>
      <c r="D15" s="202" t="s">
        <v>164</v>
      </c>
      <c r="E15" s="202" t="s">
        <v>287</v>
      </c>
      <c r="F15" s="202" t="s">
        <v>289</v>
      </c>
      <c r="G15" s="202" t="s">
        <v>894</v>
      </c>
      <c r="H15" s="202" t="s">
        <v>893</v>
      </c>
      <c r="I15" s="202" t="s">
        <v>892</v>
      </c>
      <c r="J15" s="202" t="s">
        <v>891</v>
      </c>
      <c r="K15" s="202" t="s">
        <v>890</v>
      </c>
      <c r="L15" s="202" t="s">
        <v>889</v>
      </c>
      <c r="M15" s="202" t="s">
        <v>888</v>
      </c>
      <c r="N15" s="202" t="s">
        <v>887</v>
      </c>
      <c r="O15" s="202" t="s">
        <v>886</v>
      </c>
      <c r="P15" s="202" t="s">
        <v>885</v>
      </c>
      <c r="Q15" s="202" t="s">
        <v>884</v>
      </c>
      <c r="R15" s="202" t="s">
        <v>883</v>
      </c>
      <c r="S15" s="202" t="s">
        <v>871</v>
      </c>
      <c r="T15" s="202" t="s">
        <v>870</v>
      </c>
      <c r="U15" s="202" t="s">
        <v>913</v>
      </c>
      <c r="V15" s="202" t="s">
        <v>911</v>
      </c>
      <c r="W15" s="202" t="s">
        <v>902</v>
      </c>
      <c r="X15" s="202" t="s">
        <v>907</v>
      </c>
      <c r="Y15" s="202" t="s">
        <v>898</v>
      </c>
    </row>
    <row r="16" spans="1:25" x14ac:dyDescent="0.35">
      <c r="A16" s="201" t="s">
        <v>477</v>
      </c>
      <c r="B16" s="200">
        <v>0</v>
      </c>
      <c r="C16" s="200">
        <v>34715.054204986787</v>
      </c>
      <c r="D16" s="200">
        <v>0</v>
      </c>
      <c r="E16" s="200">
        <v>0</v>
      </c>
      <c r="F16" s="200">
        <v>0</v>
      </c>
      <c r="G16" s="200">
        <v>63754.460470966304</v>
      </c>
      <c r="H16" s="200">
        <v>54681.709129243092</v>
      </c>
      <c r="I16" s="200">
        <v>-84475.29948150905</v>
      </c>
      <c r="J16" s="200">
        <v>-29793.590352265961</v>
      </c>
      <c r="K16" s="200">
        <v>93548.050823232261</v>
      </c>
      <c r="L16" s="200">
        <v>0</v>
      </c>
      <c r="M16" s="200">
        <v>1826161.063175448</v>
      </c>
      <c r="N16" s="200">
        <v>1855200.4694414281</v>
      </c>
      <c r="O16" s="200">
        <v>29039.406265979629</v>
      </c>
      <c r="P16" s="200">
        <v>32444.289686556829</v>
      </c>
      <c r="Q16" s="200">
        <v>67159.343891543627</v>
      </c>
      <c r="R16" s="200">
        <v>1</v>
      </c>
      <c r="S16" s="200">
        <v>1364202.3754223201</v>
      </c>
      <c r="T16" s="200">
        <v>1398917.429627307</v>
      </c>
      <c r="U16" s="199">
        <v>287815.76500657288</v>
      </c>
      <c r="V16" s="199">
        <v>139427.86854156849</v>
      </c>
      <c r="W16" s="199">
        <v>203182.32901253481</v>
      </c>
      <c r="X16" s="199">
        <v>0</v>
      </c>
      <c r="Y16" s="199">
        <v>0</v>
      </c>
    </row>
    <row r="17" spans="1:20" x14ac:dyDescent="0.35">
      <c r="A17" s="201" t="s">
        <v>934</v>
      </c>
      <c r="B17" s="200">
        <v>0</v>
      </c>
      <c r="C17" s="200">
        <v>25795.4940206871</v>
      </c>
      <c r="D17" s="200">
        <v>65.329645694021693</v>
      </c>
      <c r="E17" s="200">
        <v>0</v>
      </c>
      <c r="F17" s="200">
        <v>147.0519182821503</v>
      </c>
      <c r="G17" s="200">
        <v>0</v>
      </c>
      <c r="H17" s="200">
        <v>0</v>
      </c>
      <c r="I17" s="200">
        <v>0</v>
      </c>
      <c r="J17" s="200">
        <v>0</v>
      </c>
      <c r="K17" s="200">
        <v>0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25795.4940206871</v>
      </c>
      <c r="R17" s="200">
        <v>1</v>
      </c>
      <c r="S17" s="200">
        <v>206904.26985237221</v>
      </c>
      <c r="T17" s="200">
        <v>232699.7638730593</v>
      </c>
    </row>
    <row r="18" spans="1:20" x14ac:dyDescent="0.35">
      <c r="A18" s="201" t="s">
        <v>933</v>
      </c>
      <c r="B18" s="200">
        <v>16219.876923019359</v>
      </c>
      <c r="C18" s="200">
        <v>0</v>
      </c>
      <c r="D18" s="200">
        <v>88.208852186364012</v>
      </c>
      <c r="E18" s="200">
        <v>82.367100557043244</v>
      </c>
      <c r="F18" s="200">
        <v>0</v>
      </c>
      <c r="G18" s="200">
        <v>0</v>
      </c>
      <c r="H18" s="200">
        <v>0</v>
      </c>
      <c r="I18" s="200">
        <v>0</v>
      </c>
      <c r="J18" s="200">
        <v>0</v>
      </c>
      <c r="K18" s="200">
        <v>0</v>
      </c>
      <c r="L18" s="200">
        <v>0</v>
      </c>
      <c r="M18" s="200">
        <v>0</v>
      </c>
      <c r="N18" s="200">
        <v>0</v>
      </c>
      <c r="O18" s="200">
        <v>0</v>
      </c>
      <c r="P18" s="200">
        <v>16219.876923019359</v>
      </c>
      <c r="Q18" s="200">
        <v>0</v>
      </c>
      <c r="R18" s="200">
        <v>1</v>
      </c>
      <c r="S18" s="200">
        <v>242921.5741331231</v>
      </c>
      <c r="T18" s="200">
        <v>226701.69721010371</v>
      </c>
    </row>
    <row r="19" spans="1:20" x14ac:dyDescent="0.35">
      <c r="A19" s="201" t="s">
        <v>932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0</v>
      </c>
      <c r="I19" s="200">
        <v>0</v>
      </c>
      <c r="J19" s="200">
        <v>0</v>
      </c>
      <c r="K19" s="200">
        <v>0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931</v>
      </c>
      <c r="B20" s="200">
        <v>0</v>
      </c>
      <c r="C20" s="200">
        <v>3555.9572192156011</v>
      </c>
      <c r="D20" s="200">
        <v>50.722896271068556</v>
      </c>
      <c r="E20" s="200">
        <v>0</v>
      </c>
      <c r="F20" s="200">
        <v>8.2377138825203122</v>
      </c>
      <c r="G20" s="200">
        <v>0</v>
      </c>
      <c r="H20" s="200">
        <v>0</v>
      </c>
      <c r="I20" s="200">
        <v>0</v>
      </c>
      <c r="J20" s="200">
        <v>0</v>
      </c>
      <c r="K20" s="200">
        <v>0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3555.9572192156011</v>
      </c>
      <c r="R20" s="200">
        <v>1</v>
      </c>
      <c r="S20" s="200">
        <v>23860.804121915149</v>
      </c>
      <c r="T20" s="200">
        <v>27416.76134113075</v>
      </c>
    </row>
    <row r="21" spans="1:20" x14ac:dyDescent="0.35">
      <c r="A21" s="201" t="s">
        <v>930</v>
      </c>
      <c r="B21" s="200">
        <v>3135.9185269046029</v>
      </c>
      <c r="C21" s="200">
        <v>0</v>
      </c>
      <c r="D21" s="200">
        <v>48.652268705204918</v>
      </c>
      <c r="E21" s="200">
        <v>60.666975002113212</v>
      </c>
      <c r="F21" s="200">
        <v>0</v>
      </c>
      <c r="G21" s="200">
        <v>0</v>
      </c>
      <c r="H21" s="200">
        <v>0</v>
      </c>
      <c r="I21" s="200">
        <v>0</v>
      </c>
      <c r="J21" s="200">
        <v>0</v>
      </c>
      <c r="K21" s="200">
        <v>0</v>
      </c>
      <c r="L21" s="200">
        <v>0</v>
      </c>
      <c r="M21" s="200">
        <v>0</v>
      </c>
      <c r="N21" s="200">
        <v>0</v>
      </c>
      <c r="O21" s="200">
        <v>0</v>
      </c>
      <c r="P21" s="200">
        <v>3135.9185269046029</v>
      </c>
      <c r="Q21" s="200">
        <v>0</v>
      </c>
      <c r="R21" s="200">
        <v>1</v>
      </c>
      <c r="S21" s="200">
        <v>32855.839218164001</v>
      </c>
      <c r="T21" s="200">
        <v>29719.920691259402</v>
      </c>
    </row>
    <row r="22" spans="1:20" x14ac:dyDescent="0.35">
      <c r="A22" s="201" t="s">
        <v>929</v>
      </c>
      <c r="B22" s="200">
        <v>0</v>
      </c>
      <c r="C22" s="200">
        <v>2425.366999982758</v>
      </c>
      <c r="D22" s="200">
        <v>29.665736217447929</v>
      </c>
      <c r="E22" s="200">
        <v>0</v>
      </c>
      <c r="F22" s="200">
        <v>122.9585258616457</v>
      </c>
      <c r="G22" s="200">
        <v>0</v>
      </c>
      <c r="H22" s="200">
        <v>0</v>
      </c>
      <c r="I22" s="200">
        <v>0</v>
      </c>
      <c r="J22" s="200">
        <v>0</v>
      </c>
      <c r="K22" s="200">
        <v>0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2425.366999982758</v>
      </c>
      <c r="R22" s="200">
        <v>1</v>
      </c>
      <c r="S22" s="200">
        <v>10779.485124807659</v>
      </c>
      <c r="T22" s="200">
        <v>13204.852124790419</v>
      </c>
    </row>
    <row r="23" spans="1:20" x14ac:dyDescent="0.35">
      <c r="A23" s="201" t="s">
        <v>928</v>
      </c>
      <c r="B23" s="200">
        <v>0</v>
      </c>
      <c r="C23" s="200">
        <v>5838.0264101308348</v>
      </c>
      <c r="D23" s="200">
        <v>74.094733668342755</v>
      </c>
      <c r="E23" s="200">
        <v>0</v>
      </c>
      <c r="F23" s="200">
        <v>257.94173233567619</v>
      </c>
      <c r="G23" s="200">
        <v>0</v>
      </c>
      <c r="H23" s="200">
        <v>0</v>
      </c>
      <c r="I23" s="200">
        <v>0</v>
      </c>
      <c r="J23" s="200">
        <v>0</v>
      </c>
      <c r="K23" s="200">
        <v>0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5838.0264101308348</v>
      </c>
      <c r="R23" s="200">
        <v>1</v>
      </c>
      <c r="S23" s="200">
        <v>35325.850855445991</v>
      </c>
      <c r="T23" s="200">
        <v>41163.877265576833</v>
      </c>
    </row>
    <row r="24" spans="1:20" x14ac:dyDescent="0.35">
      <c r="A24" s="201" t="s">
        <v>927</v>
      </c>
      <c r="B24" s="200">
        <v>5802.8026383239676</v>
      </c>
      <c r="C24" s="200">
        <v>0</v>
      </c>
      <c r="D24" s="200">
        <v>53.308101013816128</v>
      </c>
      <c r="E24" s="200">
        <v>279.15565735718502</v>
      </c>
      <c r="F24" s="200">
        <v>0</v>
      </c>
      <c r="G24" s="200">
        <v>0</v>
      </c>
      <c r="H24" s="200">
        <v>0</v>
      </c>
      <c r="I24" s="200">
        <v>0</v>
      </c>
      <c r="J24" s="200">
        <v>0</v>
      </c>
      <c r="K24" s="200">
        <v>0</v>
      </c>
      <c r="L24" s="200">
        <v>0</v>
      </c>
      <c r="M24" s="200">
        <v>0</v>
      </c>
      <c r="N24" s="200">
        <v>0</v>
      </c>
      <c r="O24" s="200">
        <v>0</v>
      </c>
      <c r="P24" s="200">
        <v>5802.8026383239676</v>
      </c>
      <c r="Q24" s="200">
        <v>0</v>
      </c>
      <c r="R24" s="200">
        <v>1</v>
      </c>
      <c r="S24" s="200">
        <v>20091.944173592579</v>
      </c>
      <c r="T24" s="200">
        <v>14289.141535268611</v>
      </c>
    </row>
    <row r="25" spans="1:20" x14ac:dyDescent="0.35">
      <c r="A25" s="201" t="s">
        <v>926</v>
      </c>
      <c r="B25" s="200">
        <v>0</v>
      </c>
      <c r="C25" s="200">
        <v>28979.244732731579</v>
      </c>
      <c r="D25" s="200">
        <v>69.247751169574528</v>
      </c>
      <c r="E25" s="200">
        <v>0</v>
      </c>
      <c r="F25" s="200">
        <v>7339.521374061148</v>
      </c>
      <c r="G25" s="200">
        <v>0</v>
      </c>
      <c r="H25" s="200">
        <v>0</v>
      </c>
      <c r="I25" s="200">
        <v>0</v>
      </c>
      <c r="J25" s="200">
        <v>0</v>
      </c>
      <c r="K25" s="200">
        <v>0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28979.244732731579</v>
      </c>
      <c r="R25" s="200">
        <v>1</v>
      </c>
      <c r="S25" s="200">
        <v>20030.77148693888</v>
      </c>
      <c r="T25" s="200">
        <v>49010.016219670462</v>
      </c>
    </row>
    <row r="26" spans="1:20" x14ac:dyDescent="0.35">
      <c r="A26" s="201" t="s">
        <v>925</v>
      </c>
      <c r="B26" s="200">
        <v>1487.6628523774909</v>
      </c>
      <c r="C26" s="200">
        <v>0</v>
      </c>
      <c r="D26" s="200">
        <v>45.155631281458483</v>
      </c>
      <c r="E26" s="200">
        <v>702.86326716188898</v>
      </c>
      <c r="F26" s="200">
        <v>0</v>
      </c>
      <c r="G26" s="200">
        <v>0</v>
      </c>
      <c r="H26" s="200">
        <v>0</v>
      </c>
      <c r="I26" s="200">
        <v>0</v>
      </c>
      <c r="J26" s="200">
        <v>0</v>
      </c>
      <c r="K26" s="200">
        <v>0</v>
      </c>
      <c r="L26" s="200">
        <v>0</v>
      </c>
      <c r="M26" s="200">
        <v>0</v>
      </c>
      <c r="N26" s="200">
        <v>0</v>
      </c>
      <c r="O26" s="200">
        <v>0</v>
      </c>
      <c r="P26" s="200">
        <v>1487.6628523774909</v>
      </c>
      <c r="Q26" s="200">
        <v>0</v>
      </c>
      <c r="R26" s="200">
        <v>1</v>
      </c>
      <c r="S26" s="200">
        <v>17642.950240573391</v>
      </c>
      <c r="T26" s="200">
        <v>16155.2873881959</v>
      </c>
    </row>
    <row r="27" spans="1:20" x14ac:dyDescent="0.35">
      <c r="A27" s="201" t="s">
        <v>924</v>
      </c>
      <c r="B27" s="200">
        <v>553.63342064195785</v>
      </c>
      <c r="C27" s="200">
        <v>0</v>
      </c>
      <c r="D27" s="200">
        <v>42.165613146768678</v>
      </c>
      <c r="E27" s="200">
        <v>19.055147160260709</v>
      </c>
      <c r="F27" s="200">
        <v>0</v>
      </c>
      <c r="G27" s="200">
        <v>0</v>
      </c>
      <c r="H27" s="200">
        <v>0</v>
      </c>
      <c r="I27" s="200">
        <v>0</v>
      </c>
      <c r="J27" s="200">
        <v>0</v>
      </c>
      <c r="K27" s="200">
        <v>0</v>
      </c>
      <c r="L27" s="200">
        <v>0</v>
      </c>
      <c r="M27" s="200">
        <v>0</v>
      </c>
      <c r="N27" s="200">
        <v>0</v>
      </c>
      <c r="O27" s="200">
        <v>0</v>
      </c>
      <c r="P27" s="200">
        <v>553.63342064195785</v>
      </c>
      <c r="Q27" s="200">
        <v>0</v>
      </c>
      <c r="R27" s="200">
        <v>1</v>
      </c>
      <c r="S27" s="200">
        <v>4776.1587643348921</v>
      </c>
      <c r="T27" s="200">
        <v>4222.5253436929343</v>
      </c>
    </row>
    <row r="28" spans="1:20" x14ac:dyDescent="0.35">
      <c r="A28" s="201" t="s">
        <v>923</v>
      </c>
      <c r="B28" s="200">
        <v>0</v>
      </c>
      <c r="C28" s="200">
        <v>565.25450879576238</v>
      </c>
      <c r="D28" s="200">
        <v>60.235208742620813</v>
      </c>
      <c r="E28" s="200">
        <v>0</v>
      </c>
      <c r="F28" s="200">
        <v>31.055742891027251</v>
      </c>
      <c r="G28" s="200">
        <v>0</v>
      </c>
      <c r="H28" s="200">
        <v>0</v>
      </c>
      <c r="I28" s="200">
        <v>0</v>
      </c>
      <c r="J28" s="200">
        <v>0</v>
      </c>
      <c r="K28" s="200">
        <v>0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565.25450879576238</v>
      </c>
      <c r="R28" s="200">
        <v>1</v>
      </c>
      <c r="S28" s="200">
        <v>2150.517160863018</v>
      </c>
      <c r="T28" s="200">
        <v>2715.77166965878</v>
      </c>
    </row>
    <row r="29" spans="1:20" x14ac:dyDescent="0.35">
      <c r="A29" s="201" t="s">
        <v>922</v>
      </c>
      <c r="B29" s="200">
        <v>5244.3953252894571</v>
      </c>
      <c r="C29" s="200">
        <v>0</v>
      </c>
      <c r="D29" s="200">
        <v>129.19940401132641</v>
      </c>
      <c r="E29" s="200">
        <v>219.6828116944844</v>
      </c>
      <c r="F29" s="200">
        <v>0</v>
      </c>
      <c r="G29" s="200">
        <v>0</v>
      </c>
      <c r="H29" s="200">
        <v>0</v>
      </c>
      <c r="I29" s="200">
        <v>0</v>
      </c>
      <c r="J29" s="200">
        <v>0</v>
      </c>
      <c r="K29" s="200">
        <v>0</v>
      </c>
      <c r="L29" s="200">
        <v>0</v>
      </c>
      <c r="M29" s="200">
        <v>0</v>
      </c>
      <c r="N29" s="200">
        <v>0</v>
      </c>
      <c r="O29" s="200">
        <v>0</v>
      </c>
      <c r="P29" s="200">
        <v>5244.3953252894571</v>
      </c>
      <c r="Q29" s="200">
        <v>0</v>
      </c>
      <c r="R29" s="200">
        <v>1</v>
      </c>
      <c r="S29" s="200">
        <v>746862.21029018937</v>
      </c>
      <c r="T29" s="200">
        <v>741617.81496489991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3A94D-F727-4AD7-8E52-107796B3DB37}">
  <dimension ref="A1:Y2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882</v>
      </c>
      <c r="B1" s="200" t="s">
        <v>938</v>
      </c>
    </row>
    <row r="2" spans="1:25" x14ac:dyDescent="0.35">
      <c r="A2" s="201" t="s">
        <v>881</v>
      </c>
      <c r="B2" s="200" t="s">
        <v>474</v>
      </c>
    </row>
    <row r="3" spans="1:25" x14ac:dyDescent="0.35">
      <c r="A3" s="201" t="s">
        <v>880</v>
      </c>
      <c r="B3" s="200" t="s">
        <v>858</v>
      </c>
    </row>
    <row r="4" spans="1:25" x14ac:dyDescent="0.35">
      <c r="A4" s="201" t="s">
        <v>7</v>
      </c>
      <c r="B4" s="200" t="s">
        <v>879</v>
      </c>
    </row>
    <row r="5" spans="1:25" x14ac:dyDescent="0.35">
      <c r="A5" s="201" t="s">
        <v>878</v>
      </c>
      <c r="B5" s="200" t="s">
        <v>937</v>
      </c>
    </row>
    <row r="6" spans="1:25" x14ac:dyDescent="0.35">
      <c r="A6" s="201" t="s">
        <v>877</v>
      </c>
      <c r="B6" s="200" t="s">
        <v>936</v>
      </c>
    </row>
    <row r="7" spans="1:25" x14ac:dyDescent="0.35">
      <c r="A7" s="201" t="s">
        <v>876</v>
      </c>
      <c r="B7" s="200">
        <v>26415</v>
      </c>
    </row>
    <row r="8" spans="1:25" x14ac:dyDescent="0.35">
      <c r="A8" s="201" t="s">
        <v>875</v>
      </c>
      <c r="B8" s="200">
        <v>9773</v>
      </c>
    </row>
    <row r="9" spans="1:25" x14ac:dyDescent="0.35">
      <c r="A9" s="201" t="s">
        <v>6</v>
      </c>
      <c r="B9" s="200" t="s">
        <v>874</v>
      </c>
    </row>
    <row r="10" spans="1:25" x14ac:dyDescent="0.35">
      <c r="A10" s="201" t="s">
        <v>475</v>
      </c>
      <c r="B10" s="200" t="s">
        <v>935</v>
      </c>
    </row>
    <row r="11" spans="1:25" x14ac:dyDescent="0.35">
      <c r="A11" s="201" t="s">
        <v>919</v>
      </c>
      <c r="B11" s="200">
        <v>99</v>
      </c>
    </row>
    <row r="13" spans="1:25" x14ac:dyDescent="0.35">
      <c r="A13" s="201" t="s">
        <v>476</v>
      </c>
      <c r="B13" s="200" t="s">
        <v>931</v>
      </c>
    </row>
    <row r="15" spans="1:25" s="202" customFormat="1" ht="50" customHeight="1" x14ac:dyDescent="0.35">
      <c r="A15" s="202" t="s">
        <v>4</v>
      </c>
      <c r="B15" s="202" t="s">
        <v>896</v>
      </c>
      <c r="C15" s="202" t="s">
        <v>895</v>
      </c>
      <c r="D15" s="202" t="s">
        <v>164</v>
      </c>
      <c r="E15" s="202" t="s">
        <v>287</v>
      </c>
      <c r="F15" s="202" t="s">
        <v>289</v>
      </c>
      <c r="G15" s="202" t="s">
        <v>894</v>
      </c>
      <c r="H15" s="202" t="s">
        <v>893</v>
      </c>
      <c r="I15" s="202" t="s">
        <v>892</v>
      </c>
      <c r="J15" s="202" t="s">
        <v>891</v>
      </c>
      <c r="K15" s="202" t="s">
        <v>890</v>
      </c>
      <c r="L15" s="202" t="s">
        <v>889</v>
      </c>
      <c r="M15" s="202" t="s">
        <v>888</v>
      </c>
      <c r="N15" s="202" t="s">
        <v>887</v>
      </c>
      <c r="O15" s="202" t="s">
        <v>886</v>
      </c>
      <c r="P15" s="202" t="s">
        <v>885</v>
      </c>
      <c r="Q15" s="202" t="s">
        <v>884</v>
      </c>
      <c r="R15" s="202" t="s">
        <v>883</v>
      </c>
      <c r="S15" s="202" t="s">
        <v>871</v>
      </c>
      <c r="T15" s="202" t="s">
        <v>870</v>
      </c>
      <c r="U15" s="202" t="s">
        <v>913</v>
      </c>
      <c r="V15" s="202" t="s">
        <v>911</v>
      </c>
      <c r="W15" s="202" t="s">
        <v>902</v>
      </c>
      <c r="X15" s="202" t="s">
        <v>907</v>
      </c>
      <c r="Y15" s="202" t="s">
        <v>898</v>
      </c>
    </row>
    <row r="16" spans="1:25" x14ac:dyDescent="0.35">
      <c r="A16" s="201" t="s">
        <v>477</v>
      </c>
      <c r="B16" s="200">
        <v>0</v>
      </c>
      <c r="C16" s="200">
        <v>27408.790881248071</v>
      </c>
      <c r="D16" s="200">
        <v>0</v>
      </c>
      <c r="E16" s="200">
        <v>0</v>
      </c>
      <c r="F16" s="200">
        <v>0</v>
      </c>
      <c r="G16" s="200">
        <v>8121.2194709663754</v>
      </c>
      <c r="H16" s="200">
        <v>43539.360864537062</v>
      </c>
      <c r="I16" s="200">
        <v>-47861.021554109837</v>
      </c>
      <c r="J16" s="200">
        <v>-4321.6606895727891</v>
      </c>
      <c r="K16" s="200">
        <v>12442.88016053916</v>
      </c>
      <c r="L16" s="200">
        <v>0</v>
      </c>
      <c r="M16" s="200">
        <v>1105665.1465956729</v>
      </c>
      <c r="N16" s="200">
        <v>1086377.5751853909</v>
      </c>
      <c r="O16" s="200">
        <v>-19287.57141028182</v>
      </c>
      <c r="P16" s="200">
        <v>47361.911476130961</v>
      </c>
      <c r="Q16" s="200">
        <v>74770.702357379036</v>
      </c>
      <c r="R16" s="200">
        <v>1</v>
      </c>
      <c r="S16" s="200">
        <v>830911.51225012564</v>
      </c>
      <c r="T16" s="200">
        <v>858320.30313137372</v>
      </c>
      <c r="U16" s="199">
        <v>149540.17924865251</v>
      </c>
      <c r="V16" s="199">
        <v>97804.664215646568</v>
      </c>
      <c r="W16" s="199">
        <v>105925.8836866129</v>
      </c>
      <c r="X16" s="199">
        <v>0</v>
      </c>
      <c r="Y16" s="199">
        <v>0</v>
      </c>
    </row>
    <row r="17" spans="1:20" x14ac:dyDescent="0.35">
      <c r="A17" s="201" t="s">
        <v>934</v>
      </c>
      <c r="B17" s="200">
        <v>0</v>
      </c>
      <c r="C17" s="200">
        <v>28460.374459293871</v>
      </c>
      <c r="D17" s="200">
        <v>92.578466888608062</v>
      </c>
      <c r="E17" s="200">
        <v>0</v>
      </c>
      <c r="F17" s="200">
        <v>78.993658859158984</v>
      </c>
      <c r="G17" s="200">
        <v>0</v>
      </c>
      <c r="H17" s="200">
        <v>0</v>
      </c>
      <c r="I17" s="200">
        <v>0</v>
      </c>
      <c r="J17" s="200">
        <v>0</v>
      </c>
      <c r="K17" s="200">
        <v>0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28460.374459293871</v>
      </c>
      <c r="R17" s="200">
        <v>1</v>
      </c>
      <c r="S17" s="200">
        <v>174225.09658297041</v>
      </c>
      <c r="T17" s="200">
        <v>202685.47104226431</v>
      </c>
    </row>
    <row r="18" spans="1:20" x14ac:dyDescent="0.35">
      <c r="A18" s="201" t="s">
        <v>933</v>
      </c>
      <c r="B18" s="200">
        <v>0</v>
      </c>
      <c r="C18" s="200">
        <v>10368.357050028369</v>
      </c>
      <c r="D18" s="200">
        <v>87.84388850660207</v>
      </c>
      <c r="E18" s="200">
        <v>0</v>
      </c>
      <c r="F18" s="200">
        <v>39.761174001026113</v>
      </c>
      <c r="G18" s="200">
        <v>0</v>
      </c>
      <c r="H18" s="200">
        <v>0</v>
      </c>
      <c r="I18" s="200">
        <v>0</v>
      </c>
      <c r="J18" s="200">
        <v>0</v>
      </c>
      <c r="K18" s="200">
        <v>0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10368.357050028369</v>
      </c>
      <c r="R18" s="200">
        <v>1</v>
      </c>
      <c r="S18" s="200">
        <v>136233.9109817268</v>
      </c>
      <c r="T18" s="200">
        <v>146602.2680317552</v>
      </c>
    </row>
    <row r="19" spans="1:20" x14ac:dyDescent="0.35">
      <c r="A19" s="201" t="s">
        <v>932</v>
      </c>
      <c r="B19" s="200">
        <v>3555.9572192156011</v>
      </c>
      <c r="C19" s="200">
        <v>0</v>
      </c>
      <c r="D19" s="200">
        <v>50.722896271068556</v>
      </c>
      <c r="E19" s="200">
        <v>28.63343118828622</v>
      </c>
      <c r="F19" s="200">
        <v>0</v>
      </c>
      <c r="G19" s="200">
        <v>0</v>
      </c>
      <c r="H19" s="200">
        <v>0</v>
      </c>
      <c r="I19" s="200">
        <v>0</v>
      </c>
      <c r="J19" s="200">
        <v>0</v>
      </c>
      <c r="K19" s="200">
        <v>0</v>
      </c>
      <c r="L19" s="200">
        <v>0</v>
      </c>
      <c r="M19" s="200">
        <v>0</v>
      </c>
      <c r="N19" s="200">
        <v>0</v>
      </c>
      <c r="O19" s="200">
        <v>0</v>
      </c>
      <c r="P19" s="200">
        <v>3555.9572192156011</v>
      </c>
      <c r="Q19" s="200">
        <v>0</v>
      </c>
      <c r="R19" s="200">
        <v>1</v>
      </c>
      <c r="S19" s="200">
        <v>27416.76134113075</v>
      </c>
      <c r="T19" s="200">
        <v>23860.804121915149</v>
      </c>
    </row>
    <row r="20" spans="1:20" x14ac:dyDescent="0.35">
      <c r="A20" s="201" t="s">
        <v>931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0</v>
      </c>
      <c r="I20" s="200">
        <v>0</v>
      </c>
      <c r="J20" s="200">
        <v>0</v>
      </c>
      <c r="K20" s="200">
        <v>0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930</v>
      </c>
      <c r="B21" s="200">
        <v>0</v>
      </c>
      <c r="C21" s="200">
        <v>110.5204738995017</v>
      </c>
      <c r="D21" s="200">
        <v>76.833257377514769</v>
      </c>
      <c r="E21" s="200">
        <v>0</v>
      </c>
      <c r="F21" s="200">
        <v>1.5974918258417961</v>
      </c>
      <c r="G21" s="200">
        <v>0</v>
      </c>
      <c r="H21" s="200">
        <v>0</v>
      </c>
      <c r="I21" s="200">
        <v>0</v>
      </c>
      <c r="J21" s="200">
        <v>0</v>
      </c>
      <c r="K21" s="200">
        <v>0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110.5204738995017</v>
      </c>
      <c r="R21" s="200">
        <v>1</v>
      </c>
      <c r="S21" s="200">
        <v>29803.338386788699</v>
      </c>
      <c r="T21" s="200">
        <v>29913.8588606882</v>
      </c>
    </row>
    <row r="22" spans="1:20" x14ac:dyDescent="0.35">
      <c r="A22" s="201" t="s">
        <v>929</v>
      </c>
      <c r="B22" s="200">
        <v>2313.199972581242</v>
      </c>
      <c r="C22" s="200">
        <v>0</v>
      </c>
      <c r="D22" s="200">
        <v>78.548508162960928</v>
      </c>
      <c r="E22" s="200">
        <v>28.24452973567081</v>
      </c>
      <c r="F22" s="200">
        <v>0</v>
      </c>
      <c r="G22" s="200">
        <v>0</v>
      </c>
      <c r="H22" s="200">
        <v>0</v>
      </c>
      <c r="I22" s="200">
        <v>0</v>
      </c>
      <c r="J22" s="200">
        <v>0</v>
      </c>
      <c r="K22" s="200">
        <v>0</v>
      </c>
      <c r="L22" s="200">
        <v>0</v>
      </c>
      <c r="M22" s="200">
        <v>0</v>
      </c>
      <c r="N22" s="200">
        <v>0</v>
      </c>
      <c r="O22" s="200">
        <v>0</v>
      </c>
      <c r="P22" s="200">
        <v>2313.199972581242</v>
      </c>
      <c r="Q22" s="200">
        <v>0</v>
      </c>
      <c r="R22" s="200">
        <v>1</v>
      </c>
      <c r="S22" s="200">
        <v>20339.82377969916</v>
      </c>
      <c r="T22" s="200">
        <v>18026.623807117921</v>
      </c>
    </row>
    <row r="23" spans="1:20" x14ac:dyDescent="0.35">
      <c r="A23" s="201" t="s">
        <v>928</v>
      </c>
      <c r="B23" s="200">
        <v>0</v>
      </c>
      <c r="C23" s="200">
        <v>12646.49759764856</v>
      </c>
      <c r="D23" s="200">
        <v>98.608621218255962</v>
      </c>
      <c r="E23" s="200">
        <v>0</v>
      </c>
      <c r="F23" s="200">
        <v>272.05117026070587</v>
      </c>
      <c r="G23" s="200">
        <v>0</v>
      </c>
      <c r="H23" s="200">
        <v>0</v>
      </c>
      <c r="I23" s="200">
        <v>0</v>
      </c>
      <c r="J23" s="200">
        <v>0</v>
      </c>
      <c r="K23" s="200">
        <v>0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12646.49759764856</v>
      </c>
      <c r="R23" s="200">
        <v>1</v>
      </c>
      <c r="S23" s="200">
        <v>24422.660142432069</v>
      </c>
      <c r="T23" s="200">
        <v>37069.157740080627</v>
      </c>
    </row>
    <row r="24" spans="1:20" x14ac:dyDescent="0.35">
      <c r="A24" s="201" t="s">
        <v>927</v>
      </c>
      <c r="B24" s="200">
        <v>1604.615786391088</v>
      </c>
      <c r="C24" s="200">
        <v>0</v>
      </c>
      <c r="D24" s="200">
        <v>56.869626224225243</v>
      </c>
      <c r="E24" s="200">
        <v>29.498357561137659</v>
      </c>
      <c r="F24" s="200">
        <v>0</v>
      </c>
      <c r="G24" s="200">
        <v>0</v>
      </c>
      <c r="H24" s="200">
        <v>0</v>
      </c>
      <c r="I24" s="200">
        <v>0</v>
      </c>
      <c r="J24" s="200">
        <v>0</v>
      </c>
      <c r="K24" s="200">
        <v>0</v>
      </c>
      <c r="L24" s="200">
        <v>0</v>
      </c>
      <c r="M24" s="200">
        <v>0</v>
      </c>
      <c r="N24" s="200">
        <v>0</v>
      </c>
      <c r="O24" s="200">
        <v>0</v>
      </c>
      <c r="P24" s="200">
        <v>1604.615786391088</v>
      </c>
      <c r="Q24" s="200">
        <v>0</v>
      </c>
      <c r="R24" s="200">
        <v>1</v>
      </c>
      <c r="S24" s="200">
        <v>11879.97438131829</v>
      </c>
      <c r="T24" s="200">
        <v>10275.3585949272</v>
      </c>
    </row>
    <row r="25" spans="1:20" x14ac:dyDescent="0.35">
      <c r="A25" s="201" t="s">
        <v>926</v>
      </c>
      <c r="B25" s="200">
        <v>0</v>
      </c>
      <c r="C25" s="200">
        <v>22154.29961991368</v>
      </c>
      <c r="D25" s="200">
        <v>88.268448855001083</v>
      </c>
      <c r="E25" s="200">
        <v>0</v>
      </c>
      <c r="F25" s="200">
        <v>2731.891693126674</v>
      </c>
      <c r="G25" s="200">
        <v>0</v>
      </c>
      <c r="H25" s="200">
        <v>0</v>
      </c>
      <c r="I25" s="200">
        <v>0</v>
      </c>
      <c r="J25" s="200">
        <v>0</v>
      </c>
      <c r="K25" s="200">
        <v>0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22154.29961991368</v>
      </c>
      <c r="R25" s="200">
        <v>1</v>
      </c>
      <c r="S25" s="200">
        <v>15548.504966686251</v>
      </c>
      <c r="T25" s="200">
        <v>37702.80458659993</v>
      </c>
    </row>
    <row r="26" spans="1:20" x14ac:dyDescent="0.35">
      <c r="A26" s="201" t="s">
        <v>925</v>
      </c>
      <c r="B26" s="200">
        <v>0</v>
      </c>
      <c r="C26" s="200">
        <v>1030.653156595054</v>
      </c>
      <c r="D26" s="200">
        <v>55.302643545859368</v>
      </c>
      <c r="E26" s="200">
        <v>0</v>
      </c>
      <c r="F26" s="200">
        <v>358.44536563038127</v>
      </c>
      <c r="G26" s="200">
        <v>0</v>
      </c>
      <c r="H26" s="200">
        <v>0</v>
      </c>
      <c r="I26" s="200">
        <v>0</v>
      </c>
      <c r="J26" s="200">
        <v>0</v>
      </c>
      <c r="K26" s="200">
        <v>0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1030.653156595054</v>
      </c>
      <c r="R26" s="200">
        <v>1</v>
      </c>
      <c r="S26" s="200">
        <v>11989.546037392711</v>
      </c>
      <c r="T26" s="200">
        <v>13020.199193987761</v>
      </c>
    </row>
    <row r="27" spans="1:20" x14ac:dyDescent="0.35">
      <c r="A27" s="201" t="s">
        <v>924</v>
      </c>
      <c r="B27" s="200">
        <v>389.55659394439141</v>
      </c>
      <c r="C27" s="200">
        <v>0</v>
      </c>
      <c r="D27" s="200">
        <v>41.619837004317013</v>
      </c>
      <c r="E27" s="200">
        <v>5.1236412023523856</v>
      </c>
      <c r="F27" s="200">
        <v>0</v>
      </c>
      <c r="G27" s="200">
        <v>0</v>
      </c>
      <c r="H27" s="200">
        <v>0</v>
      </c>
      <c r="I27" s="200">
        <v>0</v>
      </c>
      <c r="J27" s="200">
        <v>0</v>
      </c>
      <c r="K27" s="200">
        <v>0</v>
      </c>
      <c r="L27" s="200">
        <v>0</v>
      </c>
      <c r="M27" s="200">
        <v>0</v>
      </c>
      <c r="N27" s="200">
        <v>0</v>
      </c>
      <c r="O27" s="200">
        <v>0</v>
      </c>
      <c r="P27" s="200">
        <v>389.55659394439141</v>
      </c>
      <c r="Q27" s="200">
        <v>0</v>
      </c>
      <c r="R27" s="200">
        <v>1</v>
      </c>
      <c r="S27" s="200">
        <v>2877.5337573046372</v>
      </c>
      <c r="T27" s="200">
        <v>2487.977163360245</v>
      </c>
    </row>
    <row r="28" spans="1:20" x14ac:dyDescent="0.35">
      <c r="A28" s="201" t="s">
        <v>923</v>
      </c>
      <c r="B28" s="200">
        <v>36.792983949550937</v>
      </c>
      <c r="C28" s="200">
        <v>0</v>
      </c>
      <c r="D28" s="200">
        <v>60.598286650301887</v>
      </c>
      <c r="E28" s="200">
        <v>0.49299411324113879</v>
      </c>
      <c r="F28" s="200">
        <v>0</v>
      </c>
      <c r="G28" s="200">
        <v>0</v>
      </c>
      <c r="H28" s="200">
        <v>0</v>
      </c>
      <c r="I28" s="200">
        <v>0</v>
      </c>
      <c r="J28" s="200">
        <v>0</v>
      </c>
      <c r="K28" s="200">
        <v>0</v>
      </c>
      <c r="L28" s="200">
        <v>0</v>
      </c>
      <c r="M28" s="200">
        <v>0</v>
      </c>
      <c r="N28" s="200">
        <v>0</v>
      </c>
      <c r="O28" s="200">
        <v>0</v>
      </c>
      <c r="P28" s="200">
        <v>36.792983949550937</v>
      </c>
      <c r="Q28" s="200">
        <v>0</v>
      </c>
      <c r="R28" s="200">
        <v>1</v>
      </c>
      <c r="S28" s="200">
        <v>1497.187647948876</v>
      </c>
      <c r="T28" s="200">
        <v>1460.3946639993251</v>
      </c>
    </row>
    <row r="29" spans="1:20" x14ac:dyDescent="0.35">
      <c r="A29" s="201" t="s">
        <v>922</v>
      </c>
      <c r="B29" s="200">
        <v>39461.78892004909</v>
      </c>
      <c r="C29" s="200">
        <v>0</v>
      </c>
      <c r="D29" s="200">
        <v>101.7791785052204</v>
      </c>
      <c r="E29" s="200">
        <v>631.67773184841087</v>
      </c>
      <c r="F29" s="200">
        <v>0</v>
      </c>
      <c r="G29" s="200">
        <v>0</v>
      </c>
      <c r="H29" s="200">
        <v>0</v>
      </c>
      <c r="I29" s="200">
        <v>0</v>
      </c>
      <c r="J29" s="200">
        <v>0</v>
      </c>
      <c r="K29" s="200">
        <v>0</v>
      </c>
      <c r="L29" s="200">
        <v>0</v>
      </c>
      <c r="M29" s="200">
        <v>0</v>
      </c>
      <c r="N29" s="200">
        <v>0</v>
      </c>
      <c r="O29" s="200">
        <v>0</v>
      </c>
      <c r="P29" s="200">
        <v>39461.78892004909</v>
      </c>
      <c r="Q29" s="200">
        <v>0</v>
      </c>
      <c r="R29" s="200">
        <v>1</v>
      </c>
      <c r="S29" s="200">
        <v>374677.17424472701</v>
      </c>
      <c r="T29" s="200">
        <v>335215.38532467792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35974-5D0F-461A-BD3F-F8D0FCC99BCE}">
  <dimension ref="A1:Y2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882</v>
      </c>
      <c r="B1" s="200" t="s">
        <v>938</v>
      </c>
    </row>
    <row r="2" spans="1:25" x14ac:dyDescent="0.35">
      <c r="A2" s="201" t="s">
        <v>881</v>
      </c>
      <c r="B2" s="200" t="s">
        <v>474</v>
      </c>
    </row>
    <row r="3" spans="1:25" x14ac:dyDescent="0.35">
      <c r="A3" s="201" t="s">
        <v>880</v>
      </c>
      <c r="B3" s="200" t="s">
        <v>858</v>
      </c>
    </row>
    <row r="4" spans="1:25" x14ac:dyDescent="0.35">
      <c r="A4" s="201" t="s">
        <v>7</v>
      </c>
      <c r="B4" s="200" t="s">
        <v>879</v>
      </c>
    </row>
    <row r="5" spans="1:25" x14ac:dyDescent="0.35">
      <c r="A5" s="201" t="s">
        <v>878</v>
      </c>
      <c r="B5" s="200" t="s">
        <v>937</v>
      </c>
    </row>
    <row r="6" spans="1:25" x14ac:dyDescent="0.35">
      <c r="A6" s="201" t="s">
        <v>877</v>
      </c>
      <c r="B6" s="200" t="s">
        <v>936</v>
      </c>
    </row>
    <row r="7" spans="1:25" x14ac:dyDescent="0.35">
      <c r="A7" s="201" t="s">
        <v>876</v>
      </c>
      <c r="B7" s="200">
        <v>26415</v>
      </c>
    </row>
    <row r="8" spans="1:25" x14ac:dyDescent="0.35">
      <c r="A8" s="201" t="s">
        <v>875</v>
      </c>
      <c r="B8" s="200">
        <v>9773</v>
      </c>
    </row>
    <row r="9" spans="1:25" x14ac:dyDescent="0.35">
      <c r="A9" s="201" t="s">
        <v>6</v>
      </c>
      <c r="B9" s="200" t="s">
        <v>874</v>
      </c>
    </row>
    <row r="10" spans="1:25" x14ac:dyDescent="0.35">
      <c r="A10" s="201" t="s">
        <v>475</v>
      </c>
      <c r="B10" s="200" t="s">
        <v>935</v>
      </c>
    </row>
    <row r="11" spans="1:25" x14ac:dyDescent="0.35">
      <c r="A11" s="201" t="s">
        <v>919</v>
      </c>
      <c r="B11" s="200">
        <v>99</v>
      </c>
    </row>
    <row r="13" spans="1:25" x14ac:dyDescent="0.35">
      <c r="A13" s="201" t="s">
        <v>476</v>
      </c>
      <c r="B13" s="200" t="s">
        <v>930</v>
      </c>
    </row>
    <row r="15" spans="1:25" s="202" customFormat="1" ht="50" customHeight="1" x14ac:dyDescent="0.35">
      <c r="A15" s="202" t="s">
        <v>4</v>
      </c>
      <c r="B15" s="202" t="s">
        <v>896</v>
      </c>
      <c r="C15" s="202" t="s">
        <v>895</v>
      </c>
      <c r="D15" s="202" t="s">
        <v>164</v>
      </c>
      <c r="E15" s="202" t="s">
        <v>287</v>
      </c>
      <c r="F15" s="202" t="s">
        <v>289</v>
      </c>
      <c r="G15" s="202" t="s">
        <v>894</v>
      </c>
      <c r="H15" s="202" t="s">
        <v>893</v>
      </c>
      <c r="I15" s="202" t="s">
        <v>892</v>
      </c>
      <c r="J15" s="202" t="s">
        <v>891</v>
      </c>
      <c r="K15" s="202" t="s">
        <v>890</v>
      </c>
      <c r="L15" s="202" t="s">
        <v>889</v>
      </c>
      <c r="M15" s="202" t="s">
        <v>888</v>
      </c>
      <c r="N15" s="202" t="s">
        <v>887</v>
      </c>
      <c r="O15" s="202" t="s">
        <v>886</v>
      </c>
      <c r="P15" s="202" t="s">
        <v>885</v>
      </c>
      <c r="Q15" s="202" t="s">
        <v>884</v>
      </c>
      <c r="R15" s="202" t="s">
        <v>883</v>
      </c>
      <c r="S15" s="202" t="s">
        <v>871</v>
      </c>
      <c r="T15" s="202" t="s">
        <v>870</v>
      </c>
      <c r="U15" s="202" t="s">
        <v>913</v>
      </c>
      <c r="V15" s="202" t="s">
        <v>911</v>
      </c>
      <c r="W15" s="202" t="s">
        <v>902</v>
      </c>
      <c r="X15" s="202" t="s">
        <v>907</v>
      </c>
      <c r="Y15" s="202" t="s">
        <v>898</v>
      </c>
    </row>
    <row r="16" spans="1:25" x14ac:dyDescent="0.35">
      <c r="A16" s="201" t="s">
        <v>477</v>
      </c>
      <c r="B16" s="200">
        <v>18581.08042382951</v>
      </c>
      <c r="C16" s="200">
        <v>0</v>
      </c>
      <c r="D16" s="200">
        <v>0</v>
      </c>
      <c r="E16" s="200">
        <v>0</v>
      </c>
      <c r="F16" s="200">
        <v>0</v>
      </c>
      <c r="G16" s="200">
        <v>28148.51140242536</v>
      </c>
      <c r="H16" s="200">
        <v>76479.319747174799</v>
      </c>
      <c r="I16" s="200">
        <v>-75737.353085991243</v>
      </c>
      <c r="J16" s="200">
        <v>741.96666118355643</v>
      </c>
      <c r="K16" s="200">
        <v>27406.5447412418</v>
      </c>
      <c r="L16" s="200">
        <v>0</v>
      </c>
      <c r="M16" s="200">
        <v>1676594.0617355341</v>
      </c>
      <c r="N16" s="200">
        <v>1723323.6535617891</v>
      </c>
      <c r="O16" s="200">
        <v>46729.591826254968</v>
      </c>
      <c r="P16" s="200">
        <v>58501.945904952023</v>
      </c>
      <c r="Q16" s="200">
        <v>39920.865481122513</v>
      </c>
      <c r="R16" s="200">
        <v>1</v>
      </c>
      <c r="S16" s="200">
        <v>1078419.4758061201</v>
      </c>
      <c r="T16" s="200">
        <v>1059838.39538229</v>
      </c>
      <c r="U16" s="199">
        <v>466983.74463836092</v>
      </c>
      <c r="V16" s="199">
        <v>149771.9217148833</v>
      </c>
      <c r="W16" s="199">
        <v>177920.43311730871</v>
      </c>
      <c r="X16" s="199">
        <v>0</v>
      </c>
      <c r="Y16" s="199">
        <v>0</v>
      </c>
    </row>
    <row r="17" spans="1:20" x14ac:dyDescent="0.35">
      <c r="A17" s="201" t="s">
        <v>934</v>
      </c>
      <c r="B17" s="200">
        <v>0</v>
      </c>
      <c r="C17" s="200">
        <v>18226.382491908149</v>
      </c>
      <c r="D17" s="200">
        <v>74.359394324996373</v>
      </c>
      <c r="E17" s="200">
        <v>0</v>
      </c>
      <c r="F17" s="200">
        <v>59.812115667563667</v>
      </c>
      <c r="G17" s="200">
        <v>0</v>
      </c>
      <c r="H17" s="200">
        <v>0</v>
      </c>
      <c r="I17" s="200">
        <v>0</v>
      </c>
      <c r="J17" s="200">
        <v>0</v>
      </c>
      <c r="K17" s="200">
        <v>0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18226.382491908149</v>
      </c>
      <c r="R17" s="200">
        <v>1</v>
      </c>
      <c r="S17" s="200">
        <v>183135.7412109556</v>
      </c>
      <c r="T17" s="200">
        <v>201362.1237028637</v>
      </c>
    </row>
    <row r="18" spans="1:20" x14ac:dyDescent="0.35">
      <c r="A18" s="201" t="s">
        <v>933</v>
      </c>
      <c r="B18" s="200">
        <v>170.11501134783609</v>
      </c>
      <c r="C18" s="200">
        <v>0</v>
      </c>
      <c r="D18" s="200">
        <v>67.385471261313626</v>
      </c>
      <c r="E18" s="200">
        <v>1.515289033604043</v>
      </c>
      <c r="F18" s="200">
        <v>0</v>
      </c>
      <c r="G18" s="200">
        <v>0</v>
      </c>
      <c r="H18" s="200">
        <v>0</v>
      </c>
      <c r="I18" s="200">
        <v>0</v>
      </c>
      <c r="J18" s="200">
        <v>0</v>
      </c>
      <c r="K18" s="200">
        <v>0</v>
      </c>
      <c r="L18" s="200">
        <v>0</v>
      </c>
      <c r="M18" s="200">
        <v>0</v>
      </c>
      <c r="N18" s="200">
        <v>0</v>
      </c>
      <c r="O18" s="200">
        <v>0</v>
      </c>
      <c r="P18" s="200">
        <v>170.11501134783609</v>
      </c>
      <c r="Q18" s="200">
        <v>0</v>
      </c>
      <c r="R18" s="200">
        <v>1</v>
      </c>
      <c r="S18" s="200">
        <v>138028.0623980691</v>
      </c>
      <c r="T18" s="200">
        <v>137857.94738672129</v>
      </c>
    </row>
    <row r="19" spans="1:20" x14ac:dyDescent="0.35">
      <c r="A19" s="201" t="s">
        <v>932</v>
      </c>
      <c r="B19" s="200">
        <v>0</v>
      </c>
      <c r="C19" s="200">
        <v>3135.9185269046029</v>
      </c>
      <c r="D19" s="200">
        <v>48.652268705204918</v>
      </c>
      <c r="E19" s="200">
        <v>0</v>
      </c>
      <c r="F19" s="200">
        <v>57.692816057135147</v>
      </c>
      <c r="G19" s="200">
        <v>0</v>
      </c>
      <c r="H19" s="200">
        <v>0</v>
      </c>
      <c r="I19" s="200">
        <v>0</v>
      </c>
      <c r="J19" s="200">
        <v>0</v>
      </c>
      <c r="K19" s="200">
        <v>0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3135.9185269046029</v>
      </c>
      <c r="R19" s="200">
        <v>1</v>
      </c>
      <c r="S19" s="200">
        <v>29719.920691259402</v>
      </c>
      <c r="T19" s="200">
        <v>32855.839218164001</v>
      </c>
    </row>
    <row r="20" spans="1:20" x14ac:dyDescent="0.35">
      <c r="A20" s="201" t="s">
        <v>931</v>
      </c>
      <c r="B20" s="200">
        <v>110.5204738995017</v>
      </c>
      <c r="C20" s="200">
        <v>0</v>
      </c>
      <c r="D20" s="200">
        <v>76.833257377514755</v>
      </c>
      <c r="E20" s="200">
        <v>0.28275546542416508</v>
      </c>
      <c r="F20" s="200">
        <v>0</v>
      </c>
      <c r="G20" s="200">
        <v>0</v>
      </c>
      <c r="H20" s="200">
        <v>0</v>
      </c>
      <c r="I20" s="200">
        <v>0</v>
      </c>
      <c r="J20" s="200">
        <v>0</v>
      </c>
      <c r="K20" s="200">
        <v>0</v>
      </c>
      <c r="L20" s="200">
        <v>0</v>
      </c>
      <c r="M20" s="200">
        <v>0</v>
      </c>
      <c r="N20" s="200">
        <v>0</v>
      </c>
      <c r="O20" s="200">
        <v>0</v>
      </c>
      <c r="P20" s="200">
        <v>110.5204738995017</v>
      </c>
      <c r="Q20" s="200">
        <v>0</v>
      </c>
      <c r="R20" s="200">
        <v>1</v>
      </c>
      <c r="S20" s="200">
        <v>29913.8588606882</v>
      </c>
      <c r="T20" s="200">
        <v>29803.338386788699</v>
      </c>
    </row>
    <row r="21" spans="1:20" x14ac:dyDescent="0.35">
      <c r="A21" s="201" t="s">
        <v>930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0</v>
      </c>
      <c r="I21" s="200">
        <v>0</v>
      </c>
      <c r="J21" s="200">
        <v>0</v>
      </c>
      <c r="K21" s="200">
        <v>0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929</v>
      </c>
      <c r="B22" s="200">
        <v>2554.5155349557972</v>
      </c>
      <c r="C22" s="200">
        <v>0</v>
      </c>
      <c r="D22" s="200">
        <v>107.9747424572745</v>
      </c>
      <c r="E22" s="200">
        <v>143.17203383516619</v>
      </c>
      <c r="F22" s="200">
        <v>0</v>
      </c>
      <c r="G22" s="200">
        <v>0</v>
      </c>
      <c r="H22" s="200">
        <v>0</v>
      </c>
      <c r="I22" s="200">
        <v>0</v>
      </c>
      <c r="J22" s="200">
        <v>0</v>
      </c>
      <c r="K22" s="200">
        <v>0</v>
      </c>
      <c r="L22" s="200">
        <v>0</v>
      </c>
      <c r="M22" s="200">
        <v>0</v>
      </c>
      <c r="N22" s="200">
        <v>0</v>
      </c>
      <c r="O22" s="200">
        <v>0</v>
      </c>
      <c r="P22" s="200">
        <v>2554.5155349557972</v>
      </c>
      <c r="Q22" s="200">
        <v>0</v>
      </c>
      <c r="R22" s="200">
        <v>1</v>
      </c>
      <c r="S22" s="200">
        <v>34844.244129320257</v>
      </c>
      <c r="T22" s="200">
        <v>32289.728594364471</v>
      </c>
    </row>
    <row r="23" spans="1:20" x14ac:dyDescent="0.35">
      <c r="A23" s="201" t="s">
        <v>928</v>
      </c>
      <c r="B23" s="200">
        <v>20737.50148438432</v>
      </c>
      <c r="C23" s="200">
        <v>0</v>
      </c>
      <c r="D23" s="200">
        <v>132.97807656200069</v>
      </c>
      <c r="E23" s="200">
        <v>928.99875331147507</v>
      </c>
      <c r="F23" s="200">
        <v>0</v>
      </c>
      <c r="G23" s="200">
        <v>0</v>
      </c>
      <c r="H23" s="200">
        <v>0</v>
      </c>
      <c r="I23" s="200">
        <v>0</v>
      </c>
      <c r="J23" s="200">
        <v>0</v>
      </c>
      <c r="K23" s="200">
        <v>0</v>
      </c>
      <c r="L23" s="200">
        <v>0</v>
      </c>
      <c r="M23" s="200">
        <v>0</v>
      </c>
      <c r="N23" s="200">
        <v>0</v>
      </c>
      <c r="O23" s="200">
        <v>0</v>
      </c>
      <c r="P23" s="200">
        <v>20737.50148438432</v>
      </c>
      <c r="Q23" s="200">
        <v>0</v>
      </c>
      <c r="R23" s="200">
        <v>1</v>
      </c>
      <c r="S23" s="200">
        <v>63204.870943872018</v>
      </c>
      <c r="T23" s="200">
        <v>42467.369459487687</v>
      </c>
    </row>
    <row r="24" spans="1:20" x14ac:dyDescent="0.35">
      <c r="A24" s="201" t="s">
        <v>927</v>
      </c>
      <c r="B24" s="200">
        <v>2105.1769770573051</v>
      </c>
      <c r="C24" s="200">
        <v>0</v>
      </c>
      <c r="D24" s="200">
        <v>113.1126392840917</v>
      </c>
      <c r="E24" s="200">
        <v>177.6412675196479</v>
      </c>
      <c r="F24" s="200">
        <v>0</v>
      </c>
      <c r="G24" s="200">
        <v>0</v>
      </c>
      <c r="H24" s="200">
        <v>0</v>
      </c>
      <c r="I24" s="200">
        <v>0</v>
      </c>
      <c r="J24" s="200">
        <v>0</v>
      </c>
      <c r="K24" s="200">
        <v>0</v>
      </c>
      <c r="L24" s="200">
        <v>0</v>
      </c>
      <c r="M24" s="200">
        <v>0</v>
      </c>
      <c r="N24" s="200">
        <v>0</v>
      </c>
      <c r="O24" s="200">
        <v>0</v>
      </c>
      <c r="P24" s="200">
        <v>2105.1769770573051</v>
      </c>
      <c r="Q24" s="200">
        <v>0</v>
      </c>
      <c r="R24" s="200">
        <v>1</v>
      </c>
      <c r="S24" s="200">
        <v>29122.95619780754</v>
      </c>
      <c r="T24" s="200">
        <v>27017.779220750239</v>
      </c>
    </row>
    <row r="25" spans="1:20" x14ac:dyDescent="0.35">
      <c r="A25" s="201" t="s">
        <v>926</v>
      </c>
      <c r="B25" s="200">
        <v>0</v>
      </c>
      <c r="C25" s="200">
        <v>15144.23591341015</v>
      </c>
      <c r="D25" s="200">
        <v>46.821172500027608</v>
      </c>
      <c r="E25" s="200">
        <v>0</v>
      </c>
      <c r="F25" s="200">
        <v>2207.9532992302588</v>
      </c>
      <c r="G25" s="200">
        <v>0</v>
      </c>
      <c r="H25" s="200">
        <v>0</v>
      </c>
      <c r="I25" s="200">
        <v>0</v>
      </c>
      <c r="J25" s="200">
        <v>0</v>
      </c>
      <c r="K25" s="200">
        <v>0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15144.23591341015</v>
      </c>
      <c r="R25" s="200">
        <v>1</v>
      </c>
      <c r="S25" s="200">
        <v>10222.890323556519</v>
      </c>
      <c r="T25" s="200">
        <v>25367.126236966658</v>
      </c>
    </row>
    <row r="26" spans="1:20" x14ac:dyDescent="0.35">
      <c r="A26" s="201" t="s">
        <v>925</v>
      </c>
      <c r="B26" s="200">
        <v>0</v>
      </c>
      <c r="C26" s="200">
        <v>1848.1954289883111</v>
      </c>
      <c r="D26" s="200">
        <v>79.653590190507501</v>
      </c>
      <c r="E26" s="200">
        <v>0</v>
      </c>
      <c r="F26" s="200">
        <v>759.96814402719247</v>
      </c>
      <c r="G26" s="200">
        <v>0</v>
      </c>
      <c r="H26" s="200">
        <v>0</v>
      </c>
      <c r="I26" s="200">
        <v>0</v>
      </c>
      <c r="J26" s="200">
        <v>0</v>
      </c>
      <c r="K26" s="200">
        <v>0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1848.1954289883111</v>
      </c>
      <c r="R26" s="200">
        <v>1</v>
      </c>
      <c r="S26" s="200">
        <v>21987.31140210605</v>
      </c>
      <c r="T26" s="200">
        <v>23835.506831094361</v>
      </c>
    </row>
    <row r="27" spans="1:20" x14ac:dyDescent="0.35">
      <c r="A27" s="201" t="s">
        <v>924</v>
      </c>
      <c r="B27" s="200">
        <v>0</v>
      </c>
      <c r="C27" s="200">
        <v>1566.133119911306</v>
      </c>
      <c r="D27" s="200">
        <v>92.970448624586609</v>
      </c>
      <c r="E27" s="200">
        <v>0</v>
      </c>
      <c r="F27" s="200">
        <v>50.790660894261819</v>
      </c>
      <c r="G27" s="200">
        <v>0</v>
      </c>
      <c r="H27" s="200">
        <v>0</v>
      </c>
      <c r="I27" s="200">
        <v>0</v>
      </c>
      <c r="J27" s="200">
        <v>0</v>
      </c>
      <c r="K27" s="200">
        <v>0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1566.133119911306</v>
      </c>
      <c r="R27" s="200">
        <v>1</v>
      </c>
      <c r="S27" s="200">
        <v>6845.4841121918553</v>
      </c>
      <c r="T27" s="200">
        <v>8411.6172321031609</v>
      </c>
    </row>
    <row r="28" spans="1:20" x14ac:dyDescent="0.35">
      <c r="A28" s="201" t="s">
        <v>923</v>
      </c>
      <c r="B28" s="200">
        <v>374.63453202245017</v>
      </c>
      <c r="C28" s="200">
        <v>0</v>
      </c>
      <c r="D28" s="200">
        <v>68.294411895530246</v>
      </c>
      <c r="E28" s="200">
        <v>23.041619737036221</v>
      </c>
      <c r="F28" s="200">
        <v>0</v>
      </c>
      <c r="G28" s="200">
        <v>0</v>
      </c>
      <c r="H28" s="200">
        <v>0</v>
      </c>
      <c r="I28" s="200">
        <v>0</v>
      </c>
      <c r="J28" s="200">
        <v>0</v>
      </c>
      <c r="K28" s="200">
        <v>0</v>
      </c>
      <c r="L28" s="200">
        <v>0</v>
      </c>
      <c r="M28" s="200">
        <v>0</v>
      </c>
      <c r="N28" s="200">
        <v>0</v>
      </c>
      <c r="O28" s="200">
        <v>0</v>
      </c>
      <c r="P28" s="200">
        <v>374.63453202245017</v>
      </c>
      <c r="Q28" s="200">
        <v>0</v>
      </c>
      <c r="R28" s="200">
        <v>1</v>
      </c>
      <c r="S28" s="200">
        <v>2307.2574677685702</v>
      </c>
      <c r="T28" s="200">
        <v>1932.62293574612</v>
      </c>
    </row>
    <row r="29" spans="1:20" x14ac:dyDescent="0.35">
      <c r="A29" s="201" t="s">
        <v>922</v>
      </c>
      <c r="B29" s="200">
        <v>32449.48189128481</v>
      </c>
      <c r="C29" s="200">
        <v>0</v>
      </c>
      <c r="D29" s="200">
        <v>115.6125633313484</v>
      </c>
      <c r="E29" s="200">
        <v>2384.2678434277441</v>
      </c>
      <c r="F29" s="200">
        <v>0</v>
      </c>
      <c r="G29" s="200">
        <v>0</v>
      </c>
      <c r="H29" s="200">
        <v>0</v>
      </c>
      <c r="I29" s="200">
        <v>0</v>
      </c>
      <c r="J29" s="200">
        <v>0</v>
      </c>
      <c r="K29" s="200">
        <v>0</v>
      </c>
      <c r="L29" s="200">
        <v>0</v>
      </c>
      <c r="M29" s="200">
        <v>0</v>
      </c>
      <c r="N29" s="200">
        <v>0</v>
      </c>
      <c r="O29" s="200">
        <v>0</v>
      </c>
      <c r="P29" s="200">
        <v>32449.48189128481</v>
      </c>
      <c r="Q29" s="200">
        <v>0</v>
      </c>
      <c r="R29" s="200">
        <v>1</v>
      </c>
      <c r="S29" s="200">
        <v>529086.87806852465</v>
      </c>
      <c r="T29" s="200">
        <v>496637.39617723977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D2678-F553-43F1-84EF-138FE24773A2}">
  <dimension ref="A1:Y2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882</v>
      </c>
      <c r="B1" s="200" t="s">
        <v>938</v>
      </c>
    </row>
    <row r="2" spans="1:25" x14ac:dyDescent="0.35">
      <c r="A2" s="201" t="s">
        <v>881</v>
      </c>
      <c r="B2" s="200" t="s">
        <v>474</v>
      </c>
    </row>
    <row r="3" spans="1:25" x14ac:dyDescent="0.35">
      <c r="A3" s="201" t="s">
        <v>880</v>
      </c>
      <c r="B3" s="200" t="s">
        <v>858</v>
      </c>
    </row>
    <row r="4" spans="1:25" x14ac:dyDescent="0.35">
      <c r="A4" s="201" t="s">
        <v>7</v>
      </c>
      <c r="B4" s="200" t="s">
        <v>879</v>
      </c>
    </row>
    <row r="5" spans="1:25" x14ac:dyDescent="0.35">
      <c r="A5" s="201" t="s">
        <v>878</v>
      </c>
      <c r="B5" s="200" t="s">
        <v>937</v>
      </c>
    </row>
    <row r="6" spans="1:25" x14ac:dyDescent="0.35">
      <c r="A6" s="201" t="s">
        <v>877</v>
      </c>
      <c r="B6" s="200" t="s">
        <v>936</v>
      </c>
    </row>
    <row r="7" spans="1:25" x14ac:dyDescent="0.35">
      <c r="A7" s="201" t="s">
        <v>876</v>
      </c>
      <c r="B7" s="200">
        <v>26415</v>
      </c>
    </row>
    <row r="8" spans="1:25" x14ac:dyDescent="0.35">
      <c r="A8" s="201" t="s">
        <v>875</v>
      </c>
      <c r="B8" s="200">
        <v>9773</v>
      </c>
    </row>
    <row r="9" spans="1:25" x14ac:dyDescent="0.35">
      <c r="A9" s="201" t="s">
        <v>6</v>
      </c>
      <c r="B9" s="200" t="s">
        <v>874</v>
      </c>
    </row>
    <row r="10" spans="1:25" x14ac:dyDescent="0.35">
      <c r="A10" s="201" t="s">
        <v>475</v>
      </c>
      <c r="B10" s="200" t="s">
        <v>935</v>
      </c>
    </row>
    <row r="11" spans="1:25" x14ac:dyDescent="0.35">
      <c r="A11" s="201" t="s">
        <v>919</v>
      </c>
      <c r="B11" s="200">
        <v>99</v>
      </c>
    </row>
    <row r="13" spans="1:25" x14ac:dyDescent="0.35">
      <c r="A13" s="201" t="s">
        <v>476</v>
      </c>
      <c r="B13" s="200" t="s">
        <v>929</v>
      </c>
    </row>
    <row r="15" spans="1:25" s="202" customFormat="1" ht="50" customHeight="1" x14ac:dyDescent="0.35">
      <c r="A15" s="202" t="s">
        <v>4</v>
      </c>
      <c r="B15" s="202" t="s">
        <v>896</v>
      </c>
      <c r="C15" s="202" t="s">
        <v>895</v>
      </c>
      <c r="D15" s="202" t="s">
        <v>164</v>
      </c>
      <c r="E15" s="202" t="s">
        <v>287</v>
      </c>
      <c r="F15" s="202" t="s">
        <v>289</v>
      </c>
      <c r="G15" s="202" t="s">
        <v>894</v>
      </c>
      <c r="H15" s="202" t="s">
        <v>893</v>
      </c>
      <c r="I15" s="202" t="s">
        <v>892</v>
      </c>
      <c r="J15" s="202" t="s">
        <v>891</v>
      </c>
      <c r="K15" s="202" t="s">
        <v>890</v>
      </c>
      <c r="L15" s="202" t="s">
        <v>889</v>
      </c>
      <c r="M15" s="202" t="s">
        <v>888</v>
      </c>
      <c r="N15" s="202" t="s">
        <v>887</v>
      </c>
      <c r="O15" s="202" t="s">
        <v>886</v>
      </c>
      <c r="P15" s="202" t="s">
        <v>885</v>
      </c>
      <c r="Q15" s="202" t="s">
        <v>884</v>
      </c>
      <c r="R15" s="202" t="s">
        <v>883</v>
      </c>
      <c r="S15" s="202" t="s">
        <v>871</v>
      </c>
      <c r="T15" s="202" t="s">
        <v>870</v>
      </c>
      <c r="U15" s="202" t="s">
        <v>913</v>
      </c>
      <c r="V15" s="202" t="s">
        <v>911</v>
      </c>
      <c r="W15" s="202" t="s">
        <v>902</v>
      </c>
      <c r="X15" s="202" t="s">
        <v>907</v>
      </c>
      <c r="Y15" s="202" t="s">
        <v>898</v>
      </c>
    </row>
    <row r="16" spans="1:25" x14ac:dyDescent="0.35">
      <c r="A16" s="201" t="s">
        <v>477</v>
      </c>
      <c r="B16" s="200">
        <v>0</v>
      </c>
      <c r="C16" s="200">
        <v>42046.25778814908</v>
      </c>
      <c r="D16" s="200">
        <v>0</v>
      </c>
      <c r="E16" s="200">
        <v>0</v>
      </c>
      <c r="F16" s="200">
        <v>0</v>
      </c>
      <c r="G16" s="200">
        <v>-6784.2708488710923</v>
      </c>
      <c r="H16" s="200">
        <v>55165.930649550399</v>
      </c>
      <c r="I16" s="200">
        <v>-36011.83032885041</v>
      </c>
      <c r="J16" s="200">
        <v>19154.100320699989</v>
      </c>
      <c r="K16" s="200">
        <v>-25938.371169571081</v>
      </c>
      <c r="L16" s="200">
        <v>0</v>
      </c>
      <c r="M16" s="200">
        <v>1026447.2606538041</v>
      </c>
      <c r="N16" s="200">
        <v>977616.73201678356</v>
      </c>
      <c r="O16" s="200">
        <v>-48830.528637020027</v>
      </c>
      <c r="P16" s="200">
        <v>5882.2407630096659</v>
      </c>
      <c r="Q16" s="200">
        <v>47928.498551158737</v>
      </c>
      <c r="R16" s="200">
        <v>1</v>
      </c>
      <c r="S16" s="200">
        <v>656950.85521083279</v>
      </c>
      <c r="T16" s="200">
        <v>698997.11299898196</v>
      </c>
      <c r="U16" s="199">
        <v>234500.7234275573</v>
      </c>
      <c r="V16" s="199">
        <v>92949.424227264477</v>
      </c>
      <c r="W16" s="199">
        <v>86165.153378393385</v>
      </c>
      <c r="X16" s="199">
        <v>0</v>
      </c>
      <c r="Y16" s="199">
        <v>0</v>
      </c>
    </row>
    <row r="17" spans="1:20" x14ac:dyDescent="0.35">
      <c r="A17" s="201" t="s">
        <v>934</v>
      </c>
      <c r="B17" s="200">
        <v>0</v>
      </c>
      <c r="C17" s="200">
        <v>18381.313685744972</v>
      </c>
      <c r="D17" s="200">
        <v>98.692832360495373</v>
      </c>
      <c r="E17" s="200">
        <v>0</v>
      </c>
      <c r="F17" s="200">
        <v>183.74243254062921</v>
      </c>
      <c r="G17" s="200">
        <v>0</v>
      </c>
      <c r="H17" s="200">
        <v>0</v>
      </c>
      <c r="I17" s="200">
        <v>0</v>
      </c>
      <c r="J17" s="200">
        <v>0</v>
      </c>
      <c r="K17" s="200">
        <v>0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18381.313685744972</v>
      </c>
      <c r="R17" s="200">
        <v>1</v>
      </c>
      <c r="S17" s="200">
        <v>151654.29313524271</v>
      </c>
      <c r="T17" s="200">
        <v>170035.6068209876</v>
      </c>
    </row>
    <row r="18" spans="1:20" x14ac:dyDescent="0.35">
      <c r="A18" s="201" t="s">
        <v>933</v>
      </c>
      <c r="B18" s="200">
        <v>0</v>
      </c>
      <c r="C18" s="200">
        <v>5023.4722410771647</v>
      </c>
      <c r="D18" s="200">
        <v>53.289113654406627</v>
      </c>
      <c r="E18" s="200">
        <v>0</v>
      </c>
      <c r="F18" s="200">
        <v>69.380041660561716</v>
      </c>
      <c r="G18" s="200">
        <v>0</v>
      </c>
      <c r="H18" s="200">
        <v>0</v>
      </c>
      <c r="I18" s="200">
        <v>0</v>
      </c>
      <c r="J18" s="200">
        <v>0</v>
      </c>
      <c r="K18" s="200">
        <v>0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5023.4722410771647</v>
      </c>
      <c r="R18" s="200">
        <v>1</v>
      </c>
      <c r="S18" s="200">
        <v>66122.883385230874</v>
      </c>
      <c r="T18" s="200">
        <v>71146.355626308039</v>
      </c>
    </row>
    <row r="19" spans="1:20" x14ac:dyDescent="0.35">
      <c r="A19" s="201" t="s">
        <v>932</v>
      </c>
      <c r="B19" s="200">
        <v>2425.366999982758</v>
      </c>
      <c r="C19" s="200">
        <v>0</v>
      </c>
      <c r="D19" s="200">
        <v>29.665736217447922</v>
      </c>
      <c r="E19" s="200">
        <v>87.216311166329575</v>
      </c>
      <c r="F19" s="200">
        <v>0</v>
      </c>
      <c r="G19" s="200">
        <v>0</v>
      </c>
      <c r="H19" s="200">
        <v>0</v>
      </c>
      <c r="I19" s="200">
        <v>0</v>
      </c>
      <c r="J19" s="200">
        <v>0</v>
      </c>
      <c r="K19" s="200">
        <v>0</v>
      </c>
      <c r="L19" s="200">
        <v>0</v>
      </c>
      <c r="M19" s="200">
        <v>0</v>
      </c>
      <c r="N19" s="200">
        <v>0</v>
      </c>
      <c r="O19" s="200">
        <v>0</v>
      </c>
      <c r="P19" s="200">
        <v>2425.366999982758</v>
      </c>
      <c r="Q19" s="200">
        <v>0</v>
      </c>
      <c r="R19" s="200">
        <v>1</v>
      </c>
      <c r="S19" s="200">
        <v>13204.852124790419</v>
      </c>
      <c r="T19" s="200">
        <v>10779.485124807659</v>
      </c>
    </row>
    <row r="20" spans="1:20" x14ac:dyDescent="0.35">
      <c r="A20" s="201" t="s">
        <v>931</v>
      </c>
      <c r="B20" s="200">
        <v>0</v>
      </c>
      <c r="C20" s="200">
        <v>2313.199972581242</v>
      </c>
      <c r="D20" s="200">
        <v>78.548508162960928</v>
      </c>
      <c r="E20" s="200">
        <v>0</v>
      </c>
      <c r="F20" s="200">
        <v>9.3965715545783119</v>
      </c>
      <c r="G20" s="200">
        <v>0</v>
      </c>
      <c r="H20" s="200">
        <v>0</v>
      </c>
      <c r="I20" s="200">
        <v>0</v>
      </c>
      <c r="J20" s="200">
        <v>0</v>
      </c>
      <c r="K20" s="200">
        <v>0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2313.199972581242</v>
      </c>
      <c r="R20" s="200">
        <v>1</v>
      </c>
      <c r="S20" s="200">
        <v>18026.623807117921</v>
      </c>
      <c r="T20" s="200">
        <v>20339.82377969916</v>
      </c>
    </row>
    <row r="21" spans="1:20" x14ac:dyDescent="0.35">
      <c r="A21" s="201" t="s">
        <v>930</v>
      </c>
      <c r="B21" s="200">
        <v>0</v>
      </c>
      <c r="C21" s="200">
        <v>2554.5155349557972</v>
      </c>
      <c r="D21" s="200">
        <v>107.9747424572745</v>
      </c>
      <c r="E21" s="200">
        <v>0</v>
      </c>
      <c r="F21" s="200">
        <v>132.97982256960881</v>
      </c>
      <c r="G21" s="200">
        <v>0</v>
      </c>
      <c r="H21" s="200">
        <v>0</v>
      </c>
      <c r="I21" s="200">
        <v>0</v>
      </c>
      <c r="J21" s="200">
        <v>0</v>
      </c>
      <c r="K21" s="200">
        <v>0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2554.5155349557972</v>
      </c>
      <c r="R21" s="200">
        <v>1</v>
      </c>
      <c r="S21" s="200">
        <v>32289.728594364471</v>
      </c>
      <c r="T21" s="200">
        <v>34844.244129320257</v>
      </c>
    </row>
    <row r="22" spans="1:20" x14ac:dyDescent="0.35">
      <c r="A22" s="201" t="s">
        <v>929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0</v>
      </c>
      <c r="I22" s="200">
        <v>0</v>
      </c>
      <c r="J22" s="200">
        <v>0</v>
      </c>
      <c r="K22" s="200">
        <v>0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928</v>
      </c>
      <c r="B23" s="200">
        <v>0</v>
      </c>
      <c r="C23" s="200">
        <v>1575.517747343652</v>
      </c>
      <c r="D23" s="200">
        <v>43.13368897326648</v>
      </c>
      <c r="E23" s="200">
        <v>0</v>
      </c>
      <c r="F23" s="200">
        <v>122.0632494243001</v>
      </c>
      <c r="G23" s="200">
        <v>0</v>
      </c>
      <c r="H23" s="200">
        <v>0</v>
      </c>
      <c r="I23" s="200">
        <v>0</v>
      </c>
      <c r="J23" s="200">
        <v>0</v>
      </c>
      <c r="K23" s="200">
        <v>0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1575.517747343652</v>
      </c>
      <c r="R23" s="200">
        <v>1</v>
      </c>
      <c r="S23" s="200">
        <v>9957.469147916272</v>
      </c>
      <c r="T23" s="200">
        <v>11532.986895259921</v>
      </c>
    </row>
    <row r="24" spans="1:20" x14ac:dyDescent="0.35">
      <c r="A24" s="201" t="s">
        <v>927</v>
      </c>
      <c r="B24" s="200">
        <v>0</v>
      </c>
      <c r="C24" s="200">
        <v>124.7996685611979</v>
      </c>
      <c r="D24" s="200">
        <v>138.48509085744811</v>
      </c>
      <c r="E24" s="200">
        <v>0</v>
      </c>
      <c r="F24" s="200">
        <v>8.2543723381105707</v>
      </c>
      <c r="G24" s="200">
        <v>0</v>
      </c>
      <c r="H24" s="200">
        <v>0</v>
      </c>
      <c r="I24" s="200">
        <v>0</v>
      </c>
      <c r="J24" s="200">
        <v>0</v>
      </c>
      <c r="K24" s="200">
        <v>0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124.7996685611979</v>
      </c>
      <c r="R24" s="200">
        <v>1</v>
      </c>
      <c r="S24" s="200">
        <v>21493.257027842868</v>
      </c>
      <c r="T24" s="200">
        <v>21618.05669640407</v>
      </c>
    </row>
    <row r="25" spans="1:20" x14ac:dyDescent="0.35">
      <c r="A25" s="201" t="s">
        <v>926</v>
      </c>
      <c r="B25" s="200">
        <v>0</v>
      </c>
      <c r="C25" s="200">
        <v>13691.520662425341</v>
      </c>
      <c r="D25" s="200">
        <v>90.064625036432219</v>
      </c>
      <c r="E25" s="200">
        <v>0</v>
      </c>
      <c r="F25" s="200">
        <v>6080.487971679504</v>
      </c>
      <c r="G25" s="200">
        <v>0</v>
      </c>
      <c r="H25" s="200">
        <v>0</v>
      </c>
      <c r="I25" s="200">
        <v>0</v>
      </c>
      <c r="J25" s="200">
        <v>0</v>
      </c>
      <c r="K25" s="200">
        <v>0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13691.520662425341</v>
      </c>
      <c r="R25" s="200">
        <v>1</v>
      </c>
      <c r="S25" s="200">
        <v>15006.841343499569</v>
      </c>
      <c r="T25" s="200">
        <v>28698.362005924912</v>
      </c>
    </row>
    <row r="26" spans="1:20" x14ac:dyDescent="0.35">
      <c r="A26" s="201" t="s">
        <v>925</v>
      </c>
      <c r="B26" s="200">
        <v>0</v>
      </c>
      <c r="C26" s="200">
        <v>3911.1556629732258</v>
      </c>
      <c r="D26" s="200">
        <v>182.182662352992</v>
      </c>
      <c r="E26" s="200">
        <v>0</v>
      </c>
      <c r="F26" s="200">
        <v>4898.8803001541546</v>
      </c>
      <c r="G26" s="200">
        <v>0</v>
      </c>
      <c r="H26" s="200">
        <v>0</v>
      </c>
      <c r="I26" s="200">
        <v>0</v>
      </c>
      <c r="J26" s="200">
        <v>0</v>
      </c>
      <c r="K26" s="200">
        <v>0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3911.1556629732258</v>
      </c>
      <c r="R26" s="200">
        <v>1</v>
      </c>
      <c r="S26" s="200">
        <v>30992.104690862259</v>
      </c>
      <c r="T26" s="200">
        <v>34903.260353835482</v>
      </c>
    </row>
    <row r="27" spans="1:20" x14ac:dyDescent="0.35">
      <c r="A27" s="201" t="s">
        <v>924</v>
      </c>
      <c r="B27" s="200">
        <v>2302.060255471506</v>
      </c>
      <c r="C27" s="200">
        <v>0</v>
      </c>
      <c r="D27" s="200">
        <v>175.00189050333859</v>
      </c>
      <c r="E27" s="200">
        <v>135.21604237833711</v>
      </c>
      <c r="F27" s="200">
        <v>0</v>
      </c>
      <c r="G27" s="200">
        <v>0</v>
      </c>
      <c r="H27" s="200">
        <v>0</v>
      </c>
      <c r="I27" s="200">
        <v>0</v>
      </c>
      <c r="J27" s="200">
        <v>0</v>
      </c>
      <c r="K27" s="200">
        <v>0</v>
      </c>
      <c r="L27" s="200">
        <v>0</v>
      </c>
      <c r="M27" s="200">
        <v>0</v>
      </c>
      <c r="N27" s="200">
        <v>0</v>
      </c>
      <c r="O27" s="200">
        <v>0</v>
      </c>
      <c r="P27" s="200">
        <v>2302.060255471506</v>
      </c>
      <c r="Q27" s="200">
        <v>0</v>
      </c>
      <c r="R27" s="200">
        <v>1</v>
      </c>
      <c r="S27" s="200">
        <v>10169.301409871059</v>
      </c>
      <c r="T27" s="200">
        <v>7867.2411543995549</v>
      </c>
    </row>
    <row r="28" spans="1:20" x14ac:dyDescent="0.35">
      <c r="A28" s="201" t="s">
        <v>923</v>
      </c>
      <c r="B28" s="200">
        <v>0</v>
      </c>
      <c r="C28" s="200">
        <v>353.00337549616052</v>
      </c>
      <c r="D28" s="200">
        <v>92.428886515866111</v>
      </c>
      <c r="E28" s="200">
        <v>0</v>
      </c>
      <c r="F28" s="200">
        <v>34.008135010327763</v>
      </c>
      <c r="G28" s="200">
        <v>0</v>
      </c>
      <c r="H28" s="200">
        <v>0</v>
      </c>
      <c r="I28" s="200">
        <v>0</v>
      </c>
      <c r="J28" s="200">
        <v>0</v>
      </c>
      <c r="K28" s="200">
        <v>0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353.00337549616052</v>
      </c>
      <c r="R28" s="200">
        <v>1</v>
      </c>
      <c r="S28" s="200">
        <v>1627.5456185241021</v>
      </c>
      <c r="T28" s="200">
        <v>1980.5489940202631</v>
      </c>
    </row>
    <row r="29" spans="1:20" x14ac:dyDescent="0.35">
      <c r="A29" s="201" t="s">
        <v>922</v>
      </c>
      <c r="B29" s="200">
        <v>1154.8135075554021</v>
      </c>
      <c r="C29" s="200">
        <v>0</v>
      </c>
      <c r="D29" s="200">
        <v>102.45936724607979</v>
      </c>
      <c r="E29" s="200">
        <v>82.553223713895292</v>
      </c>
      <c r="F29" s="200">
        <v>0</v>
      </c>
      <c r="G29" s="200">
        <v>0</v>
      </c>
      <c r="H29" s="200">
        <v>0</v>
      </c>
      <c r="I29" s="200">
        <v>0</v>
      </c>
      <c r="J29" s="200">
        <v>0</v>
      </c>
      <c r="K29" s="200">
        <v>0</v>
      </c>
      <c r="L29" s="200">
        <v>0</v>
      </c>
      <c r="M29" s="200">
        <v>0</v>
      </c>
      <c r="N29" s="200">
        <v>0</v>
      </c>
      <c r="O29" s="200">
        <v>0</v>
      </c>
      <c r="P29" s="200">
        <v>1154.8135075554021</v>
      </c>
      <c r="Q29" s="200">
        <v>0</v>
      </c>
      <c r="R29" s="200">
        <v>1</v>
      </c>
      <c r="S29" s="200">
        <v>286405.95492557029</v>
      </c>
      <c r="T29" s="200">
        <v>285251.14141801489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E7635-FB40-4639-886E-C488F8439933}">
  <dimension ref="A1:Y2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882</v>
      </c>
      <c r="B1" s="200" t="s">
        <v>938</v>
      </c>
    </row>
    <row r="2" spans="1:25" x14ac:dyDescent="0.35">
      <c r="A2" s="201" t="s">
        <v>881</v>
      </c>
      <c r="B2" s="200" t="s">
        <v>474</v>
      </c>
    </row>
    <row r="3" spans="1:25" x14ac:dyDescent="0.35">
      <c r="A3" s="201" t="s">
        <v>880</v>
      </c>
      <c r="B3" s="200" t="s">
        <v>858</v>
      </c>
    </row>
    <row r="4" spans="1:25" x14ac:dyDescent="0.35">
      <c r="A4" s="201" t="s">
        <v>7</v>
      </c>
      <c r="B4" s="200" t="s">
        <v>879</v>
      </c>
    </row>
    <row r="5" spans="1:25" x14ac:dyDescent="0.35">
      <c r="A5" s="201" t="s">
        <v>878</v>
      </c>
      <c r="B5" s="200" t="s">
        <v>937</v>
      </c>
    </row>
    <row r="6" spans="1:25" x14ac:dyDescent="0.35">
      <c r="A6" s="201" t="s">
        <v>877</v>
      </c>
      <c r="B6" s="200" t="s">
        <v>936</v>
      </c>
    </row>
    <row r="7" spans="1:25" x14ac:dyDescent="0.35">
      <c r="A7" s="201" t="s">
        <v>876</v>
      </c>
      <c r="B7" s="200">
        <v>26415</v>
      </c>
    </row>
    <row r="8" spans="1:25" x14ac:dyDescent="0.35">
      <c r="A8" s="201" t="s">
        <v>875</v>
      </c>
      <c r="B8" s="200">
        <v>9773</v>
      </c>
    </row>
    <row r="9" spans="1:25" x14ac:dyDescent="0.35">
      <c r="A9" s="201" t="s">
        <v>6</v>
      </c>
      <c r="B9" s="200" t="s">
        <v>874</v>
      </c>
    </row>
    <row r="10" spans="1:25" x14ac:dyDescent="0.35">
      <c r="A10" s="201" t="s">
        <v>475</v>
      </c>
      <c r="B10" s="200" t="s">
        <v>935</v>
      </c>
    </row>
    <row r="11" spans="1:25" x14ac:dyDescent="0.35">
      <c r="A11" s="201" t="s">
        <v>919</v>
      </c>
      <c r="B11" s="200">
        <v>99</v>
      </c>
    </row>
    <row r="13" spans="1:25" x14ac:dyDescent="0.35">
      <c r="A13" s="201" t="s">
        <v>476</v>
      </c>
      <c r="B13" s="200" t="s">
        <v>928</v>
      </c>
    </row>
    <row r="15" spans="1:25" s="202" customFormat="1" ht="50" customHeight="1" x14ac:dyDescent="0.35">
      <c r="A15" s="202" t="s">
        <v>4</v>
      </c>
      <c r="B15" s="202" t="s">
        <v>896</v>
      </c>
      <c r="C15" s="202" t="s">
        <v>895</v>
      </c>
      <c r="D15" s="202" t="s">
        <v>164</v>
      </c>
      <c r="E15" s="202" t="s">
        <v>287</v>
      </c>
      <c r="F15" s="202" t="s">
        <v>289</v>
      </c>
      <c r="G15" s="202" t="s">
        <v>894</v>
      </c>
      <c r="H15" s="202" t="s">
        <v>893</v>
      </c>
      <c r="I15" s="202" t="s">
        <v>892</v>
      </c>
      <c r="J15" s="202" t="s">
        <v>891</v>
      </c>
      <c r="K15" s="202" t="s">
        <v>890</v>
      </c>
      <c r="L15" s="202" t="s">
        <v>889</v>
      </c>
      <c r="M15" s="202" t="s">
        <v>888</v>
      </c>
      <c r="N15" s="202" t="s">
        <v>887</v>
      </c>
      <c r="O15" s="202" t="s">
        <v>886</v>
      </c>
      <c r="P15" s="202" t="s">
        <v>885</v>
      </c>
      <c r="Q15" s="202" t="s">
        <v>884</v>
      </c>
      <c r="R15" s="202" t="s">
        <v>883</v>
      </c>
      <c r="S15" s="202" t="s">
        <v>871</v>
      </c>
      <c r="T15" s="202" t="s">
        <v>870</v>
      </c>
      <c r="U15" s="202" t="s">
        <v>913</v>
      </c>
      <c r="V15" s="202" t="s">
        <v>911</v>
      </c>
      <c r="W15" s="202" t="s">
        <v>902</v>
      </c>
      <c r="X15" s="202" t="s">
        <v>907</v>
      </c>
      <c r="Y15" s="202" t="s">
        <v>898</v>
      </c>
    </row>
    <row r="16" spans="1:25" x14ac:dyDescent="0.35">
      <c r="A16" s="201" t="s">
        <v>477</v>
      </c>
      <c r="B16" s="200">
        <v>0</v>
      </c>
      <c r="C16" s="200">
        <v>133295.2929702618</v>
      </c>
      <c r="D16" s="200">
        <v>0</v>
      </c>
      <c r="E16" s="200">
        <v>0</v>
      </c>
      <c r="F16" s="200">
        <v>0</v>
      </c>
      <c r="G16" s="200">
        <v>-3458.3612502834289</v>
      </c>
      <c r="H16" s="200">
        <v>99042.60999210224</v>
      </c>
      <c r="I16" s="200">
        <v>-70905.316125849306</v>
      </c>
      <c r="J16" s="200">
        <v>28137.29386625293</v>
      </c>
      <c r="K16" s="200">
        <v>-31595.65511653636</v>
      </c>
      <c r="L16" s="200">
        <v>0</v>
      </c>
      <c r="M16" s="200">
        <v>1383294.2284383301</v>
      </c>
      <c r="N16" s="200">
        <v>1246540.5742177849</v>
      </c>
      <c r="O16" s="200">
        <v>-136753.6542205452</v>
      </c>
      <c r="P16" s="200">
        <v>20306.556148247371</v>
      </c>
      <c r="Q16" s="200">
        <v>153601.84911850921</v>
      </c>
      <c r="R16" s="200">
        <v>1</v>
      </c>
      <c r="S16" s="200">
        <v>796220.23430086393</v>
      </c>
      <c r="T16" s="200">
        <v>929515.5272711257</v>
      </c>
      <c r="U16" s="199">
        <v>343731.86763998558</v>
      </c>
      <c r="V16" s="199">
        <v>110046.83352721859</v>
      </c>
      <c r="W16" s="199">
        <v>106588.47227693511</v>
      </c>
      <c r="X16" s="199">
        <v>0</v>
      </c>
      <c r="Y16" s="199">
        <v>0</v>
      </c>
    </row>
    <row r="17" spans="1:20" x14ac:dyDescent="0.35">
      <c r="A17" s="201" t="s">
        <v>934</v>
      </c>
      <c r="B17" s="200">
        <v>0</v>
      </c>
      <c r="C17" s="200">
        <v>61275.256662392901</v>
      </c>
      <c r="D17" s="200">
        <v>84.328922877636103</v>
      </c>
      <c r="E17" s="200">
        <v>0</v>
      </c>
      <c r="F17" s="200">
        <v>90.937247775072635</v>
      </c>
      <c r="G17" s="200">
        <v>0</v>
      </c>
      <c r="H17" s="200">
        <v>0</v>
      </c>
      <c r="I17" s="200">
        <v>0</v>
      </c>
      <c r="J17" s="200">
        <v>0</v>
      </c>
      <c r="K17" s="200">
        <v>0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61275.256662392901</v>
      </c>
      <c r="R17" s="200">
        <v>1</v>
      </c>
      <c r="S17" s="200">
        <v>145212.55812017809</v>
      </c>
      <c r="T17" s="200">
        <v>206487.81478257099</v>
      </c>
    </row>
    <row r="18" spans="1:20" x14ac:dyDescent="0.35">
      <c r="A18" s="201" t="s">
        <v>933</v>
      </c>
      <c r="B18" s="200">
        <v>0</v>
      </c>
      <c r="C18" s="200">
        <v>14139.273749623449</v>
      </c>
      <c r="D18" s="200">
        <v>92.403324045543371</v>
      </c>
      <c r="E18" s="200">
        <v>0</v>
      </c>
      <c r="F18" s="200">
        <v>28.992215518094909</v>
      </c>
      <c r="G18" s="200">
        <v>0</v>
      </c>
      <c r="H18" s="200">
        <v>0</v>
      </c>
      <c r="I18" s="200">
        <v>0</v>
      </c>
      <c r="J18" s="200">
        <v>0</v>
      </c>
      <c r="K18" s="200">
        <v>0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14139.273749623449</v>
      </c>
      <c r="R18" s="200">
        <v>1</v>
      </c>
      <c r="S18" s="200">
        <v>144924.0112000301</v>
      </c>
      <c r="T18" s="200">
        <v>159063.28494965349</v>
      </c>
    </row>
    <row r="19" spans="1:20" x14ac:dyDescent="0.35">
      <c r="A19" s="201" t="s">
        <v>932</v>
      </c>
      <c r="B19" s="200">
        <v>5838.0264101308348</v>
      </c>
      <c r="C19" s="200">
        <v>0</v>
      </c>
      <c r="D19" s="200">
        <v>74.094733668342755</v>
      </c>
      <c r="E19" s="200">
        <v>480.3289257412664</v>
      </c>
      <c r="F19" s="200">
        <v>0</v>
      </c>
      <c r="G19" s="200">
        <v>0</v>
      </c>
      <c r="H19" s="200">
        <v>0</v>
      </c>
      <c r="I19" s="200">
        <v>0</v>
      </c>
      <c r="J19" s="200">
        <v>0</v>
      </c>
      <c r="K19" s="200">
        <v>0</v>
      </c>
      <c r="L19" s="200">
        <v>0</v>
      </c>
      <c r="M19" s="200">
        <v>0</v>
      </c>
      <c r="N19" s="200">
        <v>0</v>
      </c>
      <c r="O19" s="200">
        <v>0</v>
      </c>
      <c r="P19" s="200">
        <v>5838.0264101308348</v>
      </c>
      <c r="Q19" s="200">
        <v>0</v>
      </c>
      <c r="R19" s="200">
        <v>1</v>
      </c>
      <c r="S19" s="200">
        <v>41163.877265576833</v>
      </c>
      <c r="T19" s="200">
        <v>35325.850855445991</v>
      </c>
    </row>
    <row r="20" spans="1:20" x14ac:dyDescent="0.35">
      <c r="A20" s="201" t="s">
        <v>931</v>
      </c>
      <c r="B20" s="200">
        <v>12646.49759764856</v>
      </c>
      <c r="C20" s="200">
        <v>0</v>
      </c>
      <c r="D20" s="200">
        <v>98.608621218255976</v>
      </c>
      <c r="E20" s="200">
        <v>72.022116354417008</v>
      </c>
      <c r="F20" s="200">
        <v>0</v>
      </c>
      <c r="G20" s="200">
        <v>0</v>
      </c>
      <c r="H20" s="200">
        <v>0</v>
      </c>
      <c r="I20" s="200">
        <v>0</v>
      </c>
      <c r="J20" s="200">
        <v>0</v>
      </c>
      <c r="K20" s="200">
        <v>0</v>
      </c>
      <c r="L20" s="200">
        <v>0</v>
      </c>
      <c r="M20" s="200">
        <v>0</v>
      </c>
      <c r="N20" s="200">
        <v>0</v>
      </c>
      <c r="O20" s="200">
        <v>0</v>
      </c>
      <c r="P20" s="200">
        <v>12646.49759764856</v>
      </c>
      <c r="Q20" s="200">
        <v>0</v>
      </c>
      <c r="R20" s="200">
        <v>1</v>
      </c>
      <c r="S20" s="200">
        <v>37069.157740080627</v>
      </c>
      <c r="T20" s="200">
        <v>24422.660142432069</v>
      </c>
    </row>
    <row r="21" spans="1:20" x14ac:dyDescent="0.35">
      <c r="A21" s="201" t="s">
        <v>930</v>
      </c>
      <c r="B21" s="200">
        <v>0</v>
      </c>
      <c r="C21" s="200">
        <v>20737.50148438432</v>
      </c>
      <c r="D21" s="200">
        <v>132.97807656200069</v>
      </c>
      <c r="E21" s="200">
        <v>0</v>
      </c>
      <c r="F21" s="200">
        <v>160.2718991320655</v>
      </c>
      <c r="G21" s="200">
        <v>0</v>
      </c>
      <c r="H21" s="200">
        <v>0</v>
      </c>
      <c r="I21" s="200">
        <v>0</v>
      </c>
      <c r="J21" s="200">
        <v>0</v>
      </c>
      <c r="K21" s="200">
        <v>0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20737.50148438432</v>
      </c>
      <c r="R21" s="200">
        <v>1</v>
      </c>
      <c r="S21" s="200">
        <v>42467.369459487687</v>
      </c>
      <c r="T21" s="200">
        <v>63204.870943872018</v>
      </c>
    </row>
    <row r="22" spans="1:20" x14ac:dyDescent="0.35">
      <c r="A22" s="201" t="s">
        <v>929</v>
      </c>
      <c r="B22" s="200">
        <v>1575.517747343652</v>
      </c>
      <c r="C22" s="200">
        <v>0</v>
      </c>
      <c r="D22" s="200">
        <v>43.13368897326648</v>
      </c>
      <c r="E22" s="200">
        <v>196.5623289181265</v>
      </c>
      <c r="F22" s="200">
        <v>0</v>
      </c>
      <c r="G22" s="200">
        <v>0</v>
      </c>
      <c r="H22" s="200">
        <v>0</v>
      </c>
      <c r="I22" s="200">
        <v>0</v>
      </c>
      <c r="J22" s="200">
        <v>0</v>
      </c>
      <c r="K22" s="200">
        <v>0</v>
      </c>
      <c r="L22" s="200">
        <v>0</v>
      </c>
      <c r="M22" s="200">
        <v>0</v>
      </c>
      <c r="N22" s="200">
        <v>0</v>
      </c>
      <c r="O22" s="200">
        <v>0</v>
      </c>
      <c r="P22" s="200">
        <v>1575.517747343652</v>
      </c>
      <c r="Q22" s="200">
        <v>0</v>
      </c>
      <c r="R22" s="200">
        <v>1</v>
      </c>
      <c r="S22" s="200">
        <v>11532.986895259921</v>
      </c>
      <c r="T22" s="200">
        <v>9957.469147916272</v>
      </c>
    </row>
    <row r="23" spans="1:20" x14ac:dyDescent="0.35">
      <c r="A23" s="201" t="s">
        <v>928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0</v>
      </c>
      <c r="I23" s="200">
        <v>0</v>
      </c>
      <c r="J23" s="200">
        <v>0</v>
      </c>
      <c r="K23" s="200">
        <v>0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927</v>
      </c>
      <c r="B24" s="200">
        <v>0</v>
      </c>
      <c r="C24" s="200">
        <v>5706.8597178849159</v>
      </c>
      <c r="D24" s="200">
        <v>81.378209640489288</v>
      </c>
      <c r="E24" s="200">
        <v>0</v>
      </c>
      <c r="F24" s="200">
        <v>56.039154256481083</v>
      </c>
      <c r="G24" s="200">
        <v>0</v>
      </c>
      <c r="H24" s="200">
        <v>0</v>
      </c>
      <c r="I24" s="200">
        <v>0</v>
      </c>
      <c r="J24" s="200">
        <v>0</v>
      </c>
      <c r="K24" s="200">
        <v>0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5706.8597178849159</v>
      </c>
      <c r="R24" s="200">
        <v>1</v>
      </c>
      <c r="S24" s="200">
        <v>13283.24932747912</v>
      </c>
      <c r="T24" s="200">
        <v>18990.109045364039</v>
      </c>
    </row>
    <row r="25" spans="1:20" x14ac:dyDescent="0.35">
      <c r="A25" s="201" t="s">
        <v>926</v>
      </c>
      <c r="B25" s="200">
        <v>0</v>
      </c>
      <c r="C25" s="200">
        <v>21887.591464976049</v>
      </c>
      <c r="D25" s="200">
        <v>64.63861291903595</v>
      </c>
      <c r="E25" s="200">
        <v>0</v>
      </c>
      <c r="F25" s="200">
        <v>1443.140030254865</v>
      </c>
      <c r="G25" s="200">
        <v>0</v>
      </c>
      <c r="H25" s="200">
        <v>0</v>
      </c>
      <c r="I25" s="200">
        <v>0</v>
      </c>
      <c r="J25" s="200">
        <v>0</v>
      </c>
      <c r="K25" s="200">
        <v>0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21887.591464976049</v>
      </c>
      <c r="R25" s="200">
        <v>1</v>
      </c>
      <c r="S25" s="200">
        <v>9442.5529122308071</v>
      </c>
      <c r="T25" s="200">
        <v>31330.144377206849</v>
      </c>
    </row>
    <row r="26" spans="1:20" x14ac:dyDescent="0.35">
      <c r="A26" s="201" t="s">
        <v>925</v>
      </c>
      <c r="B26" s="200">
        <v>0</v>
      </c>
      <c r="C26" s="200">
        <v>449.42687720465437</v>
      </c>
      <c r="D26" s="200">
        <v>22.205526789840651</v>
      </c>
      <c r="E26" s="200">
        <v>0</v>
      </c>
      <c r="F26" s="200">
        <v>83.574641040674649</v>
      </c>
      <c r="G26" s="200">
        <v>0</v>
      </c>
      <c r="H26" s="200">
        <v>0</v>
      </c>
      <c r="I26" s="200">
        <v>0</v>
      </c>
      <c r="J26" s="200">
        <v>0</v>
      </c>
      <c r="K26" s="200">
        <v>0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449.42687720465437</v>
      </c>
      <c r="R26" s="200">
        <v>1</v>
      </c>
      <c r="S26" s="200">
        <v>4905.507204362586</v>
      </c>
      <c r="T26" s="200">
        <v>5354.9340815672404</v>
      </c>
    </row>
    <row r="27" spans="1:20" x14ac:dyDescent="0.35">
      <c r="A27" s="201" t="s">
        <v>924</v>
      </c>
      <c r="B27" s="200">
        <v>0</v>
      </c>
      <c r="C27" s="200">
        <v>275.08142976643882</v>
      </c>
      <c r="D27" s="200">
        <v>51.419381221487697</v>
      </c>
      <c r="E27" s="200">
        <v>0</v>
      </c>
      <c r="F27" s="200">
        <v>4.0344510033767271</v>
      </c>
      <c r="G27" s="200">
        <v>0</v>
      </c>
      <c r="H27" s="200">
        <v>0</v>
      </c>
      <c r="I27" s="200">
        <v>0</v>
      </c>
      <c r="J27" s="200">
        <v>0</v>
      </c>
      <c r="K27" s="200">
        <v>0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275.08142976643882</v>
      </c>
      <c r="R27" s="200">
        <v>1</v>
      </c>
      <c r="S27" s="200">
        <v>3243.5271384854041</v>
      </c>
      <c r="T27" s="200">
        <v>3518.6085682518428</v>
      </c>
    </row>
    <row r="28" spans="1:20" x14ac:dyDescent="0.35">
      <c r="A28" s="201" t="s">
        <v>923</v>
      </c>
      <c r="B28" s="200">
        <v>246.51439312431879</v>
      </c>
      <c r="C28" s="200">
        <v>0</v>
      </c>
      <c r="D28" s="200">
        <v>51.862186167621779</v>
      </c>
      <c r="E28" s="200">
        <v>33.750081315384222</v>
      </c>
      <c r="F28" s="200">
        <v>0</v>
      </c>
      <c r="G28" s="200">
        <v>0</v>
      </c>
      <c r="H28" s="200">
        <v>0</v>
      </c>
      <c r="I28" s="200">
        <v>0</v>
      </c>
      <c r="J28" s="200">
        <v>0</v>
      </c>
      <c r="K28" s="200">
        <v>0</v>
      </c>
      <c r="L28" s="200">
        <v>0</v>
      </c>
      <c r="M28" s="200">
        <v>0</v>
      </c>
      <c r="N28" s="200">
        <v>0</v>
      </c>
      <c r="O28" s="200">
        <v>0</v>
      </c>
      <c r="P28" s="200">
        <v>246.51439312431879</v>
      </c>
      <c r="Q28" s="200">
        <v>0</v>
      </c>
      <c r="R28" s="200">
        <v>1</v>
      </c>
      <c r="S28" s="200">
        <v>1416.7158789983191</v>
      </c>
      <c r="T28" s="200">
        <v>1170.2014858739999</v>
      </c>
    </row>
    <row r="29" spans="1:20" x14ac:dyDescent="0.35">
      <c r="A29" s="201" t="s">
        <v>922</v>
      </c>
      <c r="B29" s="200">
        <v>0</v>
      </c>
      <c r="C29" s="200">
        <v>29130.857732276429</v>
      </c>
      <c r="D29" s="200">
        <v>100.15464874912971</v>
      </c>
      <c r="E29" s="200">
        <v>0</v>
      </c>
      <c r="F29" s="200">
        <v>533.98722470623693</v>
      </c>
      <c r="G29" s="200">
        <v>0</v>
      </c>
      <c r="H29" s="200">
        <v>0</v>
      </c>
      <c r="I29" s="200">
        <v>0</v>
      </c>
      <c r="J29" s="200">
        <v>0</v>
      </c>
      <c r="K29" s="200">
        <v>0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29130.857732276429</v>
      </c>
      <c r="R29" s="200">
        <v>1</v>
      </c>
      <c r="S29" s="200">
        <v>341558.72115869442</v>
      </c>
      <c r="T29" s="200">
        <v>370689.57889097079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AC558-9ED8-4D00-9AFA-754E85BF5256}">
  <dimension ref="A1:Y2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882</v>
      </c>
      <c r="B1" s="200" t="s">
        <v>938</v>
      </c>
    </row>
    <row r="2" spans="1:25" x14ac:dyDescent="0.35">
      <c r="A2" s="201" t="s">
        <v>881</v>
      </c>
      <c r="B2" s="200" t="s">
        <v>474</v>
      </c>
    </row>
    <row r="3" spans="1:25" x14ac:dyDescent="0.35">
      <c r="A3" s="201" t="s">
        <v>880</v>
      </c>
      <c r="B3" s="200" t="s">
        <v>858</v>
      </c>
    </row>
    <row r="4" spans="1:25" x14ac:dyDescent="0.35">
      <c r="A4" s="201" t="s">
        <v>7</v>
      </c>
      <c r="B4" s="200" t="s">
        <v>879</v>
      </c>
    </row>
    <row r="5" spans="1:25" x14ac:dyDescent="0.35">
      <c r="A5" s="201" t="s">
        <v>878</v>
      </c>
      <c r="B5" s="200" t="s">
        <v>937</v>
      </c>
    </row>
    <row r="6" spans="1:25" x14ac:dyDescent="0.35">
      <c r="A6" s="201" t="s">
        <v>877</v>
      </c>
      <c r="B6" s="200" t="s">
        <v>936</v>
      </c>
    </row>
    <row r="7" spans="1:25" x14ac:dyDescent="0.35">
      <c r="A7" s="201" t="s">
        <v>876</v>
      </c>
      <c r="B7" s="200">
        <v>26415</v>
      </c>
    </row>
    <row r="8" spans="1:25" x14ac:dyDescent="0.35">
      <c r="A8" s="201" t="s">
        <v>875</v>
      </c>
      <c r="B8" s="200">
        <v>9773</v>
      </c>
    </row>
    <row r="9" spans="1:25" x14ac:dyDescent="0.35">
      <c r="A9" s="201" t="s">
        <v>6</v>
      </c>
      <c r="B9" s="200" t="s">
        <v>874</v>
      </c>
    </row>
    <row r="10" spans="1:25" x14ac:dyDescent="0.35">
      <c r="A10" s="201" t="s">
        <v>475</v>
      </c>
      <c r="B10" s="200" t="s">
        <v>935</v>
      </c>
    </row>
    <row r="11" spans="1:25" x14ac:dyDescent="0.35">
      <c r="A11" s="201" t="s">
        <v>919</v>
      </c>
      <c r="B11" s="200">
        <v>99</v>
      </c>
    </row>
    <row r="13" spans="1:25" x14ac:dyDescent="0.35">
      <c r="A13" s="201" t="s">
        <v>476</v>
      </c>
      <c r="B13" s="200" t="s">
        <v>927</v>
      </c>
    </row>
    <row r="15" spans="1:25" s="202" customFormat="1" ht="50" customHeight="1" x14ac:dyDescent="0.35">
      <c r="A15" s="202" t="s">
        <v>4</v>
      </c>
      <c r="B15" s="202" t="s">
        <v>896</v>
      </c>
      <c r="C15" s="202" t="s">
        <v>895</v>
      </c>
      <c r="D15" s="202" t="s">
        <v>164</v>
      </c>
      <c r="E15" s="202" t="s">
        <v>287</v>
      </c>
      <c r="F15" s="202" t="s">
        <v>289</v>
      </c>
      <c r="G15" s="202" t="s">
        <v>894</v>
      </c>
      <c r="H15" s="202" t="s">
        <v>893</v>
      </c>
      <c r="I15" s="202" t="s">
        <v>892</v>
      </c>
      <c r="J15" s="202" t="s">
        <v>891</v>
      </c>
      <c r="K15" s="202" t="s">
        <v>890</v>
      </c>
      <c r="L15" s="202" t="s">
        <v>889</v>
      </c>
      <c r="M15" s="202" t="s">
        <v>888</v>
      </c>
      <c r="N15" s="202" t="s">
        <v>887</v>
      </c>
      <c r="O15" s="202" t="s">
        <v>886</v>
      </c>
      <c r="P15" s="202" t="s">
        <v>885</v>
      </c>
      <c r="Q15" s="202" t="s">
        <v>884</v>
      </c>
      <c r="R15" s="202" t="s">
        <v>883</v>
      </c>
      <c r="S15" s="202" t="s">
        <v>871</v>
      </c>
      <c r="T15" s="202" t="s">
        <v>870</v>
      </c>
      <c r="U15" s="202" t="s">
        <v>913</v>
      </c>
      <c r="V15" s="202" t="s">
        <v>911</v>
      </c>
      <c r="W15" s="202" t="s">
        <v>902</v>
      </c>
      <c r="X15" s="202" t="s">
        <v>907</v>
      </c>
      <c r="Y15" s="202" t="s">
        <v>898</v>
      </c>
    </row>
    <row r="16" spans="1:25" x14ac:dyDescent="0.35">
      <c r="A16" s="201" t="s">
        <v>477</v>
      </c>
      <c r="B16" s="200">
        <v>0</v>
      </c>
      <c r="C16" s="200">
        <v>70439.634526906346</v>
      </c>
      <c r="D16" s="200">
        <v>0</v>
      </c>
      <c r="E16" s="200">
        <v>0</v>
      </c>
      <c r="F16" s="200">
        <v>0</v>
      </c>
      <c r="G16" s="200">
        <v>9247.9057831508107</v>
      </c>
      <c r="H16" s="200">
        <v>48325.532549488242</v>
      </c>
      <c r="I16" s="200">
        <v>-49539.862091195682</v>
      </c>
      <c r="J16" s="200">
        <v>-1214.329541707441</v>
      </c>
      <c r="K16" s="200">
        <v>10462.235324858249</v>
      </c>
      <c r="L16" s="200">
        <v>0</v>
      </c>
      <c r="M16" s="200">
        <v>843385.23079617321</v>
      </c>
      <c r="N16" s="200">
        <v>782193.50205241772</v>
      </c>
      <c r="O16" s="200">
        <v>-61191.728743755491</v>
      </c>
      <c r="P16" s="200">
        <v>9903.0094384961849</v>
      </c>
      <c r="Q16" s="200">
        <v>80342.643965402531</v>
      </c>
      <c r="R16" s="200">
        <v>1</v>
      </c>
      <c r="S16" s="200">
        <v>507386.09938593121</v>
      </c>
      <c r="T16" s="200">
        <v>577825.73391283758</v>
      </c>
      <c r="U16" s="199">
        <v>198639.3956211629</v>
      </c>
      <c r="V16" s="199">
        <v>66920.101262172917</v>
      </c>
      <c r="W16" s="199">
        <v>76168.007045323728</v>
      </c>
      <c r="X16" s="199">
        <v>0</v>
      </c>
      <c r="Y16" s="199">
        <v>0</v>
      </c>
    </row>
    <row r="17" spans="1:20" x14ac:dyDescent="0.35">
      <c r="A17" s="201" t="s">
        <v>934</v>
      </c>
      <c r="B17" s="200">
        <v>0</v>
      </c>
      <c r="C17" s="200">
        <v>24877.265633728119</v>
      </c>
      <c r="D17" s="200">
        <v>77.082250912618306</v>
      </c>
      <c r="E17" s="200">
        <v>0</v>
      </c>
      <c r="F17" s="200">
        <v>147.45667078739001</v>
      </c>
      <c r="G17" s="200">
        <v>0</v>
      </c>
      <c r="H17" s="200">
        <v>0</v>
      </c>
      <c r="I17" s="200">
        <v>0</v>
      </c>
      <c r="J17" s="200">
        <v>0</v>
      </c>
      <c r="K17" s="200">
        <v>0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24877.265633728119</v>
      </c>
      <c r="R17" s="200">
        <v>1</v>
      </c>
      <c r="S17" s="200">
        <v>87980.810619705429</v>
      </c>
      <c r="T17" s="200">
        <v>112858.0762534336</v>
      </c>
    </row>
    <row r="18" spans="1:20" x14ac:dyDescent="0.35">
      <c r="A18" s="201" t="s">
        <v>933</v>
      </c>
      <c r="B18" s="200">
        <v>0</v>
      </c>
      <c r="C18" s="200">
        <v>11681.59887815535</v>
      </c>
      <c r="D18" s="200">
        <v>61.381842475875963</v>
      </c>
      <c r="E18" s="200">
        <v>0</v>
      </c>
      <c r="F18" s="200">
        <v>95.666900758236196</v>
      </c>
      <c r="G18" s="200">
        <v>0</v>
      </c>
      <c r="H18" s="200">
        <v>0</v>
      </c>
      <c r="I18" s="200">
        <v>0</v>
      </c>
      <c r="J18" s="200">
        <v>0</v>
      </c>
      <c r="K18" s="200">
        <v>0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11681.59887815535</v>
      </c>
      <c r="R18" s="200">
        <v>1</v>
      </c>
      <c r="S18" s="200">
        <v>57258.514255049493</v>
      </c>
      <c r="T18" s="200">
        <v>68940.113133204839</v>
      </c>
    </row>
    <row r="19" spans="1:20" x14ac:dyDescent="0.35">
      <c r="A19" s="201" t="s">
        <v>932</v>
      </c>
      <c r="B19" s="200">
        <v>0</v>
      </c>
      <c r="C19" s="200">
        <v>5802.8026383239676</v>
      </c>
      <c r="D19" s="200">
        <v>53.308101013816142</v>
      </c>
      <c r="E19" s="200">
        <v>0</v>
      </c>
      <c r="F19" s="200">
        <v>192.82700827236411</v>
      </c>
      <c r="G19" s="200">
        <v>0</v>
      </c>
      <c r="H19" s="200">
        <v>0</v>
      </c>
      <c r="I19" s="200">
        <v>0</v>
      </c>
      <c r="J19" s="200">
        <v>0</v>
      </c>
      <c r="K19" s="200">
        <v>0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5802.8026383239676</v>
      </c>
      <c r="R19" s="200">
        <v>1</v>
      </c>
      <c r="S19" s="200">
        <v>14289.141535268611</v>
      </c>
      <c r="T19" s="200">
        <v>20091.944173592579</v>
      </c>
    </row>
    <row r="20" spans="1:20" x14ac:dyDescent="0.35">
      <c r="A20" s="201" t="s">
        <v>931</v>
      </c>
      <c r="B20" s="200">
        <v>0</v>
      </c>
      <c r="C20" s="200">
        <v>1604.615786391088</v>
      </c>
      <c r="D20" s="200">
        <v>56.869626224225243</v>
      </c>
      <c r="E20" s="200">
        <v>0</v>
      </c>
      <c r="F20" s="200">
        <v>3.8650594030164722</v>
      </c>
      <c r="G20" s="200">
        <v>0</v>
      </c>
      <c r="H20" s="200">
        <v>0</v>
      </c>
      <c r="I20" s="200">
        <v>0</v>
      </c>
      <c r="J20" s="200">
        <v>0</v>
      </c>
      <c r="K20" s="200">
        <v>0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1604.615786391088</v>
      </c>
      <c r="R20" s="200">
        <v>1</v>
      </c>
      <c r="S20" s="200">
        <v>10275.3585949272</v>
      </c>
      <c r="T20" s="200">
        <v>11879.97438131829</v>
      </c>
    </row>
    <row r="21" spans="1:20" x14ac:dyDescent="0.35">
      <c r="A21" s="201" t="s">
        <v>930</v>
      </c>
      <c r="B21" s="200">
        <v>0</v>
      </c>
      <c r="C21" s="200">
        <v>2105.1769770573051</v>
      </c>
      <c r="D21" s="200">
        <v>113.1126392840917</v>
      </c>
      <c r="E21" s="200">
        <v>0</v>
      </c>
      <c r="F21" s="200">
        <v>64.982240116108386</v>
      </c>
      <c r="G21" s="200">
        <v>0</v>
      </c>
      <c r="H21" s="200">
        <v>0</v>
      </c>
      <c r="I21" s="200">
        <v>0</v>
      </c>
      <c r="J21" s="200">
        <v>0</v>
      </c>
      <c r="K21" s="200">
        <v>0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2105.1769770573051</v>
      </c>
      <c r="R21" s="200">
        <v>1</v>
      </c>
      <c r="S21" s="200">
        <v>27017.779220750239</v>
      </c>
      <c r="T21" s="200">
        <v>29122.95619780754</v>
      </c>
    </row>
    <row r="22" spans="1:20" x14ac:dyDescent="0.35">
      <c r="A22" s="201" t="s">
        <v>929</v>
      </c>
      <c r="B22" s="200">
        <v>124.7996685611979</v>
      </c>
      <c r="C22" s="200">
        <v>0</v>
      </c>
      <c r="D22" s="200">
        <v>138.48509085744811</v>
      </c>
      <c r="E22" s="200">
        <v>4.0920329449478761</v>
      </c>
      <c r="F22" s="200">
        <v>0</v>
      </c>
      <c r="G22" s="200">
        <v>0</v>
      </c>
      <c r="H22" s="200">
        <v>0</v>
      </c>
      <c r="I22" s="200">
        <v>0</v>
      </c>
      <c r="J22" s="200">
        <v>0</v>
      </c>
      <c r="K22" s="200">
        <v>0</v>
      </c>
      <c r="L22" s="200">
        <v>0</v>
      </c>
      <c r="M22" s="200">
        <v>0</v>
      </c>
      <c r="N22" s="200">
        <v>0</v>
      </c>
      <c r="O22" s="200">
        <v>0</v>
      </c>
      <c r="P22" s="200">
        <v>124.7996685611979</v>
      </c>
      <c r="Q22" s="200">
        <v>0</v>
      </c>
      <c r="R22" s="200">
        <v>1</v>
      </c>
      <c r="S22" s="200">
        <v>21618.05669640407</v>
      </c>
      <c r="T22" s="200">
        <v>21493.257027842868</v>
      </c>
    </row>
    <row r="23" spans="1:20" x14ac:dyDescent="0.35">
      <c r="A23" s="201" t="s">
        <v>928</v>
      </c>
      <c r="B23" s="200">
        <v>5706.8597178849159</v>
      </c>
      <c r="C23" s="200">
        <v>0</v>
      </c>
      <c r="D23" s="200">
        <v>81.378209640489288</v>
      </c>
      <c r="E23" s="200">
        <v>149.56567714836979</v>
      </c>
      <c r="F23" s="200">
        <v>0</v>
      </c>
      <c r="G23" s="200">
        <v>0</v>
      </c>
      <c r="H23" s="200">
        <v>0</v>
      </c>
      <c r="I23" s="200">
        <v>0</v>
      </c>
      <c r="J23" s="200">
        <v>0</v>
      </c>
      <c r="K23" s="200">
        <v>0</v>
      </c>
      <c r="L23" s="200">
        <v>0</v>
      </c>
      <c r="M23" s="200">
        <v>0</v>
      </c>
      <c r="N23" s="200">
        <v>0</v>
      </c>
      <c r="O23" s="200">
        <v>0</v>
      </c>
      <c r="P23" s="200">
        <v>5706.8597178849159</v>
      </c>
      <c r="Q23" s="200">
        <v>0</v>
      </c>
      <c r="R23" s="200">
        <v>1</v>
      </c>
      <c r="S23" s="200">
        <v>18990.109045364039</v>
      </c>
      <c r="T23" s="200">
        <v>13283.24932747912</v>
      </c>
    </row>
    <row r="24" spans="1:20" x14ac:dyDescent="0.35">
      <c r="A24" s="201" t="s">
        <v>927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0</v>
      </c>
      <c r="I24" s="200">
        <v>0</v>
      </c>
      <c r="J24" s="200">
        <v>0</v>
      </c>
      <c r="K24" s="200">
        <v>0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926</v>
      </c>
      <c r="B25" s="200">
        <v>0</v>
      </c>
      <c r="C25" s="200">
        <v>15955.78899163956</v>
      </c>
      <c r="D25" s="200">
        <v>114.8293992527578</v>
      </c>
      <c r="E25" s="200">
        <v>0</v>
      </c>
      <c r="F25" s="200">
        <v>4201.7856898842138</v>
      </c>
      <c r="G25" s="200">
        <v>0</v>
      </c>
      <c r="H25" s="200">
        <v>0</v>
      </c>
      <c r="I25" s="200">
        <v>0</v>
      </c>
      <c r="J25" s="200">
        <v>0</v>
      </c>
      <c r="K25" s="200">
        <v>0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15955.78899163956</v>
      </c>
      <c r="R25" s="200">
        <v>1</v>
      </c>
      <c r="S25" s="200">
        <v>14543.28566702709</v>
      </c>
      <c r="T25" s="200">
        <v>30499.07465866665</v>
      </c>
    </row>
    <row r="26" spans="1:20" x14ac:dyDescent="0.35">
      <c r="A26" s="201" t="s">
        <v>925</v>
      </c>
      <c r="B26" s="200">
        <v>3323.3100251084888</v>
      </c>
      <c r="C26" s="200">
        <v>0</v>
      </c>
      <c r="D26" s="200">
        <v>125.03925013002529</v>
      </c>
      <c r="E26" s="200">
        <v>1611.238560745375</v>
      </c>
      <c r="F26" s="200">
        <v>0</v>
      </c>
      <c r="G26" s="200">
        <v>0</v>
      </c>
      <c r="H26" s="200">
        <v>0</v>
      </c>
      <c r="I26" s="200">
        <v>0</v>
      </c>
      <c r="J26" s="200">
        <v>0</v>
      </c>
      <c r="K26" s="200">
        <v>0</v>
      </c>
      <c r="L26" s="200">
        <v>0</v>
      </c>
      <c r="M26" s="200">
        <v>0</v>
      </c>
      <c r="N26" s="200">
        <v>0</v>
      </c>
      <c r="O26" s="200">
        <v>0</v>
      </c>
      <c r="P26" s="200">
        <v>3323.3100251084888</v>
      </c>
      <c r="Q26" s="200">
        <v>0</v>
      </c>
      <c r="R26" s="200">
        <v>1</v>
      </c>
      <c r="S26" s="200">
        <v>19705.793884574821</v>
      </c>
      <c r="T26" s="200">
        <v>16382.48385946634</v>
      </c>
    </row>
    <row r="27" spans="1:20" x14ac:dyDescent="0.35">
      <c r="A27" s="201" t="s">
        <v>924</v>
      </c>
      <c r="B27" s="200">
        <v>748.04002694158316</v>
      </c>
      <c r="C27" s="200">
        <v>0</v>
      </c>
      <c r="D27" s="200">
        <v>124.06464373250429</v>
      </c>
      <c r="E27" s="200">
        <v>26.42028550985366</v>
      </c>
      <c r="F27" s="200">
        <v>0</v>
      </c>
      <c r="G27" s="200">
        <v>0</v>
      </c>
      <c r="H27" s="200">
        <v>0</v>
      </c>
      <c r="I27" s="200">
        <v>0</v>
      </c>
      <c r="J27" s="200">
        <v>0</v>
      </c>
      <c r="K27" s="200">
        <v>0</v>
      </c>
      <c r="L27" s="200">
        <v>0</v>
      </c>
      <c r="M27" s="200">
        <v>0</v>
      </c>
      <c r="N27" s="200">
        <v>0</v>
      </c>
      <c r="O27" s="200">
        <v>0</v>
      </c>
      <c r="P27" s="200">
        <v>748.04002694158316</v>
      </c>
      <c r="Q27" s="200">
        <v>0</v>
      </c>
      <c r="R27" s="200">
        <v>1</v>
      </c>
      <c r="S27" s="200">
        <v>5470.8223432564419</v>
      </c>
      <c r="T27" s="200">
        <v>4722.7823163148587</v>
      </c>
    </row>
    <row r="28" spans="1:20" x14ac:dyDescent="0.35">
      <c r="A28" s="201" t="s">
        <v>923</v>
      </c>
      <c r="B28" s="200">
        <v>0</v>
      </c>
      <c r="C28" s="200">
        <v>280.67158734988709</v>
      </c>
      <c r="D28" s="200">
        <v>65.196632831437896</v>
      </c>
      <c r="E28" s="200">
        <v>0</v>
      </c>
      <c r="F28" s="200">
        <v>16.033608479630381</v>
      </c>
      <c r="G28" s="200">
        <v>0</v>
      </c>
      <c r="H28" s="200">
        <v>0</v>
      </c>
      <c r="I28" s="200">
        <v>0</v>
      </c>
      <c r="J28" s="200">
        <v>0</v>
      </c>
      <c r="K28" s="200">
        <v>0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280.67158734988709</v>
      </c>
      <c r="R28" s="200">
        <v>1</v>
      </c>
      <c r="S28" s="200">
        <v>875.17726177344173</v>
      </c>
      <c r="T28" s="200">
        <v>1155.848849123329</v>
      </c>
    </row>
    <row r="29" spans="1:20" x14ac:dyDescent="0.35">
      <c r="A29" s="201" t="s">
        <v>922</v>
      </c>
      <c r="B29" s="200">
        <v>0</v>
      </c>
      <c r="C29" s="200">
        <v>18034.72347275724</v>
      </c>
      <c r="D29" s="200">
        <v>107.15452927483</v>
      </c>
      <c r="E29" s="200">
        <v>0</v>
      </c>
      <c r="F29" s="200">
        <v>1320.3595049850901</v>
      </c>
      <c r="G29" s="200">
        <v>0</v>
      </c>
      <c r="H29" s="200">
        <v>0</v>
      </c>
      <c r="I29" s="200">
        <v>0</v>
      </c>
      <c r="J29" s="200">
        <v>0</v>
      </c>
      <c r="K29" s="200">
        <v>0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18034.72347275724</v>
      </c>
      <c r="R29" s="200">
        <v>1</v>
      </c>
      <c r="S29" s="200">
        <v>229361.25026183031</v>
      </c>
      <c r="T29" s="200">
        <v>247395.97373458749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1FE11-491F-4981-AB8C-FF07D4FACE06}">
  <dimension ref="A1:Y2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882</v>
      </c>
      <c r="B1" s="200" t="s">
        <v>938</v>
      </c>
    </row>
    <row r="2" spans="1:25" x14ac:dyDescent="0.35">
      <c r="A2" s="201" t="s">
        <v>881</v>
      </c>
      <c r="B2" s="200" t="s">
        <v>474</v>
      </c>
    </row>
    <row r="3" spans="1:25" x14ac:dyDescent="0.35">
      <c r="A3" s="201" t="s">
        <v>880</v>
      </c>
      <c r="B3" s="200" t="s">
        <v>858</v>
      </c>
    </row>
    <row r="4" spans="1:25" x14ac:dyDescent="0.35">
      <c r="A4" s="201" t="s">
        <v>7</v>
      </c>
      <c r="B4" s="200" t="s">
        <v>879</v>
      </c>
    </row>
    <row r="5" spans="1:25" x14ac:dyDescent="0.35">
      <c r="A5" s="201" t="s">
        <v>878</v>
      </c>
      <c r="B5" s="200" t="s">
        <v>937</v>
      </c>
    </row>
    <row r="6" spans="1:25" x14ac:dyDescent="0.35">
      <c r="A6" s="201" t="s">
        <v>877</v>
      </c>
      <c r="B6" s="200" t="s">
        <v>936</v>
      </c>
    </row>
    <row r="7" spans="1:25" x14ac:dyDescent="0.35">
      <c r="A7" s="201" t="s">
        <v>876</v>
      </c>
      <c r="B7" s="200">
        <v>26415</v>
      </c>
    </row>
    <row r="8" spans="1:25" x14ac:dyDescent="0.35">
      <c r="A8" s="201" t="s">
        <v>875</v>
      </c>
      <c r="B8" s="200">
        <v>9773</v>
      </c>
    </row>
    <row r="9" spans="1:25" x14ac:dyDescent="0.35">
      <c r="A9" s="201" t="s">
        <v>6</v>
      </c>
      <c r="B9" s="200" t="s">
        <v>874</v>
      </c>
    </row>
    <row r="10" spans="1:25" x14ac:dyDescent="0.35">
      <c r="A10" s="201" t="s">
        <v>475</v>
      </c>
      <c r="B10" s="200" t="s">
        <v>935</v>
      </c>
    </row>
    <row r="11" spans="1:25" x14ac:dyDescent="0.35">
      <c r="A11" s="201" t="s">
        <v>919</v>
      </c>
      <c r="B11" s="200">
        <v>99</v>
      </c>
    </row>
    <row r="13" spans="1:25" x14ac:dyDescent="0.35">
      <c r="A13" s="201" t="s">
        <v>476</v>
      </c>
      <c r="B13" s="200" t="s">
        <v>926</v>
      </c>
    </row>
    <row r="15" spans="1:25" s="202" customFormat="1" ht="50" customHeight="1" x14ac:dyDescent="0.35">
      <c r="A15" s="202" t="s">
        <v>4</v>
      </c>
      <c r="B15" s="202" t="s">
        <v>896</v>
      </c>
      <c r="C15" s="202" t="s">
        <v>895</v>
      </c>
      <c r="D15" s="202" t="s">
        <v>164</v>
      </c>
      <c r="E15" s="202" t="s">
        <v>287</v>
      </c>
      <c r="F15" s="202" t="s">
        <v>289</v>
      </c>
      <c r="G15" s="202" t="s">
        <v>894</v>
      </c>
      <c r="H15" s="202" t="s">
        <v>893</v>
      </c>
      <c r="I15" s="202" t="s">
        <v>892</v>
      </c>
      <c r="J15" s="202" t="s">
        <v>891</v>
      </c>
      <c r="K15" s="202" t="s">
        <v>890</v>
      </c>
      <c r="L15" s="202" t="s">
        <v>889</v>
      </c>
      <c r="M15" s="202" t="s">
        <v>888</v>
      </c>
      <c r="N15" s="202" t="s">
        <v>887</v>
      </c>
      <c r="O15" s="202" t="s">
        <v>886</v>
      </c>
      <c r="P15" s="202" t="s">
        <v>885</v>
      </c>
      <c r="Q15" s="202" t="s">
        <v>884</v>
      </c>
      <c r="R15" s="202" t="s">
        <v>883</v>
      </c>
      <c r="S15" s="202" t="s">
        <v>871</v>
      </c>
      <c r="T15" s="202" t="s">
        <v>870</v>
      </c>
      <c r="U15" s="202" t="s">
        <v>913</v>
      </c>
      <c r="V15" s="202" t="s">
        <v>911</v>
      </c>
      <c r="W15" s="202" t="s">
        <v>902</v>
      </c>
      <c r="X15" s="202" t="s">
        <v>907</v>
      </c>
      <c r="Y15" s="202" t="s">
        <v>898</v>
      </c>
    </row>
    <row r="16" spans="1:25" x14ac:dyDescent="0.35">
      <c r="A16" s="201" t="s">
        <v>477</v>
      </c>
      <c r="B16" s="200">
        <v>656951.65037386701</v>
      </c>
      <c r="C16" s="200">
        <v>0</v>
      </c>
      <c r="D16" s="200">
        <v>0</v>
      </c>
      <c r="E16" s="200">
        <v>0</v>
      </c>
      <c r="F16" s="200">
        <v>0</v>
      </c>
      <c r="G16" s="200">
        <v>68822.962839262676</v>
      </c>
      <c r="H16" s="200">
        <v>360485.18808514019</v>
      </c>
      <c r="I16" s="200">
        <v>-10009.04856194397</v>
      </c>
      <c r="J16" s="200">
        <v>350476.13952319621</v>
      </c>
      <c r="K16" s="200">
        <v>-281653.17668393347</v>
      </c>
      <c r="L16" s="200">
        <v>0</v>
      </c>
      <c r="M16" s="200">
        <v>734375.22065006278</v>
      </c>
      <c r="N16" s="200">
        <v>1460149.8338631929</v>
      </c>
      <c r="O16" s="200">
        <v>725774.61321312992</v>
      </c>
      <c r="P16" s="200">
        <v>656951.65037386701</v>
      </c>
      <c r="Q16" s="200">
        <v>0</v>
      </c>
      <c r="R16" s="200">
        <v>1</v>
      </c>
      <c r="S16" s="200">
        <v>1159799.684342403</v>
      </c>
      <c r="T16" s="200">
        <v>502848.0339685363</v>
      </c>
      <c r="U16" s="199">
        <v>161175.20549845969</v>
      </c>
      <c r="V16" s="199">
        <v>70351.981183066848</v>
      </c>
      <c r="W16" s="199">
        <v>139174.9440223295</v>
      </c>
      <c r="X16" s="199">
        <v>0</v>
      </c>
      <c r="Y16" s="199">
        <v>0</v>
      </c>
    </row>
    <row r="17" spans="1:20" x14ac:dyDescent="0.35">
      <c r="A17" s="201" t="s">
        <v>934</v>
      </c>
      <c r="B17" s="200">
        <v>132267.3876237935</v>
      </c>
      <c r="C17" s="200">
        <v>0</v>
      </c>
      <c r="D17" s="200">
        <v>85.806909115762593</v>
      </c>
      <c r="E17" s="200">
        <v>111.2602463561108</v>
      </c>
      <c r="F17" s="200">
        <v>0</v>
      </c>
      <c r="G17" s="200">
        <v>0</v>
      </c>
      <c r="H17" s="200">
        <v>0</v>
      </c>
      <c r="I17" s="200">
        <v>0</v>
      </c>
      <c r="J17" s="200">
        <v>0</v>
      </c>
      <c r="K17" s="200">
        <v>0</v>
      </c>
      <c r="L17" s="200">
        <v>0</v>
      </c>
      <c r="M17" s="200">
        <v>0</v>
      </c>
      <c r="N17" s="200">
        <v>0</v>
      </c>
      <c r="O17" s="200">
        <v>0</v>
      </c>
      <c r="P17" s="200">
        <v>132267.3876237935</v>
      </c>
      <c r="Q17" s="200">
        <v>0</v>
      </c>
      <c r="R17" s="200">
        <v>1</v>
      </c>
      <c r="S17" s="200">
        <v>234738.22480674961</v>
      </c>
      <c r="T17" s="200">
        <v>102470.83718295609</v>
      </c>
    </row>
    <row r="18" spans="1:20" x14ac:dyDescent="0.35">
      <c r="A18" s="201" t="s">
        <v>933</v>
      </c>
      <c r="B18" s="200">
        <v>88284.843624767745</v>
      </c>
      <c r="C18" s="200">
        <v>0</v>
      </c>
      <c r="D18" s="200">
        <v>71.154407039832705</v>
      </c>
      <c r="E18" s="200">
        <v>96.359026283513643</v>
      </c>
      <c r="F18" s="200">
        <v>0</v>
      </c>
      <c r="G18" s="200">
        <v>0</v>
      </c>
      <c r="H18" s="200">
        <v>0</v>
      </c>
      <c r="I18" s="200">
        <v>0</v>
      </c>
      <c r="J18" s="200">
        <v>0</v>
      </c>
      <c r="K18" s="200">
        <v>0</v>
      </c>
      <c r="L18" s="200">
        <v>0</v>
      </c>
      <c r="M18" s="200">
        <v>0</v>
      </c>
      <c r="N18" s="200">
        <v>0</v>
      </c>
      <c r="O18" s="200">
        <v>0</v>
      </c>
      <c r="P18" s="200">
        <v>88284.843624767745</v>
      </c>
      <c r="Q18" s="200">
        <v>0</v>
      </c>
      <c r="R18" s="200">
        <v>1</v>
      </c>
      <c r="S18" s="200">
        <v>156680.8760525895</v>
      </c>
      <c r="T18" s="200">
        <v>68396.03242782173</v>
      </c>
    </row>
    <row r="19" spans="1:20" x14ac:dyDescent="0.35">
      <c r="A19" s="201" t="s">
        <v>932</v>
      </c>
      <c r="B19" s="200">
        <v>28979.244732731579</v>
      </c>
      <c r="C19" s="200">
        <v>0</v>
      </c>
      <c r="D19" s="200">
        <v>69.247751169574528</v>
      </c>
      <c r="E19" s="200">
        <v>131.24592071055309</v>
      </c>
      <c r="F19" s="200">
        <v>0</v>
      </c>
      <c r="G19" s="200">
        <v>0</v>
      </c>
      <c r="H19" s="200">
        <v>0</v>
      </c>
      <c r="I19" s="200">
        <v>0</v>
      </c>
      <c r="J19" s="200">
        <v>0</v>
      </c>
      <c r="K19" s="200">
        <v>0</v>
      </c>
      <c r="L19" s="200">
        <v>0</v>
      </c>
      <c r="M19" s="200">
        <v>0</v>
      </c>
      <c r="N19" s="200">
        <v>0</v>
      </c>
      <c r="O19" s="200">
        <v>0</v>
      </c>
      <c r="P19" s="200">
        <v>28979.244732731579</v>
      </c>
      <c r="Q19" s="200">
        <v>0</v>
      </c>
      <c r="R19" s="200">
        <v>1</v>
      </c>
      <c r="S19" s="200">
        <v>49010.016219670462</v>
      </c>
      <c r="T19" s="200">
        <v>20030.77148693888</v>
      </c>
    </row>
    <row r="20" spans="1:20" x14ac:dyDescent="0.35">
      <c r="A20" s="201" t="s">
        <v>931</v>
      </c>
      <c r="B20" s="200">
        <v>22154.29961991368</v>
      </c>
      <c r="C20" s="200">
        <v>0</v>
      </c>
      <c r="D20" s="200">
        <v>88.268448855001097</v>
      </c>
      <c r="E20" s="200">
        <v>6.945119194217245</v>
      </c>
      <c r="F20" s="200">
        <v>0</v>
      </c>
      <c r="G20" s="200">
        <v>0</v>
      </c>
      <c r="H20" s="200">
        <v>0</v>
      </c>
      <c r="I20" s="200">
        <v>0</v>
      </c>
      <c r="J20" s="200">
        <v>0</v>
      </c>
      <c r="K20" s="200">
        <v>0</v>
      </c>
      <c r="L20" s="200">
        <v>0</v>
      </c>
      <c r="M20" s="200">
        <v>0</v>
      </c>
      <c r="N20" s="200">
        <v>0</v>
      </c>
      <c r="O20" s="200">
        <v>0</v>
      </c>
      <c r="P20" s="200">
        <v>22154.29961991368</v>
      </c>
      <c r="Q20" s="200">
        <v>0</v>
      </c>
      <c r="R20" s="200">
        <v>1</v>
      </c>
      <c r="S20" s="200">
        <v>37702.80458659993</v>
      </c>
      <c r="T20" s="200">
        <v>15548.504966686251</v>
      </c>
    </row>
    <row r="21" spans="1:20" x14ac:dyDescent="0.35">
      <c r="A21" s="201" t="s">
        <v>930</v>
      </c>
      <c r="B21" s="200">
        <v>15144.23591341015</v>
      </c>
      <c r="C21" s="200">
        <v>0</v>
      </c>
      <c r="D21" s="200">
        <v>46.821172500027622</v>
      </c>
      <c r="E21" s="200">
        <v>62.970184044244192</v>
      </c>
      <c r="F21" s="200">
        <v>0</v>
      </c>
      <c r="G21" s="200">
        <v>0</v>
      </c>
      <c r="H21" s="200">
        <v>0</v>
      </c>
      <c r="I21" s="200">
        <v>0</v>
      </c>
      <c r="J21" s="200">
        <v>0</v>
      </c>
      <c r="K21" s="200">
        <v>0</v>
      </c>
      <c r="L21" s="200">
        <v>0</v>
      </c>
      <c r="M21" s="200">
        <v>0</v>
      </c>
      <c r="N21" s="200">
        <v>0</v>
      </c>
      <c r="O21" s="200">
        <v>0</v>
      </c>
      <c r="P21" s="200">
        <v>15144.23591341015</v>
      </c>
      <c r="Q21" s="200">
        <v>0</v>
      </c>
      <c r="R21" s="200">
        <v>1</v>
      </c>
      <c r="S21" s="200">
        <v>25367.126236966658</v>
      </c>
      <c r="T21" s="200">
        <v>10222.890323556519</v>
      </c>
    </row>
    <row r="22" spans="1:20" x14ac:dyDescent="0.35">
      <c r="A22" s="201" t="s">
        <v>929</v>
      </c>
      <c r="B22" s="200">
        <v>13691.520662425341</v>
      </c>
      <c r="C22" s="200">
        <v>0</v>
      </c>
      <c r="D22" s="200">
        <v>90.064625036432219</v>
      </c>
      <c r="E22" s="200">
        <v>94.02746798084398</v>
      </c>
      <c r="F22" s="200">
        <v>0</v>
      </c>
      <c r="G22" s="200">
        <v>0</v>
      </c>
      <c r="H22" s="200">
        <v>0</v>
      </c>
      <c r="I22" s="200">
        <v>0</v>
      </c>
      <c r="J22" s="200">
        <v>0</v>
      </c>
      <c r="K22" s="200">
        <v>0</v>
      </c>
      <c r="L22" s="200">
        <v>0</v>
      </c>
      <c r="M22" s="200">
        <v>0</v>
      </c>
      <c r="N22" s="200">
        <v>0</v>
      </c>
      <c r="O22" s="200">
        <v>0</v>
      </c>
      <c r="P22" s="200">
        <v>13691.520662425341</v>
      </c>
      <c r="Q22" s="200">
        <v>0</v>
      </c>
      <c r="R22" s="200">
        <v>1</v>
      </c>
      <c r="S22" s="200">
        <v>28698.362005924912</v>
      </c>
      <c r="T22" s="200">
        <v>15006.841343499569</v>
      </c>
    </row>
    <row r="23" spans="1:20" x14ac:dyDescent="0.35">
      <c r="A23" s="201" t="s">
        <v>928</v>
      </c>
      <c r="B23" s="200">
        <v>21887.591464976049</v>
      </c>
      <c r="C23" s="200">
        <v>0</v>
      </c>
      <c r="D23" s="200">
        <v>64.63861291903595</v>
      </c>
      <c r="E23" s="200">
        <v>120.1462123173258</v>
      </c>
      <c r="F23" s="200">
        <v>0</v>
      </c>
      <c r="G23" s="200">
        <v>0</v>
      </c>
      <c r="H23" s="200">
        <v>0</v>
      </c>
      <c r="I23" s="200">
        <v>0</v>
      </c>
      <c r="J23" s="200">
        <v>0</v>
      </c>
      <c r="K23" s="200">
        <v>0</v>
      </c>
      <c r="L23" s="200">
        <v>0</v>
      </c>
      <c r="M23" s="200">
        <v>0</v>
      </c>
      <c r="N23" s="200">
        <v>0</v>
      </c>
      <c r="O23" s="200">
        <v>0</v>
      </c>
      <c r="P23" s="200">
        <v>21887.591464976049</v>
      </c>
      <c r="Q23" s="200">
        <v>0</v>
      </c>
      <c r="R23" s="200">
        <v>1</v>
      </c>
      <c r="S23" s="200">
        <v>31330.144377206849</v>
      </c>
      <c r="T23" s="200">
        <v>9442.5529122308071</v>
      </c>
    </row>
    <row r="24" spans="1:20" x14ac:dyDescent="0.35">
      <c r="A24" s="201" t="s">
        <v>927</v>
      </c>
      <c r="B24" s="200">
        <v>15955.78899163956</v>
      </c>
      <c r="C24" s="200">
        <v>0</v>
      </c>
      <c r="D24" s="200">
        <v>114.8293992527577</v>
      </c>
      <c r="E24" s="200">
        <v>164.97834583588661</v>
      </c>
      <c r="F24" s="200">
        <v>0</v>
      </c>
      <c r="G24" s="200">
        <v>0</v>
      </c>
      <c r="H24" s="200">
        <v>0</v>
      </c>
      <c r="I24" s="200">
        <v>0</v>
      </c>
      <c r="J24" s="200">
        <v>0</v>
      </c>
      <c r="K24" s="200">
        <v>0</v>
      </c>
      <c r="L24" s="200">
        <v>0</v>
      </c>
      <c r="M24" s="200">
        <v>0</v>
      </c>
      <c r="N24" s="200">
        <v>0</v>
      </c>
      <c r="O24" s="200">
        <v>0</v>
      </c>
      <c r="P24" s="200">
        <v>15955.78899163956</v>
      </c>
      <c r="Q24" s="200">
        <v>0</v>
      </c>
      <c r="R24" s="200">
        <v>1</v>
      </c>
      <c r="S24" s="200">
        <v>30499.07465866665</v>
      </c>
      <c r="T24" s="200">
        <v>14543.28566702709</v>
      </c>
    </row>
    <row r="25" spans="1:20" x14ac:dyDescent="0.35">
      <c r="A25" s="201" t="s">
        <v>926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0</v>
      </c>
      <c r="I25" s="200">
        <v>0</v>
      </c>
      <c r="J25" s="200">
        <v>0</v>
      </c>
      <c r="K25" s="200">
        <v>0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925</v>
      </c>
      <c r="B26" s="200">
        <v>8180.712092954469</v>
      </c>
      <c r="C26" s="200">
        <v>0</v>
      </c>
      <c r="D26" s="200">
        <v>111.0410214559072</v>
      </c>
      <c r="E26" s="200">
        <v>830.72535044188226</v>
      </c>
      <c r="F26" s="200">
        <v>0</v>
      </c>
      <c r="G26" s="200">
        <v>0</v>
      </c>
      <c r="H26" s="200">
        <v>0</v>
      </c>
      <c r="I26" s="200">
        <v>0</v>
      </c>
      <c r="J26" s="200">
        <v>0</v>
      </c>
      <c r="K26" s="200">
        <v>0</v>
      </c>
      <c r="L26" s="200">
        <v>0</v>
      </c>
      <c r="M26" s="200">
        <v>0</v>
      </c>
      <c r="N26" s="200">
        <v>0</v>
      </c>
      <c r="O26" s="200">
        <v>0</v>
      </c>
      <c r="P26" s="200">
        <v>8180.712092954469</v>
      </c>
      <c r="Q26" s="200">
        <v>0</v>
      </c>
      <c r="R26" s="200">
        <v>1</v>
      </c>
      <c r="S26" s="200">
        <v>28756.814354809081</v>
      </c>
      <c r="T26" s="200">
        <v>20576.102261854609</v>
      </c>
    </row>
    <row r="27" spans="1:20" x14ac:dyDescent="0.35">
      <c r="A27" s="201" t="s">
        <v>924</v>
      </c>
      <c r="B27" s="200">
        <v>2420.4504265829228</v>
      </c>
      <c r="C27" s="200">
        <v>0</v>
      </c>
      <c r="D27" s="200">
        <v>43.263792107575583</v>
      </c>
      <c r="E27" s="200">
        <v>17.905490692109922</v>
      </c>
      <c r="F27" s="200">
        <v>0</v>
      </c>
      <c r="G27" s="200">
        <v>0</v>
      </c>
      <c r="H27" s="200">
        <v>0</v>
      </c>
      <c r="I27" s="200">
        <v>0</v>
      </c>
      <c r="J27" s="200">
        <v>0</v>
      </c>
      <c r="K27" s="200">
        <v>0</v>
      </c>
      <c r="L27" s="200">
        <v>0</v>
      </c>
      <c r="M27" s="200">
        <v>0</v>
      </c>
      <c r="N27" s="200">
        <v>0</v>
      </c>
      <c r="O27" s="200">
        <v>0</v>
      </c>
      <c r="P27" s="200">
        <v>2420.4504265829228</v>
      </c>
      <c r="Q27" s="200">
        <v>0</v>
      </c>
      <c r="R27" s="200">
        <v>1</v>
      </c>
      <c r="S27" s="200">
        <v>3979.4585982402009</v>
      </c>
      <c r="T27" s="200">
        <v>1559.0081716572779</v>
      </c>
    </row>
    <row r="28" spans="1:20" x14ac:dyDescent="0.35">
      <c r="A28" s="201" t="s">
        <v>923</v>
      </c>
      <c r="B28" s="200">
        <v>1041.380084442392</v>
      </c>
      <c r="C28" s="200">
        <v>0</v>
      </c>
      <c r="D28" s="200">
        <v>53.044449360419499</v>
      </c>
      <c r="E28" s="200">
        <v>7.8481604952867414</v>
      </c>
      <c r="F28" s="200">
        <v>0</v>
      </c>
      <c r="G28" s="200">
        <v>0</v>
      </c>
      <c r="H28" s="200">
        <v>0</v>
      </c>
      <c r="I28" s="200">
        <v>0</v>
      </c>
      <c r="J28" s="200">
        <v>0</v>
      </c>
      <c r="K28" s="200">
        <v>0</v>
      </c>
      <c r="L28" s="200">
        <v>0</v>
      </c>
      <c r="M28" s="200">
        <v>0</v>
      </c>
      <c r="N28" s="200">
        <v>0</v>
      </c>
      <c r="O28" s="200">
        <v>0</v>
      </c>
      <c r="P28" s="200">
        <v>1041.380084442392</v>
      </c>
      <c r="Q28" s="200">
        <v>0</v>
      </c>
      <c r="R28" s="200">
        <v>1</v>
      </c>
      <c r="S28" s="200">
        <v>1790.1020029836409</v>
      </c>
      <c r="T28" s="200">
        <v>748.72191854124912</v>
      </c>
    </row>
    <row r="29" spans="1:20" x14ac:dyDescent="0.35">
      <c r="A29" s="201" t="s">
        <v>922</v>
      </c>
      <c r="B29" s="200">
        <v>306944.19513622962</v>
      </c>
      <c r="C29" s="200">
        <v>0</v>
      </c>
      <c r="D29" s="200">
        <v>108.6996716470656</v>
      </c>
      <c r="E29" s="200">
        <v>2763.50406647312</v>
      </c>
      <c r="F29" s="200">
        <v>0</v>
      </c>
      <c r="G29" s="200">
        <v>0</v>
      </c>
      <c r="H29" s="200">
        <v>0</v>
      </c>
      <c r="I29" s="200">
        <v>0</v>
      </c>
      <c r="J29" s="200">
        <v>0</v>
      </c>
      <c r="K29" s="200">
        <v>0</v>
      </c>
      <c r="L29" s="200">
        <v>0</v>
      </c>
      <c r="M29" s="200">
        <v>0</v>
      </c>
      <c r="N29" s="200">
        <v>0</v>
      </c>
      <c r="O29" s="200">
        <v>0</v>
      </c>
      <c r="P29" s="200">
        <v>306944.19513622962</v>
      </c>
      <c r="Q29" s="200">
        <v>0</v>
      </c>
      <c r="R29" s="200">
        <v>1</v>
      </c>
      <c r="S29" s="200">
        <v>531246.68044199585</v>
      </c>
      <c r="T29" s="200">
        <v>224302.4853057662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64C48-94B6-460A-A77F-F5BEA4A28F6C}">
  <dimension ref="A1:Y2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882</v>
      </c>
      <c r="B1" s="200" t="s">
        <v>938</v>
      </c>
    </row>
    <row r="2" spans="1:25" x14ac:dyDescent="0.35">
      <c r="A2" s="201" t="s">
        <v>881</v>
      </c>
      <c r="B2" s="200" t="s">
        <v>474</v>
      </c>
    </row>
    <row r="3" spans="1:25" x14ac:dyDescent="0.35">
      <c r="A3" s="201" t="s">
        <v>880</v>
      </c>
      <c r="B3" s="200" t="s">
        <v>858</v>
      </c>
    </row>
    <row r="4" spans="1:25" x14ac:dyDescent="0.35">
      <c r="A4" s="201" t="s">
        <v>7</v>
      </c>
      <c r="B4" s="200" t="s">
        <v>879</v>
      </c>
    </row>
    <row r="5" spans="1:25" x14ac:dyDescent="0.35">
      <c r="A5" s="201" t="s">
        <v>878</v>
      </c>
      <c r="B5" s="200" t="s">
        <v>937</v>
      </c>
    </row>
    <row r="6" spans="1:25" x14ac:dyDescent="0.35">
      <c r="A6" s="201" t="s">
        <v>877</v>
      </c>
      <c r="B6" s="200" t="s">
        <v>936</v>
      </c>
    </row>
    <row r="7" spans="1:25" x14ac:dyDescent="0.35">
      <c r="A7" s="201" t="s">
        <v>876</v>
      </c>
      <c r="B7" s="200">
        <v>26415</v>
      </c>
    </row>
    <row r="8" spans="1:25" x14ac:dyDescent="0.35">
      <c r="A8" s="201" t="s">
        <v>875</v>
      </c>
      <c r="B8" s="200">
        <v>9773</v>
      </c>
    </row>
    <row r="9" spans="1:25" x14ac:dyDescent="0.35">
      <c r="A9" s="201" t="s">
        <v>6</v>
      </c>
      <c r="B9" s="200" t="s">
        <v>874</v>
      </c>
    </row>
    <row r="10" spans="1:25" x14ac:dyDescent="0.35">
      <c r="A10" s="201" t="s">
        <v>475</v>
      </c>
      <c r="B10" s="200" t="s">
        <v>935</v>
      </c>
    </row>
    <row r="11" spans="1:25" x14ac:dyDescent="0.35">
      <c r="A11" s="201" t="s">
        <v>919</v>
      </c>
      <c r="B11" s="200">
        <v>99</v>
      </c>
    </row>
    <row r="13" spans="1:25" x14ac:dyDescent="0.35">
      <c r="A13" s="201" t="s">
        <v>476</v>
      </c>
      <c r="B13" s="200" t="s">
        <v>925</v>
      </c>
    </row>
    <row r="15" spans="1:25" s="202" customFormat="1" ht="50" customHeight="1" x14ac:dyDescent="0.35">
      <c r="A15" s="202" t="s">
        <v>4</v>
      </c>
      <c r="B15" s="202" t="s">
        <v>896</v>
      </c>
      <c r="C15" s="202" t="s">
        <v>895</v>
      </c>
      <c r="D15" s="202" t="s">
        <v>164</v>
      </c>
      <c r="E15" s="202" t="s">
        <v>287</v>
      </c>
      <c r="F15" s="202" t="s">
        <v>289</v>
      </c>
      <c r="G15" s="202" t="s">
        <v>894</v>
      </c>
      <c r="H15" s="202" t="s">
        <v>893</v>
      </c>
      <c r="I15" s="202" t="s">
        <v>892</v>
      </c>
      <c r="J15" s="202" t="s">
        <v>891</v>
      </c>
      <c r="K15" s="202" t="s">
        <v>890</v>
      </c>
      <c r="L15" s="202" t="s">
        <v>889</v>
      </c>
      <c r="M15" s="202" t="s">
        <v>888</v>
      </c>
      <c r="N15" s="202" t="s">
        <v>887</v>
      </c>
      <c r="O15" s="202" t="s">
        <v>886</v>
      </c>
      <c r="P15" s="202" t="s">
        <v>885</v>
      </c>
      <c r="Q15" s="202" t="s">
        <v>884</v>
      </c>
      <c r="R15" s="202" t="s">
        <v>883</v>
      </c>
      <c r="S15" s="202" t="s">
        <v>871</v>
      </c>
      <c r="T15" s="202" t="s">
        <v>870</v>
      </c>
      <c r="U15" s="202" t="s">
        <v>913</v>
      </c>
      <c r="V15" s="202" t="s">
        <v>911</v>
      </c>
      <c r="W15" s="202" t="s">
        <v>902</v>
      </c>
      <c r="X15" s="202" t="s">
        <v>907</v>
      </c>
      <c r="Y15" s="202" t="s">
        <v>898</v>
      </c>
    </row>
    <row r="16" spans="1:25" x14ac:dyDescent="0.35">
      <c r="A16" s="201" t="s">
        <v>477</v>
      </c>
      <c r="B16" s="200">
        <v>0</v>
      </c>
      <c r="C16" s="200">
        <v>3412.4593940722038</v>
      </c>
      <c r="D16" s="200">
        <v>0</v>
      </c>
      <c r="E16" s="200">
        <v>0</v>
      </c>
      <c r="F16" s="200">
        <v>0</v>
      </c>
      <c r="G16" s="200">
        <v>-1687.768146107672</v>
      </c>
      <c r="H16" s="200">
        <v>47892.262912791979</v>
      </c>
      <c r="I16" s="200">
        <v>-21231.498258269719</v>
      </c>
      <c r="J16" s="200">
        <v>26660.76465452226</v>
      </c>
      <c r="K16" s="200">
        <v>-28348.532800629931</v>
      </c>
      <c r="L16" s="200">
        <v>0</v>
      </c>
      <c r="M16" s="200">
        <v>1007553.386365172</v>
      </c>
      <c r="N16" s="200">
        <v>1002453.158824992</v>
      </c>
      <c r="O16" s="200">
        <v>-5100.2275401799707</v>
      </c>
      <c r="P16" s="200">
        <v>33710.440009172162</v>
      </c>
      <c r="Q16" s="200">
        <v>37122.899403244373</v>
      </c>
      <c r="R16" s="200">
        <v>1</v>
      </c>
      <c r="S16" s="200">
        <v>626384.31905943586</v>
      </c>
      <c r="T16" s="200">
        <v>629796.77845350804</v>
      </c>
      <c r="U16" s="199">
        <v>286046.46090623463</v>
      </c>
      <c r="V16" s="199">
        <v>91710.147005429259</v>
      </c>
      <c r="W16" s="199">
        <v>90022.378859321587</v>
      </c>
      <c r="X16" s="199">
        <v>0</v>
      </c>
      <c r="Y16" s="199">
        <v>0</v>
      </c>
    </row>
    <row r="17" spans="1:20" x14ac:dyDescent="0.35">
      <c r="A17" s="201" t="s">
        <v>934</v>
      </c>
      <c r="B17" s="200">
        <v>0</v>
      </c>
      <c r="C17" s="200">
        <v>23562.389094436279</v>
      </c>
      <c r="D17" s="200">
        <v>91.789022975898206</v>
      </c>
      <c r="E17" s="200">
        <v>0</v>
      </c>
      <c r="F17" s="200">
        <v>92.236859462406557</v>
      </c>
      <c r="G17" s="200">
        <v>0</v>
      </c>
      <c r="H17" s="200">
        <v>0</v>
      </c>
      <c r="I17" s="200">
        <v>0</v>
      </c>
      <c r="J17" s="200">
        <v>0</v>
      </c>
      <c r="K17" s="200">
        <v>0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23562.389094436279</v>
      </c>
      <c r="R17" s="200">
        <v>1</v>
      </c>
      <c r="S17" s="200">
        <v>126516.8167953622</v>
      </c>
      <c r="T17" s="200">
        <v>150079.2058897985</v>
      </c>
    </row>
    <row r="18" spans="1:20" x14ac:dyDescent="0.35">
      <c r="A18" s="201" t="s">
        <v>933</v>
      </c>
      <c r="B18" s="200">
        <v>5086.7881517729111</v>
      </c>
      <c r="C18" s="200">
        <v>0</v>
      </c>
      <c r="D18" s="200">
        <v>70.309439108727702</v>
      </c>
      <c r="E18" s="200">
        <v>81.000633711008419</v>
      </c>
      <c r="F18" s="200">
        <v>0</v>
      </c>
      <c r="G18" s="200">
        <v>0</v>
      </c>
      <c r="H18" s="200">
        <v>0</v>
      </c>
      <c r="I18" s="200">
        <v>0</v>
      </c>
      <c r="J18" s="200">
        <v>0</v>
      </c>
      <c r="K18" s="200">
        <v>0</v>
      </c>
      <c r="L18" s="200">
        <v>0</v>
      </c>
      <c r="M18" s="200">
        <v>0</v>
      </c>
      <c r="N18" s="200">
        <v>0</v>
      </c>
      <c r="O18" s="200">
        <v>0</v>
      </c>
      <c r="P18" s="200">
        <v>5086.7881517729111</v>
      </c>
      <c r="Q18" s="200">
        <v>0</v>
      </c>
      <c r="R18" s="200">
        <v>1</v>
      </c>
      <c r="S18" s="200">
        <v>86361.110494716355</v>
      </c>
      <c r="T18" s="200">
        <v>81274.322342943444</v>
      </c>
    </row>
    <row r="19" spans="1:20" x14ac:dyDescent="0.35">
      <c r="A19" s="201" t="s">
        <v>932</v>
      </c>
      <c r="B19" s="200">
        <v>0</v>
      </c>
      <c r="C19" s="200">
        <v>1487.6628523774909</v>
      </c>
      <c r="D19" s="200">
        <v>45.155631281458483</v>
      </c>
      <c r="E19" s="200">
        <v>0</v>
      </c>
      <c r="F19" s="200">
        <v>32.64810549703612</v>
      </c>
      <c r="G19" s="200">
        <v>0</v>
      </c>
      <c r="H19" s="200">
        <v>0</v>
      </c>
      <c r="I19" s="200">
        <v>0</v>
      </c>
      <c r="J19" s="200">
        <v>0</v>
      </c>
      <c r="K19" s="200">
        <v>0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1487.6628523774909</v>
      </c>
      <c r="R19" s="200">
        <v>1</v>
      </c>
      <c r="S19" s="200">
        <v>16155.2873881959</v>
      </c>
      <c r="T19" s="200">
        <v>17642.950240573391</v>
      </c>
    </row>
    <row r="20" spans="1:20" x14ac:dyDescent="0.35">
      <c r="A20" s="201" t="s">
        <v>931</v>
      </c>
      <c r="B20" s="200">
        <v>1030.653156595054</v>
      </c>
      <c r="C20" s="200">
        <v>0</v>
      </c>
      <c r="D20" s="200">
        <v>55.302643545859389</v>
      </c>
      <c r="E20" s="200">
        <v>4.7138171412322336</v>
      </c>
      <c r="F20" s="200">
        <v>0</v>
      </c>
      <c r="G20" s="200">
        <v>0</v>
      </c>
      <c r="H20" s="200">
        <v>0</v>
      </c>
      <c r="I20" s="200">
        <v>0</v>
      </c>
      <c r="J20" s="200">
        <v>0</v>
      </c>
      <c r="K20" s="200">
        <v>0</v>
      </c>
      <c r="L20" s="200">
        <v>0</v>
      </c>
      <c r="M20" s="200">
        <v>0</v>
      </c>
      <c r="N20" s="200">
        <v>0</v>
      </c>
      <c r="O20" s="200">
        <v>0</v>
      </c>
      <c r="P20" s="200">
        <v>1030.653156595054</v>
      </c>
      <c r="Q20" s="200">
        <v>0</v>
      </c>
      <c r="R20" s="200">
        <v>1</v>
      </c>
      <c r="S20" s="200">
        <v>13020.199193987761</v>
      </c>
      <c r="T20" s="200">
        <v>11989.546037392711</v>
      </c>
    </row>
    <row r="21" spans="1:20" x14ac:dyDescent="0.35">
      <c r="A21" s="201" t="s">
        <v>930</v>
      </c>
      <c r="B21" s="200">
        <v>1848.1954289883111</v>
      </c>
      <c r="C21" s="200">
        <v>0</v>
      </c>
      <c r="D21" s="200">
        <v>79.653590190507515</v>
      </c>
      <c r="E21" s="200">
        <v>112.1176543002174</v>
      </c>
      <c r="F21" s="200">
        <v>0</v>
      </c>
      <c r="G21" s="200">
        <v>0</v>
      </c>
      <c r="H21" s="200">
        <v>0</v>
      </c>
      <c r="I21" s="200">
        <v>0</v>
      </c>
      <c r="J21" s="200">
        <v>0</v>
      </c>
      <c r="K21" s="200">
        <v>0</v>
      </c>
      <c r="L21" s="200">
        <v>0</v>
      </c>
      <c r="M21" s="200">
        <v>0</v>
      </c>
      <c r="N21" s="200">
        <v>0</v>
      </c>
      <c r="O21" s="200">
        <v>0</v>
      </c>
      <c r="P21" s="200">
        <v>1848.1954289883111</v>
      </c>
      <c r="Q21" s="200">
        <v>0</v>
      </c>
      <c r="R21" s="200">
        <v>1</v>
      </c>
      <c r="S21" s="200">
        <v>23835.506831094361</v>
      </c>
      <c r="T21" s="200">
        <v>21987.31140210605</v>
      </c>
    </row>
    <row r="22" spans="1:20" x14ac:dyDescent="0.35">
      <c r="A22" s="201" t="s">
        <v>929</v>
      </c>
      <c r="B22" s="200">
        <v>3911.1556629732258</v>
      </c>
      <c r="C22" s="200">
        <v>0</v>
      </c>
      <c r="D22" s="200">
        <v>182.182662352992</v>
      </c>
      <c r="E22" s="200">
        <v>391.87419966176668</v>
      </c>
      <c r="F22" s="200">
        <v>0</v>
      </c>
      <c r="G22" s="200">
        <v>0</v>
      </c>
      <c r="H22" s="200">
        <v>0</v>
      </c>
      <c r="I22" s="200">
        <v>0</v>
      </c>
      <c r="J22" s="200">
        <v>0</v>
      </c>
      <c r="K22" s="200">
        <v>0</v>
      </c>
      <c r="L22" s="200">
        <v>0</v>
      </c>
      <c r="M22" s="200">
        <v>0</v>
      </c>
      <c r="N22" s="200">
        <v>0</v>
      </c>
      <c r="O22" s="200">
        <v>0</v>
      </c>
      <c r="P22" s="200">
        <v>3911.1556629732258</v>
      </c>
      <c r="Q22" s="200">
        <v>0</v>
      </c>
      <c r="R22" s="200">
        <v>1</v>
      </c>
      <c r="S22" s="200">
        <v>34903.260353835482</v>
      </c>
      <c r="T22" s="200">
        <v>30992.104690862259</v>
      </c>
    </row>
    <row r="23" spans="1:20" x14ac:dyDescent="0.35">
      <c r="A23" s="201" t="s">
        <v>928</v>
      </c>
      <c r="B23" s="200">
        <v>449.42687720465437</v>
      </c>
      <c r="C23" s="200">
        <v>0</v>
      </c>
      <c r="D23" s="200">
        <v>22.205526789840651</v>
      </c>
      <c r="E23" s="200">
        <v>35.992305464526588</v>
      </c>
      <c r="F23" s="200">
        <v>0</v>
      </c>
      <c r="G23" s="200">
        <v>0</v>
      </c>
      <c r="H23" s="200">
        <v>0</v>
      </c>
      <c r="I23" s="200">
        <v>0</v>
      </c>
      <c r="J23" s="200">
        <v>0</v>
      </c>
      <c r="K23" s="200">
        <v>0</v>
      </c>
      <c r="L23" s="200">
        <v>0</v>
      </c>
      <c r="M23" s="200">
        <v>0</v>
      </c>
      <c r="N23" s="200">
        <v>0</v>
      </c>
      <c r="O23" s="200">
        <v>0</v>
      </c>
      <c r="P23" s="200">
        <v>449.42687720465437</v>
      </c>
      <c r="Q23" s="200">
        <v>0</v>
      </c>
      <c r="R23" s="200">
        <v>1</v>
      </c>
      <c r="S23" s="200">
        <v>5354.9340815672404</v>
      </c>
      <c r="T23" s="200">
        <v>4905.507204362586</v>
      </c>
    </row>
    <row r="24" spans="1:20" x14ac:dyDescent="0.35">
      <c r="A24" s="201" t="s">
        <v>927</v>
      </c>
      <c r="B24" s="200">
        <v>0</v>
      </c>
      <c r="C24" s="200">
        <v>3323.3100251084888</v>
      </c>
      <c r="D24" s="200">
        <v>125.03925013002529</v>
      </c>
      <c r="E24" s="200">
        <v>0</v>
      </c>
      <c r="F24" s="200">
        <v>86.07831356556261</v>
      </c>
      <c r="G24" s="200">
        <v>0</v>
      </c>
      <c r="H24" s="200">
        <v>0</v>
      </c>
      <c r="I24" s="200">
        <v>0</v>
      </c>
      <c r="J24" s="200">
        <v>0</v>
      </c>
      <c r="K24" s="200">
        <v>0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3323.3100251084888</v>
      </c>
      <c r="R24" s="200">
        <v>1</v>
      </c>
      <c r="S24" s="200">
        <v>16382.48385946634</v>
      </c>
      <c r="T24" s="200">
        <v>19705.793884574821</v>
      </c>
    </row>
    <row r="25" spans="1:20" x14ac:dyDescent="0.35">
      <c r="A25" s="201" t="s">
        <v>926</v>
      </c>
      <c r="B25" s="200">
        <v>0</v>
      </c>
      <c r="C25" s="200">
        <v>8180.712092954469</v>
      </c>
      <c r="D25" s="200">
        <v>111.0410214559072</v>
      </c>
      <c r="E25" s="200">
        <v>0</v>
      </c>
      <c r="F25" s="200">
        <v>1422.7550150166271</v>
      </c>
      <c r="G25" s="200">
        <v>0</v>
      </c>
      <c r="H25" s="200">
        <v>0</v>
      </c>
      <c r="I25" s="200">
        <v>0</v>
      </c>
      <c r="J25" s="200">
        <v>0</v>
      </c>
      <c r="K25" s="200">
        <v>0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8180.712092954469</v>
      </c>
      <c r="R25" s="200">
        <v>1</v>
      </c>
      <c r="S25" s="200">
        <v>20576.102261854609</v>
      </c>
      <c r="T25" s="200">
        <v>28756.814354809081</v>
      </c>
    </row>
    <row r="26" spans="1:20" x14ac:dyDescent="0.35">
      <c r="A26" s="201" t="s">
        <v>925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0</v>
      </c>
      <c r="I26" s="200">
        <v>0</v>
      </c>
      <c r="J26" s="200">
        <v>0</v>
      </c>
      <c r="K26" s="200">
        <v>0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924</v>
      </c>
      <c r="B27" s="200">
        <v>0</v>
      </c>
      <c r="C27" s="200">
        <v>568.8253383676365</v>
      </c>
      <c r="D27" s="200">
        <v>124.5947054900028</v>
      </c>
      <c r="E27" s="200">
        <v>0</v>
      </c>
      <c r="F27" s="200">
        <v>22.00546871104282</v>
      </c>
      <c r="G27" s="200">
        <v>0</v>
      </c>
      <c r="H27" s="200">
        <v>0</v>
      </c>
      <c r="I27" s="200">
        <v>0</v>
      </c>
      <c r="J27" s="200">
        <v>0</v>
      </c>
      <c r="K27" s="200">
        <v>0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568.8253383676365</v>
      </c>
      <c r="R27" s="200">
        <v>1</v>
      </c>
      <c r="S27" s="200">
        <v>5662.4377078451316</v>
      </c>
      <c r="T27" s="200">
        <v>6231.2630462127681</v>
      </c>
    </row>
    <row r="28" spans="1:20" x14ac:dyDescent="0.35">
      <c r="A28" s="201" t="s">
        <v>923</v>
      </c>
      <c r="B28" s="200">
        <v>292.42560126898121</v>
      </c>
      <c r="C28" s="200">
        <v>0</v>
      </c>
      <c r="D28" s="200">
        <v>67.918688922230459</v>
      </c>
      <c r="E28" s="200">
        <v>32.152334717451943</v>
      </c>
      <c r="F28" s="200">
        <v>0</v>
      </c>
      <c r="G28" s="200">
        <v>0</v>
      </c>
      <c r="H28" s="200">
        <v>0</v>
      </c>
      <c r="I28" s="200">
        <v>0</v>
      </c>
      <c r="J28" s="200">
        <v>0</v>
      </c>
      <c r="K28" s="200">
        <v>0</v>
      </c>
      <c r="L28" s="200">
        <v>0</v>
      </c>
      <c r="M28" s="200">
        <v>0</v>
      </c>
      <c r="N28" s="200">
        <v>0</v>
      </c>
      <c r="O28" s="200">
        <v>0</v>
      </c>
      <c r="P28" s="200">
        <v>292.42560126898121</v>
      </c>
      <c r="Q28" s="200">
        <v>0</v>
      </c>
      <c r="R28" s="200">
        <v>1</v>
      </c>
      <c r="S28" s="200">
        <v>1372.9713625786219</v>
      </c>
      <c r="T28" s="200">
        <v>1080.545761309641</v>
      </c>
    </row>
    <row r="29" spans="1:20" x14ac:dyDescent="0.35">
      <c r="A29" s="201" t="s">
        <v>922</v>
      </c>
      <c r="B29" s="200">
        <v>21091.795130369021</v>
      </c>
      <c r="C29" s="200">
        <v>0</v>
      </c>
      <c r="D29" s="200">
        <v>102.7894283805972</v>
      </c>
      <c r="E29" s="200">
        <v>2770.4654763065341</v>
      </c>
      <c r="F29" s="200">
        <v>0</v>
      </c>
      <c r="G29" s="200">
        <v>0</v>
      </c>
      <c r="H29" s="200">
        <v>0</v>
      </c>
      <c r="I29" s="200">
        <v>0</v>
      </c>
      <c r="J29" s="200">
        <v>0</v>
      </c>
      <c r="K29" s="200">
        <v>0</v>
      </c>
      <c r="L29" s="200">
        <v>0</v>
      </c>
      <c r="M29" s="200">
        <v>0</v>
      </c>
      <c r="N29" s="200">
        <v>0</v>
      </c>
      <c r="O29" s="200">
        <v>0</v>
      </c>
      <c r="P29" s="200">
        <v>21091.795130369021</v>
      </c>
      <c r="Q29" s="200">
        <v>0</v>
      </c>
      <c r="R29" s="200">
        <v>1</v>
      </c>
      <c r="S29" s="200">
        <v>276243.20872893179</v>
      </c>
      <c r="T29" s="200">
        <v>255151.41359856279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C3BE4-5A74-41B2-8001-C78C56A24F39}">
  <dimension ref="A1:Y2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882</v>
      </c>
      <c r="B1" s="200" t="s">
        <v>938</v>
      </c>
    </row>
    <row r="2" spans="1:25" x14ac:dyDescent="0.35">
      <c r="A2" s="201" t="s">
        <v>881</v>
      </c>
      <c r="B2" s="200" t="s">
        <v>474</v>
      </c>
    </row>
    <row r="3" spans="1:25" x14ac:dyDescent="0.35">
      <c r="A3" s="201" t="s">
        <v>880</v>
      </c>
      <c r="B3" s="200" t="s">
        <v>858</v>
      </c>
    </row>
    <row r="4" spans="1:25" x14ac:dyDescent="0.35">
      <c r="A4" s="201" t="s">
        <v>7</v>
      </c>
      <c r="B4" s="200" t="s">
        <v>879</v>
      </c>
    </row>
    <row r="5" spans="1:25" x14ac:dyDescent="0.35">
      <c r="A5" s="201" t="s">
        <v>878</v>
      </c>
      <c r="B5" s="200" t="s">
        <v>937</v>
      </c>
    </row>
    <row r="6" spans="1:25" x14ac:dyDescent="0.35">
      <c r="A6" s="201" t="s">
        <v>877</v>
      </c>
      <c r="B6" s="200" t="s">
        <v>936</v>
      </c>
    </row>
    <row r="7" spans="1:25" x14ac:dyDescent="0.35">
      <c r="A7" s="201" t="s">
        <v>876</v>
      </c>
      <c r="B7" s="200">
        <v>26415</v>
      </c>
    </row>
    <row r="8" spans="1:25" x14ac:dyDescent="0.35">
      <c r="A8" s="201" t="s">
        <v>875</v>
      </c>
      <c r="B8" s="200">
        <v>9773</v>
      </c>
    </row>
    <row r="9" spans="1:25" x14ac:dyDescent="0.35">
      <c r="A9" s="201" t="s">
        <v>6</v>
      </c>
      <c r="B9" s="200" t="s">
        <v>874</v>
      </c>
    </row>
    <row r="10" spans="1:25" x14ac:dyDescent="0.35">
      <c r="A10" s="201" t="s">
        <v>475</v>
      </c>
      <c r="B10" s="200" t="s">
        <v>935</v>
      </c>
    </row>
    <row r="11" spans="1:25" x14ac:dyDescent="0.35">
      <c r="A11" s="201" t="s">
        <v>919</v>
      </c>
      <c r="B11" s="200">
        <v>99</v>
      </c>
    </row>
    <row r="13" spans="1:25" x14ac:dyDescent="0.35">
      <c r="A13" s="201" t="s">
        <v>476</v>
      </c>
      <c r="B13" s="200" t="s">
        <v>924</v>
      </c>
    </row>
    <row r="15" spans="1:25" s="202" customFormat="1" ht="50" customHeight="1" x14ac:dyDescent="0.35">
      <c r="A15" s="202" t="s">
        <v>4</v>
      </c>
      <c r="B15" s="202" t="s">
        <v>896</v>
      </c>
      <c r="C15" s="202" t="s">
        <v>895</v>
      </c>
      <c r="D15" s="202" t="s">
        <v>164</v>
      </c>
      <c r="E15" s="202" t="s">
        <v>287</v>
      </c>
      <c r="F15" s="202" t="s">
        <v>289</v>
      </c>
      <c r="G15" s="202" t="s">
        <v>894</v>
      </c>
      <c r="H15" s="202" t="s">
        <v>893</v>
      </c>
      <c r="I15" s="202" t="s">
        <v>892</v>
      </c>
      <c r="J15" s="202" t="s">
        <v>891</v>
      </c>
      <c r="K15" s="202" t="s">
        <v>890</v>
      </c>
      <c r="L15" s="202" t="s">
        <v>889</v>
      </c>
      <c r="M15" s="202" t="s">
        <v>888</v>
      </c>
      <c r="N15" s="202" t="s">
        <v>887</v>
      </c>
      <c r="O15" s="202" t="s">
        <v>886</v>
      </c>
      <c r="P15" s="202" t="s">
        <v>885</v>
      </c>
      <c r="Q15" s="202" t="s">
        <v>884</v>
      </c>
      <c r="R15" s="202" t="s">
        <v>883</v>
      </c>
      <c r="S15" s="202" t="s">
        <v>871</v>
      </c>
      <c r="T15" s="202" t="s">
        <v>870</v>
      </c>
      <c r="U15" s="202" t="s">
        <v>913</v>
      </c>
      <c r="V15" s="202" t="s">
        <v>911</v>
      </c>
      <c r="W15" s="202" t="s">
        <v>902</v>
      </c>
      <c r="X15" s="202" t="s">
        <v>907</v>
      </c>
      <c r="Y15" s="202" t="s">
        <v>898</v>
      </c>
    </row>
    <row r="16" spans="1:25" x14ac:dyDescent="0.35">
      <c r="A16" s="201" t="s">
        <v>477</v>
      </c>
      <c r="B16" s="200">
        <v>0</v>
      </c>
      <c r="C16" s="200">
        <v>10680.487807772841</v>
      </c>
      <c r="D16" s="200">
        <v>0</v>
      </c>
      <c r="E16" s="200">
        <v>0</v>
      </c>
      <c r="F16" s="200">
        <v>0</v>
      </c>
      <c r="G16" s="200">
        <v>12652.808074720169</v>
      </c>
      <c r="H16" s="200">
        <v>25993.81638234315</v>
      </c>
      <c r="I16" s="200">
        <v>-25106.48925232801</v>
      </c>
      <c r="J16" s="200">
        <v>887.32713001513184</v>
      </c>
      <c r="K16" s="200">
        <v>11765.480944705039</v>
      </c>
      <c r="L16" s="200">
        <v>0</v>
      </c>
      <c r="M16" s="200">
        <v>215488.63877134811</v>
      </c>
      <c r="N16" s="200">
        <v>217460.9590382954</v>
      </c>
      <c r="O16" s="200">
        <v>1972.3202669473251</v>
      </c>
      <c r="P16" s="200">
        <v>4999.5401186254612</v>
      </c>
      <c r="Q16" s="200">
        <v>15680.027926398299</v>
      </c>
      <c r="R16" s="200">
        <v>1</v>
      </c>
      <c r="S16" s="200">
        <v>175460.58441070089</v>
      </c>
      <c r="T16" s="200">
        <v>186141.0722184738</v>
      </c>
      <c r="U16" s="199">
        <v>16822.035805382151</v>
      </c>
      <c r="V16" s="199">
        <v>12525.53074749213</v>
      </c>
      <c r="W16" s="199">
        <v>25178.338822212299</v>
      </c>
      <c r="X16" s="199">
        <v>0</v>
      </c>
      <c r="Y16" s="199">
        <v>0</v>
      </c>
    </row>
    <row r="17" spans="1:20" x14ac:dyDescent="0.35">
      <c r="A17" s="201" t="s">
        <v>934</v>
      </c>
      <c r="B17" s="200">
        <v>0</v>
      </c>
      <c r="C17" s="200">
        <v>3579.2559991875132</v>
      </c>
      <c r="D17" s="200">
        <v>78.993715380984611</v>
      </c>
      <c r="E17" s="200">
        <v>0</v>
      </c>
      <c r="F17" s="200">
        <v>106.1228790887737</v>
      </c>
      <c r="G17" s="200">
        <v>0</v>
      </c>
      <c r="H17" s="200">
        <v>0</v>
      </c>
      <c r="I17" s="200">
        <v>0</v>
      </c>
      <c r="J17" s="200">
        <v>0</v>
      </c>
      <c r="K17" s="200">
        <v>0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3579.2559991875132</v>
      </c>
      <c r="R17" s="200">
        <v>1</v>
      </c>
      <c r="S17" s="200">
        <v>32222.382354547419</v>
      </c>
      <c r="T17" s="200">
        <v>35801.638353734932</v>
      </c>
    </row>
    <row r="18" spans="1:20" x14ac:dyDescent="0.35">
      <c r="A18" s="201" t="s">
        <v>933</v>
      </c>
      <c r="B18" s="200">
        <v>0</v>
      </c>
      <c r="C18" s="200">
        <v>5687.0312036284231</v>
      </c>
      <c r="D18" s="200">
        <v>72.203230335783886</v>
      </c>
      <c r="E18" s="200">
        <v>0</v>
      </c>
      <c r="F18" s="200">
        <v>232.96973614530151</v>
      </c>
      <c r="G18" s="200">
        <v>0</v>
      </c>
      <c r="H18" s="200">
        <v>0</v>
      </c>
      <c r="I18" s="200">
        <v>0</v>
      </c>
      <c r="J18" s="200">
        <v>0</v>
      </c>
      <c r="K18" s="200">
        <v>0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5687.0312036284231</v>
      </c>
      <c r="R18" s="200">
        <v>1</v>
      </c>
      <c r="S18" s="200">
        <v>21720.152653403919</v>
      </c>
      <c r="T18" s="200">
        <v>27407.183857032349</v>
      </c>
    </row>
    <row r="19" spans="1:20" x14ac:dyDescent="0.35">
      <c r="A19" s="201" t="s">
        <v>932</v>
      </c>
      <c r="B19" s="200">
        <v>0</v>
      </c>
      <c r="C19" s="200">
        <v>553.63342064195785</v>
      </c>
      <c r="D19" s="200">
        <v>42.165613146768678</v>
      </c>
      <c r="E19" s="200">
        <v>0</v>
      </c>
      <c r="F19" s="200">
        <v>92.025215592078055</v>
      </c>
      <c r="G19" s="200">
        <v>0</v>
      </c>
      <c r="H19" s="200">
        <v>0</v>
      </c>
      <c r="I19" s="200">
        <v>0</v>
      </c>
      <c r="J19" s="200">
        <v>0</v>
      </c>
      <c r="K19" s="200">
        <v>0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553.63342064195785</v>
      </c>
      <c r="R19" s="200">
        <v>1</v>
      </c>
      <c r="S19" s="200">
        <v>4222.5253436929343</v>
      </c>
      <c r="T19" s="200">
        <v>4776.1587643348921</v>
      </c>
    </row>
    <row r="20" spans="1:20" x14ac:dyDescent="0.35">
      <c r="A20" s="201" t="s">
        <v>931</v>
      </c>
      <c r="B20" s="200">
        <v>0</v>
      </c>
      <c r="C20" s="200">
        <v>389.55659394439141</v>
      </c>
      <c r="D20" s="200">
        <v>41.619837004317013</v>
      </c>
      <c r="E20" s="200">
        <v>0</v>
      </c>
      <c r="F20" s="200">
        <v>4.6936440798798928</v>
      </c>
      <c r="G20" s="200">
        <v>0</v>
      </c>
      <c r="H20" s="200">
        <v>0</v>
      </c>
      <c r="I20" s="200">
        <v>0</v>
      </c>
      <c r="J20" s="200">
        <v>0</v>
      </c>
      <c r="K20" s="200">
        <v>0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389.55659394439141</v>
      </c>
      <c r="R20" s="200">
        <v>1</v>
      </c>
      <c r="S20" s="200">
        <v>2487.977163360245</v>
      </c>
      <c r="T20" s="200">
        <v>2877.5337573046372</v>
      </c>
    </row>
    <row r="21" spans="1:20" x14ac:dyDescent="0.35">
      <c r="A21" s="201" t="s">
        <v>930</v>
      </c>
      <c r="B21" s="200">
        <v>1566.133119911306</v>
      </c>
      <c r="C21" s="200">
        <v>0</v>
      </c>
      <c r="D21" s="200">
        <v>92.970448624586609</v>
      </c>
      <c r="E21" s="200">
        <v>88.087508730828603</v>
      </c>
      <c r="F21" s="200">
        <v>0</v>
      </c>
      <c r="G21" s="200">
        <v>0</v>
      </c>
      <c r="H21" s="200">
        <v>0</v>
      </c>
      <c r="I21" s="200">
        <v>0</v>
      </c>
      <c r="J21" s="200">
        <v>0</v>
      </c>
      <c r="K21" s="200">
        <v>0</v>
      </c>
      <c r="L21" s="200">
        <v>0</v>
      </c>
      <c r="M21" s="200">
        <v>0</v>
      </c>
      <c r="N21" s="200">
        <v>0</v>
      </c>
      <c r="O21" s="200">
        <v>0</v>
      </c>
      <c r="P21" s="200">
        <v>1566.133119911306</v>
      </c>
      <c r="Q21" s="200">
        <v>0</v>
      </c>
      <c r="R21" s="200">
        <v>1</v>
      </c>
      <c r="S21" s="200">
        <v>8411.6172321031609</v>
      </c>
      <c r="T21" s="200">
        <v>6845.4841121918553</v>
      </c>
    </row>
    <row r="22" spans="1:20" x14ac:dyDescent="0.35">
      <c r="A22" s="201" t="s">
        <v>929</v>
      </c>
      <c r="B22" s="200">
        <v>0</v>
      </c>
      <c r="C22" s="200">
        <v>2302.060255471506</v>
      </c>
      <c r="D22" s="200">
        <v>175.0018905033387</v>
      </c>
      <c r="E22" s="200">
        <v>0</v>
      </c>
      <c r="F22" s="200">
        <v>606.99803925109427</v>
      </c>
      <c r="G22" s="200">
        <v>0</v>
      </c>
      <c r="H22" s="200">
        <v>0</v>
      </c>
      <c r="I22" s="200">
        <v>0</v>
      </c>
      <c r="J22" s="200">
        <v>0</v>
      </c>
      <c r="K22" s="200">
        <v>0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2302.060255471506</v>
      </c>
      <c r="R22" s="200">
        <v>1</v>
      </c>
      <c r="S22" s="200">
        <v>7867.2411543995549</v>
      </c>
      <c r="T22" s="200">
        <v>10169.301409871059</v>
      </c>
    </row>
    <row r="23" spans="1:20" x14ac:dyDescent="0.35">
      <c r="A23" s="201" t="s">
        <v>928</v>
      </c>
      <c r="B23" s="200">
        <v>275.08142976643882</v>
      </c>
      <c r="C23" s="200">
        <v>0</v>
      </c>
      <c r="D23" s="200">
        <v>51.419381221487697</v>
      </c>
      <c r="E23" s="200">
        <v>20.425440919275971</v>
      </c>
      <c r="F23" s="200">
        <v>0</v>
      </c>
      <c r="G23" s="200">
        <v>0</v>
      </c>
      <c r="H23" s="200">
        <v>0</v>
      </c>
      <c r="I23" s="200">
        <v>0</v>
      </c>
      <c r="J23" s="200">
        <v>0</v>
      </c>
      <c r="K23" s="200">
        <v>0</v>
      </c>
      <c r="L23" s="200">
        <v>0</v>
      </c>
      <c r="M23" s="200">
        <v>0</v>
      </c>
      <c r="N23" s="200">
        <v>0</v>
      </c>
      <c r="O23" s="200">
        <v>0</v>
      </c>
      <c r="P23" s="200">
        <v>275.08142976643882</v>
      </c>
      <c r="Q23" s="200">
        <v>0</v>
      </c>
      <c r="R23" s="200">
        <v>1</v>
      </c>
      <c r="S23" s="200">
        <v>3518.6085682518428</v>
      </c>
      <c r="T23" s="200">
        <v>3243.5271384854041</v>
      </c>
    </row>
    <row r="24" spans="1:20" x14ac:dyDescent="0.35">
      <c r="A24" s="201" t="s">
        <v>927</v>
      </c>
      <c r="B24" s="200">
        <v>0</v>
      </c>
      <c r="C24" s="200">
        <v>748.04002694158316</v>
      </c>
      <c r="D24" s="200">
        <v>124.06464373250429</v>
      </c>
      <c r="E24" s="200">
        <v>0</v>
      </c>
      <c r="F24" s="200">
        <v>146.75023571413439</v>
      </c>
      <c r="G24" s="200">
        <v>0</v>
      </c>
      <c r="H24" s="200">
        <v>0</v>
      </c>
      <c r="I24" s="200">
        <v>0</v>
      </c>
      <c r="J24" s="200">
        <v>0</v>
      </c>
      <c r="K24" s="200">
        <v>0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748.04002694158316</v>
      </c>
      <c r="R24" s="200">
        <v>1</v>
      </c>
      <c r="S24" s="200">
        <v>4722.7823163148587</v>
      </c>
      <c r="T24" s="200">
        <v>5470.8223432564419</v>
      </c>
    </row>
    <row r="25" spans="1:20" x14ac:dyDescent="0.35">
      <c r="A25" s="201" t="s">
        <v>926</v>
      </c>
      <c r="B25" s="200">
        <v>0</v>
      </c>
      <c r="C25" s="200">
        <v>2420.4504265829228</v>
      </c>
      <c r="D25" s="200">
        <v>43.26379210757559</v>
      </c>
      <c r="E25" s="200">
        <v>0</v>
      </c>
      <c r="F25" s="200">
        <v>3188.3521808375308</v>
      </c>
      <c r="G25" s="200">
        <v>0</v>
      </c>
      <c r="H25" s="200">
        <v>0</v>
      </c>
      <c r="I25" s="200">
        <v>0</v>
      </c>
      <c r="J25" s="200">
        <v>0</v>
      </c>
      <c r="K25" s="200">
        <v>0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2420.4504265829228</v>
      </c>
      <c r="R25" s="200">
        <v>1</v>
      </c>
      <c r="S25" s="200">
        <v>1559.0081716572779</v>
      </c>
      <c r="T25" s="200">
        <v>3979.4585982402009</v>
      </c>
    </row>
    <row r="26" spans="1:20" x14ac:dyDescent="0.35">
      <c r="A26" s="201" t="s">
        <v>925</v>
      </c>
      <c r="B26" s="200">
        <v>568.8253383676365</v>
      </c>
      <c r="C26" s="200">
        <v>0</v>
      </c>
      <c r="D26" s="200">
        <v>124.5947054900028</v>
      </c>
      <c r="E26" s="200">
        <v>781.34591539423525</v>
      </c>
      <c r="F26" s="200">
        <v>0</v>
      </c>
      <c r="G26" s="200">
        <v>0</v>
      </c>
      <c r="H26" s="200">
        <v>0</v>
      </c>
      <c r="I26" s="200">
        <v>0</v>
      </c>
      <c r="J26" s="200">
        <v>0</v>
      </c>
      <c r="K26" s="200">
        <v>0</v>
      </c>
      <c r="L26" s="200">
        <v>0</v>
      </c>
      <c r="M26" s="200">
        <v>0</v>
      </c>
      <c r="N26" s="200">
        <v>0</v>
      </c>
      <c r="O26" s="200">
        <v>0</v>
      </c>
      <c r="P26" s="200">
        <v>568.8253383676365</v>
      </c>
      <c r="Q26" s="200">
        <v>0</v>
      </c>
      <c r="R26" s="200">
        <v>1</v>
      </c>
      <c r="S26" s="200">
        <v>6231.2630462127681</v>
      </c>
      <c r="T26" s="200">
        <v>5662.4377078451316</v>
      </c>
    </row>
    <row r="27" spans="1:20" x14ac:dyDescent="0.35">
      <c r="A27" s="201" t="s">
        <v>924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0</v>
      </c>
      <c r="I27" s="200">
        <v>0</v>
      </c>
      <c r="J27" s="200">
        <v>0</v>
      </c>
      <c r="K27" s="200">
        <v>0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923</v>
      </c>
      <c r="B28" s="200">
        <v>201.32368966525939</v>
      </c>
      <c r="C28" s="200">
        <v>0</v>
      </c>
      <c r="D28" s="200">
        <v>173.78977383234201</v>
      </c>
      <c r="E28" s="200">
        <v>20.52350570369439</v>
      </c>
      <c r="F28" s="200">
        <v>0</v>
      </c>
      <c r="G28" s="200">
        <v>0</v>
      </c>
      <c r="H28" s="200">
        <v>0</v>
      </c>
      <c r="I28" s="200">
        <v>0</v>
      </c>
      <c r="J28" s="200">
        <v>0</v>
      </c>
      <c r="K28" s="200">
        <v>0</v>
      </c>
      <c r="L28" s="200">
        <v>0</v>
      </c>
      <c r="M28" s="200">
        <v>0</v>
      </c>
      <c r="N28" s="200">
        <v>0</v>
      </c>
      <c r="O28" s="200">
        <v>0</v>
      </c>
      <c r="P28" s="200">
        <v>201.32368966525939</v>
      </c>
      <c r="Q28" s="200">
        <v>0</v>
      </c>
      <c r="R28" s="200">
        <v>1</v>
      </c>
      <c r="S28" s="200">
        <v>995.77647360891024</v>
      </c>
      <c r="T28" s="200">
        <v>794.45278394365084</v>
      </c>
    </row>
    <row r="29" spans="1:20" x14ac:dyDescent="0.35">
      <c r="A29" s="201" t="s">
        <v>922</v>
      </c>
      <c r="B29" s="200">
        <v>2388.1765409148211</v>
      </c>
      <c r="C29" s="200">
        <v>0</v>
      </c>
      <c r="D29" s="200">
        <v>108.863864611499</v>
      </c>
      <c r="E29" s="200">
        <v>290.84738857298157</v>
      </c>
      <c r="F29" s="200">
        <v>0</v>
      </c>
      <c r="G29" s="200">
        <v>0</v>
      </c>
      <c r="H29" s="200">
        <v>0</v>
      </c>
      <c r="I29" s="200">
        <v>0</v>
      </c>
      <c r="J29" s="200">
        <v>0</v>
      </c>
      <c r="K29" s="200">
        <v>0</v>
      </c>
      <c r="L29" s="200">
        <v>0</v>
      </c>
      <c r="M29" s="200">
        <v>0</v>
      </c>
      <c r="N29" s="200">
        <v>0</v>
      </c>
      <c r="O29" s="200">
        <v>0</v>
      </c>
      <c r="P29" s="200">
        <v>2388.1765409148211</v>
      </c>
      <c r="Q29" s="200">
        <v>0</v>
      </c>
      <c r="R29" s="200">
        <v>1</v>
      </c>
      <c r="S29" s="200">
        <v>81501.249933148021</v>
      </c>
      <c r="T29" s="200">
        <v>79113.0733922332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4292B-414F-4309-BDE8-5DDD6C3CA45D}">
  <dimension ref="A1:Y2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882</v>
      </c>
      <c r="B1" s="200" t="s">
        <v>938</v>
      </c>
    </row>
    <row r="2" spans="1:25" x14ac:dyDescent="0.35">
      <c r="A2" s="201" t="s">
        <v>881</v>
      </c>
      <c r="B2" s="200" t="s">
        <v>474</v>
      </c>
    </row>
    <row r="3" spans="1:25" x14ac:dyDescent="0.35">
      <c r="A3" s="201" t="s">
        <v>880</v>
      </c>
      <c r="B3" s="200" t="s">
        <v>858</v>
      </c>
    </row>
    <row r="4" spans="1:25" x14ac:dyDescent="0.35">
      <c r="A4" s="201" t="s">
        <v>7</v>
      </c>
      <c r="B4" s="200" t="s">
        <v>879</v>
      </c>
    </row>
    <row r="5" spans="1:25" x14ac:dyDescent="0.35">
      <c r="A5" s="201" t="s">
        <v>878</v>
      </c>
      <c r="B5" s="200" t="s">
        <v>937</v>
      </c>
    </row>
    <row r="6" spans="1:25" x14ac:dyDescent="0.35">
      <c r="A6" s="201" t="s">
        <v>877</v>
      </c>
      <c r="B6" s="200" t="s">
        <v>936</v>
      </c>
    </row>
    <row r="7" spans="1:25" x14ac:dyDescent="0.35">
      <c r="A7" s="201" t="s">
        <v>876</v>
      </c>
      <c r="B7" s="200">
        <v>26415</v>
      </c>
    </row>
    <row r="8" spans="1:25" x14ac:dyDescent="0.35">
      <c r="A8" s="201" t="s">
        <v>875</v>
      </c>
      <c r="B8" s="200">
        <v>9773</v>
      </c>
    </row>
    <row r="9" spans="1:25" x14ac:dyDescent="0.35">
      <c r="A9" s="201" t="s">
        <v>6</v>
      </c>
      <c r="B9" s="200" t="s">
        <v>874</v>
      </c>
    </row>
    <row r="10" spans="1:25" x14ac:dyDescent="0.35">
      <c r="A10" s="201" t="s">
        <v>475</v>
      </c>
      <c r="B10" s="200" t="s">
        <v>935</v>
      </c>
    </row>
    <row r="11" spans="1:25" x14ac:dyDescent="0.35">
      <c r="A11" s="201" t="s">
        <v>919</v>
      </c>
      <c r="B11" s="200">
        <v>99</v>
      </c>
    </row>
    <row r="13" spans="1:25" x14ac:dyDescent="0.35">
      <c r="A13" s="201" t="s">
        <v>476</v>
      </c>
      <c r="B13" s="200" t="s">
        <v>923</v>
      </c>
    </row>
    <row r="15" spans="1:25" s="202" customFormat="1" ht="50" customHeight="1" x14ac:dyDescent="0.35">
      <c r="A15" s="202" t="s">
        <v>4</v>
      </c>
      <c r="B15" s="202" t="s">
        <v>896</v>
      </c>
      <c r="C15" s="202" t="s">
        <v>895</v>
      </c>
      <c r="D15" s="202" t="s">
        <v>164</v>
      </c>
      <c r="E15" s="202" t="s">
        <v>287</v>
      </c>
      <c r="F15" s="202" t="s">
        <v>289</v>
      </c>
      <c r="G15" s="202" t="s">
        <v>894</v>
      </c>
      <c r="H15" s="202" t="s">
        <v>893</v>
      </c>
      <c r="I15" s="202" t="s">
        <v>892</v>
      </c>
      <c r="J15" s="202" t="s">
        <v>891</v>
      </c>
      <c r="K15" s="202" t="s">
        <v>890</v>
      </c>
      <c r="L15" s="202" t="s">
        <v>889</v>
      </c>
      <c r="M15" s="202" t="s">
        <v>888</v>
      </c>
      <c r="N15" s="202" t="s">
        <v>887</v>
      </c>
      <c r="O15" s="202" t="s">
        <v>886</v>
      </c>
      <c r="P15" s="202" t="s">
        <v>885</v>
      </c>
      <c r="Q15" s="202" t="s">
        <v>884</v>
      </c>
      <c r="R15" s="202" t="s">
        <v>883</v>
      </c>
      <c r="S15" s="202" t="s">
        <v>871</v>
      </c>
      <c r="T15" s="202" t="s">
        <v>870</v>
      </c>
      <c r="U15" s="202" t="s">
        <v>913</v>
      </c>
      <c r="V15" s="202" t="s">
        <v>911</v>
      </c>
      <c r="W15" s="202" t="s">
        <v>902</v>
      </c>
      <c r="X15" s="202" t="s">
        <v>907</v>
      </c>
      <c r="Y15" s="202" t="s">
        <v>898</v>
      </c>
    </row>
    <row r="16" spans="1:25" x14ac:dyDescent="0.35">
      <c r="A16" s="201" t="s">
        <v>477</v>
      </c>
      <c r="B16" s="200">
        <v>224.41886453898309</v>
      </c>
      <c r="C16" s="200">
        <v>0</v>
      </c>
      <c r="D16" s="200">
        <v>0</v>
      </c>
      <c r="E16" s="200">
        <v>0</v>
      </c>
      <c r="F16" s="200">
        <v>0</v>
      </c>
      <c r="G16" s="200">
        <v>2103.805326391564</v>
      </c>
      <c r="H16" s="200">
        <v>8231.6596117276349</v>
      </c>
      <c r="I16" s="200">
        <v>-10517.487643178139</v>
      </c>
      <c r="J16" s="200">
        <v>-2285.8280314505082</v>
      </c>
      <c r="K16" s="200">
        <v>4389.6333578420727</v>
      </c>
      <c r="L16" s="200">
        <v>0</v>
      </c>
      <c r="M16" s="200">
        <v>74775.671187217013</v>
      </c>
      <c r="N16" s="200">
        <v>77103.895378147557</v>
      </c>
      <c r="O16" s="200">
        <v>2328.2241909305449</v>
      </c>
      <c r="P16" s="200">
        <v>4187.4761853024193</v>
      </c>
      <c r="Q16" s="200">
        <v>3963.0573207634361</v>
      </c>
      <c r="R16" s="200">
        <v>1</v>
      </c>
      <c r="S16" s="200">
        <v>68684.227478157365</v>
      </c>
      <c r="T16" s="200">
        <v>68459.808613618385</v>
      </c>
      <c r="U16" s="199">
        <v>1308.597167353797</v>
      </c>
      <c r="V16" s="199">
        <v>5007.2654062448273</v>
      </c>
      <c r="W16" s="199">
        <v>7111.0707326363918</v>
      </c>
      <c r="X16" s="199">
        <v>0</v>
      </c>
      <c r="Y16" s="199">
        <v>0</v>
      </c>
    </row>
    <row r="17" spans="1:20" x14ac:dyDescent="0.35">
      <c r="A17" s="201" t="s">
        <v>934</v>
      </c>
      <c r="B17" s="200">
        <v>0</v>
      </c>
      <c r="C17" s="200">
        <v>362.84286676021469</v>
      </c>
      <c r="D17" s="200">
        <v>66.907167021267341</v>
      </c>
      <c r="E17" s="200">
        <v>0</v>
      </c>
      <c r="F17" s="200">
        <v>42.457417074493058</v>
      </c>
      <c r="G17" s="200">
        <v>0</v>
      </c>
      <c r="H17" s="200">
        <v>0</v>
      </c>
      <c r="I17" s="200">
        <v>0</v>
      </c>
      <c r="J17" s="200">
        <v>0</v>
      </c>
      <c r="K17" s="200">
        <v>0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362.84286676021469</v>
      </c>
      <c r="R17" s="200">
        <v>1</v>
      </c>
      <c r="S17" s="200">
        <v>10708.095291382469</v>
      </c>
      <c r="T17" s="200">
        <v>11070.93815814269</v>
      </c>
    </row>
    <row r="18" spans="1:20" x14ac:dyDescent="0.35">
      <c r="A18" s="201" t="s">
        <v>933</v>
      </c>
      <c r="B18" s="200">
        <v>0</v>
      </c>
      <c r="C18" s="200">
        <v>1407.143169530269</v>
      </c>
      <c r="D18" s="200">
        <v>59.228580849267111</v>
      </c>
      <c r="E18" s="200">
        <v>0</v>
      </c>
      <c r="F18" s="200">
        <v>227.4945001899014</v>
      </c>
      <c r="G18" s="200">
        <v>0</v>
      </c>
      <c r="H18" s="200">
        <v>0</v>
      </c>
      <c r="I18" s="200">
        <v>0</v>
      </c>
      <c r="J18" s="200">
        <v>0</v>
      </c>
      <c r="K18" s="200">
        <v>0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1407.143169530269</v>
      </c>
      <c r="R18" s="200">
        <v>1</v>
      </c>
      <c r="S18" s="200">
        <v>6922.9110899579318</v>
      </c>
      <c r="T18" s="200">
        <v>8330.0542594882008</v>
      </c>
    </row>
    <row r="19" spans="1:20" x14ac:dyDescent="0.35">
      <c r="A19" s="201" t="s">
        <v>932</v>
      </c>
      <c r="B19" s="200">
        <v>565.25450879576238</v>
      </c>
      <c r="C19" s="200">
        <v>0</v>
      </c>
      <c r="D19" s="200">
        <v>60.235208742620813</v>
      </c>
      <c r="E19" s="200">
        <v>35.103644599927172</v>
      </c>
      <c r="F19" s="200">
        <v>0</v>
      </c>
      <c r="G19" s="200">
        <v>0</v>
      </c>
      <c r="H19" s="200">
        <v>0</v>
      </c>
      <c r="I19" s="200">
        <v>0</v>
      </c>
      <c r="J19" s="200">
        <v>0</v>
      </c>
      <c r="K19" s="200">
        <v>0</v>
      </c>
      <c r="L19" s="200">
        <v>0</v>
      </c>
      <c r="M19" s="200">
        <v>0</v>
      </c>
      <c r="N19" s="200">
        <v>0</v>
      </c>
      <c r="O19" s="200">
        <v>0</v>
      </c>
      <c r="P19" s="200">
        <v>565.25450879576238</v>
      </c>
      <c r="Q19" s="200">
        <v>0</v>
      </c>
      <c r="R19" s="200">
        <v>1</v>
      </c>
      <c r="S19" s="200">
        <v>2715.77166965878</v>
      </c>
      <c r="T19" s="200">
        <v>2150.517160863018</v>
      </c>
    </row>
    <row r="20" spans="1:20" x14ac:dyDescent="0.35">
      <c r="A20" s="201" t="s">
        <v>931</v>
      </c>
      <c r="B20" s="200">
        <v>0</v>
      </c>
      <c r="C20" s="200">
        <v>36.792983949550937</v>
      </c>
      <c r="D20" s="200">
        <v>60.598286650301887</v>
      </c>
      <c r="E20" s="200">
        <v>0</v>
      </c>
      <c r="F20" s="200">
        <v>1.749537771705832</v>
      </c>
      <c r="G20" s="200">
        <v>0</v>
      </c>
      <c r="H20" s="200">
        <v>0</v>
      </c>
      <c r="I20" s="200">
        <v>0</v>
      </c>
      <c r="J20" s="200">
        <v>0</v>
      </c>
      <c r="K20" s="200">
        <v>0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36.792983949550937</v>
      </c>
      <c r="R20" s="200">
        <v>1</v>
      </c>
      <c r="S20" s="200">
        <v>1460.3946639993251</v>
      </c>
      <c r="T20" s="200">
        <v>1497.187647948876</v>
      </c>
    </row>
    <row r="21" spans="1:20" x14ac:dyDescent="0.35">
      <c r="A21" s="201" t="s">
        <v>930</v>
      </c>
      <c r="B21" s="200">
        <v>0</v>
      </c>
      <c r="C21" s="200">
        <v>374.63453202245017</v>
      </c>
      <c r="D21" s="200">
        <v>68.294411895530246</v>
      </c>
      <c r="E21" s="200">
        <v>0</v>
      </c>
      <c r="F21" s="200">
        <v>228.2900969165342</v>
      </c>
      <c r="G21" s="200">
        <v>0</v>
      </c>
      <c r="H21" s="200">
        <v>0</v>
      </c>
      <c r="I21" s="200">
        <v>0</v>
      </c>
      <c r="J21" s="200">
        <v>0</v>
      </c>
      <c r="K21" s="200">
        <v>0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374.63453202245017</v>
      </c>
      <c r="R21" s="200">
        <v>1</v>
      </c>
      <c r="S21" s="200">
        <v>1932.62293574612</v>
      </c>
      <c r="T21" s="200">
        <v>2307.2574677685702</v>
      </c>
    </row>
    <row r="22" spans="1:20" x14ac:dyDescent="0.35">
      <c r="A22" s="201" t="s">
        <v>929</v>
      </c>
      <c r="B22" s="200">
        <v>353.00337549616052</v>
      </c>
      <c r="C22" s="200">
        <v>0</v>
      </c>
      <c r="D22" s="200">
        <v>92.428886515866111</v>
      </c>
      <c r="E22" s="200">
        <v>33.24232076996833</v>
      </c>
      <c r="F22" s="200">
        <v>0</v>
      </c>
      <c r="G22" s="200">
        <v>0</v>
      </c>
      <c r="H22" s="200">
        <v>0</v>
      </c>
      <c r="I22" s="200">
        <v>0</v>
      </c>
      <c r="J22" s="200">
        <v>0</v>
      </c>
      <c r="K22" s="200">
        <v>0</v>
      </c>
      <c r="L22" s="200">
        <v>0</v>
      </c>
      <c r="M22" s="200">
        <v>0</v>
      </c>
      <c r="N22" s="200">
        <v>0</v>
      </c>
      <c r="O22" s="200">
        <v>0</v>
      </c>
      <c r="P22" s="200">
        <v>353.00337549616052</v>
      </c>
      <c r="Q22" s="200">
        <v>0</v>
      </c>
      <c r="R22" s="200">
        <v>1</v>
      </c>
      <c r="S22" s="200">
        <v>1980.5489940202631</v>
      </c>
      <c r="T22" s="200">
        <v>1627.5456185241021</v>
      </c>
    </row>
    <row r="23" spans="1:20" x14ac:dyDescent="0.35">
      <c r="A23" s="201" t="s">
        <v>928</v>
      </c>
      <c r="B23" s="200">
        <v>0</v>
      </c>
      <c r="C23" s="200">
        <v>246.51439312431879</v>
      </c>
      <c r="D23" s="200">
        <v>51.862186167621779</v>
      </c>
      <c r="E23" s="200">
        <v>0</v>
      </c>
      <c r="F23" s="200">
        <v>223.56611198503609</v>
      </c>
      <c r="G23" s="200">
        <v>0</v>
      </c>
      <c r="H23" s="200">
        <v>0</v>
      </c>
      <c r="I23" s="200">
        <v>0</v>
      </c>
      <c r="J23" s="200">
        <v>0</v>
      </c>
      <c r="K23" s="200">
        <v>0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246.51439312431879</v>
      </c>
      <c r="R23" s="200">
        <v>1</v>
      </c>
      <c r="S23" s="200">
        <v>1170.2014858739999</v>
      </c>
      <c r="T23" s="200">
        <v>1416.7158789983191</v>
      </c>
    </row>
    <row r="24" spans="1:20" x14ac:dyDescent="0.35">
      <c r="A24" s="201" t="s">
        <v>927</v>
      </c>
      <c r="B24" s="200">
        <v>280.67158734988709</v>
      </c>
      <c r="C24" s="200">
        <v>0</v>
      </c>
      <c r="D24" s="200">
        <v>65.196632831437896</v>
      </c>
      <c r="E24" s="200">
        <v>39.79390270442191</v>
      </c>
      <c r="F24" s="200">
        <v>0</v>
      </c>
      <c r="G24" s="200">
        <v>0</v>
      </c>
      <c r="H24" s="200">
        <v>0</v>
      </c>
      <c r="I24" s="200">
        <v>0</v>
      </c>
      <c r="J24" s="200">
        <v>0</v>
      </c>
      <c r="K24" s="200">
        <v>0</v>
      </c>
      <c r="L24" s="200">
        <v>0</v>
      </c>
      <c r="M24" s="200">
        <v>0</v>
      </c>
      <c r="N24" s="200">
        <v>0</v>
      </c>
      <c r="O24" s="200">
        <v>0</v>
      </c>
      <c r="P24" s="200">
        <v>280.67158734988709</v>
      </c>
      <c r="Q24" s="200">
        <v>0</v>
      </c>
      <c r="R24" s="200">
        <v>1</v>
      </c>
      <c r="S24" s="200">
        <v>1155.848849123329</v>
      </c>
      <c r="T24" s="200">
        <v>875.17726177344173</v>
      </c>
    </row>
    <row r="25" spans="1:20" x14ac:dyDescent="0.35">
      <c r="A25" s="201" t="s">
        <v>926</v>
      </c>
      <c r="B25" s="200">
        <v>0</v>
      </c>
      <c r="C25" s="200">
        <v>1041.380084442392</v>
      </c>
      <c r="D25" s="200">
        <v>53.044449360419478</v>
      </c>
      <c r="E25" s="200">
        <v>0</v>
      </c>
      <c r="F25" s="200">
        <v>5413.7485547237156</v>
      </c>
      <c r="G25" s="200">
        <v>0</v>
      </c>
      <c r="H25" s="200">
        <v>0</v>
      </c>
      <c r="I25" s="200">
        <v>0</v>
      </c>
      <c r="J25" s="200">
        <v>0</v>
      </c>
      <c r="K25" s="200">
        <v>0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1041.380084442392</v>
      </c>
      <c r="R25" s="200">
        <v>1</v>
      </c>
      <c r="S25" s="200">
        <v>748.72191854124912</v>
      </c>
      <c r="T25" s="200">
        <v>1790.1020029836409</v>
      </c>
    </row>
    <row r="26" spans="1:20" x14ac:dyDescent="0.35">
      <c r="A26" s="201" t="s">
        <v>925</v>
      </c>
      <c r="B26" s="200">
        <v>0</v>
      </c>
      <c r="C26" s="200">
        <v>292.42560126898121</v>
      </c>
      <c r="D26" s="200">
        <v>67.918688922230444</v>
      </c>
      <c r="E26" s="200">
        <v>0</v>
      </c>
      <c r="F26" s="200">
        <v>4287.5498630404854</v>
      </c>
      <c r="G26" s="200">
        <v>0</v>
      </c>
      <c r="H26" s="200">
        <v>0</v>
      </c>
      <c r="I26" s="200">
        <v>0</v>
      </c>
      <c r="J26" s="200">
        <v>0</v>
      </c>
      <c r="K26" s="200">
        <v>0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292.42560126898121</v>
      </c>
      <c r="R26" s="200">
        <v>1</v>
      </c>
      <c r="S26" s="200">
        <v>1080.545761309641</v>
      </c>
      <c r="T26" s="200">
        <v>1372.9713625786219</v>
      </c>
    </row>
    <row r="27" spans="1:20" x14ac:dyDescent="0.35">
      <c r="A27" s="201" t="s">
        <v>924</v>
      </c>
      <c r="B27" s="200">
        <v>0</v>
      </c>
      <c r="C27" s="200">
        <v>201.32368966525939</v>
      </c>
      <c r="D27" s="200">
        <v>173.78977383234201</v>
      </c>
      <c r="E27" s="200">
        <v>0</v>
      </c>
      <c r="F27" s="200">
        <v>232.80717830504139</v>
      </c>
      <c r="G27" s="200">
        <v>0</v>
      </c>
      <c r="H27" s="200">
        <v>0</v>
      </c>
      <c r="I27" s="200">
        <v>0</v>
      </c>
      <c r="J27" s="200">
        <v>0</v>
      </c>
      <c r="K27" s="200">
        <v>0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201.32368966525939</v>
      </c>
      <c r="R27" s="200">
        <v>1</v>
      </c>
      <c r="S27" s="200">
        <v>794.45278394365084</v>
      </c>
      <c r="T27" s="200">
        <v>995.77647360891024</v>
      </c>
    </row>
    <row r="28" spans="1:20" x14ac:dyDescent="0.35">
      <c r="A28" s="201" t="s">
        <v>923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0</v>
      </c>
      <c r="I28" s="200">
        <v>0</v>
      </c>
      <c r="J28" s="200">
        <v>0</v>
      </c>
      <c r="K28" s="200">
        <v>0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922</v>
      </c>
      <c r="B29" s="200">
        <v>2988.5467136606089</v>
      </c>
      <c r="C29" s="200">
        <v>0</v>
      </c>
      <c r="D29" s="200">
        <v>130.62630366510899</v>
      </c>
      <c r="E29" s="200">
        <v>368.95224268521702</v>
      </c>
      <c r="F29" s="200">
        <v>0</v>
      </c>
      <c r="G29" s="200">
        <v>0</v>
      </c>
      <c r="H29" s="200">
        <v>0</v>
      </c>
      <c r="I29" s="200">
        <v>0</v>
      </c>
      <c r="J29" s="200">
        <v>0</v>
      </c>
      <c r="K29" s="200">
        <v>0</v>
      </c>
      <c r="L29" s="200">
        <v>0</v>
      </c>
      <c r="M29" s="200">
        <v>0</v>
      </c>
      <c r="N29" s="200">
        <v>0</v>
      </c>
      <c r="O29" s="200">
        <v>0</v>
      </c>
      <c r="P29" s="200">
        <v>2988.5467136606089</v>
      </c>
      <c r="Q29" s="200">
        <v>0</v>
      </c>
      <c r="R29" s="200">
        <v>1</v>
      </c>
      <c r="S29" s="200">
        <v>38014.112034600606</v>
      </c>
      <c r="T29" s="200">
        <v>35025.565320939997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3E4AC-E136-4171-9408-95782CA09A51}">
  <dimension ref="A1:Y2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882</v>
      </c>
      <c r="B1" s="200" t="s">
        <v>938</v>
      </c>
    </row>
    <row r="2" spans="1:25" x14ac:dyDescent="0.35">
      <c r="A2" s="201" t="s">
        <v>881</v>
      </c>
      <c r="B2" s="200" t="s">
        <v>474</v>
      </c>
    </row>
    <row r="3" spans="1:25" x14ac:dyDescent="0.35">
      <c r="A3" s="201" t="s">
        <v>880</v>
      </c>
      <c r="B3" s="200" t="s">
        <v>858</v>
      </c>
    </row>
    <row r="4" spans="1:25" x14ac:dyDescent="0.35">
      <c r="A4" s="201" t="s">
        <v>7</v>
      </c>
      <c r="B4" s="200" t="s">
        <v>879</v>
      </c>
    </row>
    <row r="5" spans="1:25" x14ac:dyDescent="0.35">
      <c r="A5" s="201" t="s">
        <v>878</v>
      </c>
      <c r="B5" s="200" t="s">
        <v>937</v>
      </c>
    </row>
    <row r="6" spans="1:25" x14ac:dyDescent="0.35">
      <c r="A6" s="201" t="s">
        <v>877</v>
      </c>
      <c r="B6" s="200" t="s">
        <v>936</v>
      </c>
    </row>
    <row r="7" spans="1:25" x14ac:dyDescent="0.35">
      <c r="A7" s="201" t="s">
        <v>876</v>
      </c>
      <c r="B7" s="200">
        <v>26415</v>
      </c>
    </row>
    <row r="8" spans="1:25" x14ac:dyDescent="0.35">
      <c r="A8" s="201" t="s">
        <v>875</v>
      </c>
      <c r="B8" s="200">
        <v>9773</v>
      </c>
    </row>
    <row r="9" spans="1:25" x14ac:dyDescent="0.35">
      <c r="A9" s="201" t="s">
        <v>6</v>
      </c>
      <c r="B9" s="200" t="s">
        <v>874</v>
      </c>
    </row>
    <row r="10" spans="1:25" x14ac:dyDescent="0.35">
      <c r="A10" s="201" t="s">
        <v>475</v>
      </c>
      <c r="B10" s="200" t="s">
        <v>935</v>
      </c>
    </row>
    <row r="11" spans="1:25" x14ac:dyDescent="0.35">
      <c r="A11" s="201" t="s">
        <v>919</v>
      </c>
      <c r="B11" s="200">
        <v>99</v>
      </c>
    </row>
    <row r="13" spans="1:25" x14ac:dyDescent="0.35">
      <c r="A13" s="201" t="s">
        <v>476</v>
      </c>
      <c r="B13" s="200" t="s">
        <v>922</v>
      </c>
    </row>
    <row r="15" spans="1:25" s="202" customFormat="1" ht="50" customHeight="1" x14ac:dyDescent="0.35">
      <c r="A15" s="202" t="s">
        <v>4</v>
      </c>
      <c r="B15" s="202" t="s">
        <v>896</v>
      </c>
      <c r="C15" s="202" t="s">
        <v>895</v>
      </c>
      <c r="D15" s="202" t="s">
        <v>164</v>
      </c>
      <c r="E15" s="202" t="s">
        <v>287</v>
      </c>
      <c r="F15" s="202" t="s">
        <v>289</v>
      </c>
      <c r="G15" s="202" t="s">
        <v>894</v>
      </c>
      <c r="H15" s="202" t="s">
        <v>893</v>
      </c>
      <c r="I15" s="202" t="s">
        <v>892</v>
      </c>
      <c r="J15" s="202" t="s">
        <v>891</v>
      </c>
      <c r="K15" s="202" t="s">
        <v>890</v>
      </c>
      <c r="L15" s="202" t="s">
        <v>889</v>
      </c>
      <c r="M15" s="202" t="s">
        <v>888</v>
      </c>
      <c r="N15" s="202" t="s">
        <v>887</v>
      </c>
      <c r="O15" s="202" t="s">
        <v>886</v>
      </c>
      <c r="P15" s="202" t="s">
        <v>885</v>
      </c>
      <c r="Q15" s="202" t="s">
        <v>884</v>
      </c>
      <c r="R15" s="202" t="s">
        <v>883</v>
      </c>
      <c r="S15" s="202" t="s">
        <v>871</v>
      </c>
      <c r="T15" s="202" t="s">
        <v>870</v>
      </c>
      <c r="U15" s="202" t="s">
        <v>913</v>
      </c>
      <c r="V15" s="202" t="s">
        <v>911</v>
      </c>
      <c r="W15" s="202" t="s">
        <v>902</v>
      </c>
      <c r="X15" s="202" t="s">
        <v>907</v>
      </c>
      <c r="Y15" s="202" t="s">
        <v>898</v>
      </c>
    </row>
    <row r="16" spans="1:25" x14ac:dyDescent="0.35">
      <c r="A16" s="201" t="s">
        <v>477</v>
      </c>
      <c r="B16" s="200">
        <v>0</v>
      </c>
      <c r="C16" s="200">
        <v>822568.27138302708</v>
      </c>
      <c r="D16" s="200">
        <v>0</v>
      </c>
      <c r="E16" s="200">
        <v>0</v>
      </c>
      <c r="F16" s="200">
        <v>0</v>
      </c>
      <c r="G16" s="200">
        <v>375369.65371590108</v>
      </c>
      <c r="H16" s="200">
        <v>1997.055024681951</v>
      </c>
      <c r="I16" s="200">
        <v>-17043.524906508192</v>
      </c>
      <c r="J16" s="200">
        <v>-15046.46988182624</v>
      </c>
      <c r="K16" s="200">
        <v>390416.12359772727</v>
      </c>
      <c r="L16" s="200">
        <v>0</v>
      </c>
      <c r="M16" s="200">
        <v>24221720.93609475</v>
      </c>
      <c r="N16" s="200">
        <v>23774522.318427619</v>
      </c>
      <c r="O16" s="200">
        <v>-447198.61766712368</v>
      </c>
      <c r="P16" s="200">
        <v>47165.581205033668</v>
      </c>
      <c r="Q16" s="200">
        <v>869733.85258806078</v>
      </c>
      <c r="R16" s="200">
        <v>1</v>
      </c>
      <c r="S16" s="200">
        <v>7515278.1861679768</v>
      </c>
      <c r="T16" s="200">
        <v>8337846.4575510053</v>
      </c>
      <c r="U16" s="199">
        <v>13899319.75506671</v>
      </c>
      <c r="V16" s="199">
        <v>1984554.723477036</v>
      </c>
      <c r="W16" s="199">
        <v>2359924.3771929368</v>
      </c>
      <c r="X16" s="199">
        <v>0</v>
      </c>
      <c r="Y16" s="199">
        <v>0</v>
      </c>
    </row>
    <row r="17" spans="1:20" x14ac:dyDescent="0.35">
      <c r="A17" s="201" t="s">
        <v>934</v>
      </c>
      <c r="B17" s="200">
        <v>0</v>
      </c>
      <c r="C17" s="200">
        <v>373317.27872679383</v>
      </c>
      <c r="D17" s="200">
        <v>115.07861966445751</v>
      </c>
      <c r="E17" s="200">
        <v>0</v>
      </c>
      <c r="F17" s="200">
        <v>210.44615291802529</v>
      </c>
      <c r="G17" s="200">
        <v>0</v>
      </c>
      <c r="H17" s="200">
        <v>0</v>
      </c>
      <c r="I17" s="200">
        <v>0</v>
      </c>
      <c r="J17" s="200">
        <v>0</v>
      </c>
      <c r="K17" s="200">
        <v>0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373317.27872679383</v>
      </c>
      <c r="R17" s="200">
        <v>1</v>
      </c>
      <c r="S17" s="200">
        <v>2444196.4556037439</v>
      </c>
      <c r="T17" s="200">
        <v>2817513.7343305382</v>
      </c>
    </row>
    <row r="18" spans="1:20" x14ac:dyDescent="0.35">
      <c r="A18" s="201" t="s">
        <v>933</v>
      </c>
      <c r="B18" s="200">
        <v>0</v>
      </c>
      <c r="C18" s="200">
        <v>84693.380695914151</v>
      </c>
      <c r="D18" s="200">
        <v>112.61716933428301</v>
      </c>
      <c r="E18" s="200">
        <v>0</v>
      </c>
      <c r="F18" s="200">
        <v>65.964458688800434</v>
      </c>
      <c r="G18" s="200">
        <v>0</v>
      </c>
      <c r="H18" s="200">
        <v>0</v>
      </c>
      <c r="I18" s="200">
        <v>0</v>
      </c>
      <c r="J18" s="200">
        <v>0</v>
      </c>
      <c r="K18" s="200">
        <v>0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84693.380695914151</v>
      </c>
      <c r="R18" s="200">
        <v>1</v>
      </c>
      <c r="S18" s="200">
        <v>2000681.90243634</v>
      </c>
      <c r="T18" s="200">
        <v>2085375.2831322539</v>
      </c>
    </row>
    <row r="19" spans="1:20" x14ac:dyDescent="0.35">
      <c r="A19" s="201" t="s">
        <v>932</v>
      </c>
      <c r="B19" s="200">
        <v>0</v>
      </c>
      <c r="C19" s="200">
        <v>5244.3953252894571</v>
      </c>
      <c r="D19" s="200">
        <v>129.19940401132641</v>
      </c>
      <c r="E19" s="200">
        <v>0</v>
      </c>
      <c r="F19" s="200">
        <v>16.5739721086284</v>
      </c>
      <c r="G19" s="200">
        <v>0</v>
      </c>
      <c r="H19" s="200">
        <v>0</v>
      </c>
      <c r="I19" s="200">
        <v>0</v>
      </c>
      <c r="J19" s="200">
        <v>0</v>
      </c>
      <c r="K19" s="200">
        <v>0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5244.3953252894571</v>
      </c>
      <c r="R19" s="200">
        <v>1</v>
      </c>
      <c r="S19" s="200">
        <v>741617.81496489991</v>
      </c>
      <c r="T19" s="200">
        <v>746862.21029018937</v>
      </c>
    </row>
    <row r="20" spans="1:20" x14ac:dyDescent="0.35">
      <c r="A20" s="201" t="s">
        <v>931</v>
      </c>
      <c r="B20" s="200">
        <v>0</v>
      </c>
      <c r="C20" s="200">
        <v>39461.78892004909</v>
      </c>
      <c r="D20" s="200">
        <v>101.7791785052204</v>
      </c>
      <c r="E20" s="200">
        <v>0</v>
      </c>
      <c r="F20" s="200">
        <v>9.0398869734035401</v>
      </c>
      <c r="G20" s="200">
        <v>0</v>
      </c>
      <c r="H20" s="200">
        <v>0</v>
      </c>
      <c r="I20" s="200">
        <v>0</v>
      </c>
      <c r="J20" s="200">
        <v>0</v>
      </c>
      <c r="K20" s="200">
        <v>0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39461.78892004909</v>
      </c>
      <c r="R20" s="200">
        <v>1</v>
      </c>
      <c r="S20" s="200">
        <v>335215.38532467792</v>
      </c>
      <c r="T20" s="200">
        <v>374677.17424472701</v>
      </c>
    </row>
    <row r="21" spans="1:20" x14ac:dyDescent="0.35">
      <c r="A21" s="201" t="s">
        <v>930</v>
      </c>
      <c r="B21" s="200">
        <v>0</v>
      </c>
      <c r="C21" s="200">
        <v>32449.48189128481</v>
      </c>
      <c r="D21" s="200">
        <v>115.6125633313484</v>
      </c>
      <c r="E21" s="200">
        <v>0</v>
      </c>
      <c r="F21" s="200">
        <v>95.260959705806613</v>
      </c>
      <c r="G21" s="200">
        <v>0</v>
      </c>
      <c r="H21" s="200">
        <v>0</v>
      </c>
      <c r="I21" s="200">
        <v>0</v>
      </c>
      <c r="J21" s="200">
        <v>0</v>
      </c>
      <c r="K21" s="200">
        <v>0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32449.48189128481</v>
      </c>
      <c r="R21" s="200">
        <v>1</v>
      </c>
      <c r="S21" s="200">
        <v>496637.39617723977</v>
      </c>
      <c r="T21" s="200">
        <v>529086.87806852465</v>
      </c>
    </row>
    <row r="22" spans="1:20" x14ac:dyDescent="0.35">
      <c r="A22" s="201" t="s">
        <v>929</v>
      </c>
      <c r="B22" s="200">
        <v>0</v>
      </c>
      <c r="C22" s="200">
        <v>1154.8135075554021</v>
      </c>
      <c r="D22" s="200">
        <v>102.45936724607979</v>
      </c>
      <c r="E22" s="200">
        <v>0</v>
      </c>
      <c r="F22" s="200">
        <v>5.7893405049379201</v>
      </c>
      <c r="G22" s="200">
        <v>0</v>
      </c>
      <c r="H22" s="200">
        <v>0</v>
      </c>
      <c r="I22" s="200">
        <v>0</v>
      </c>
      <c r="J22" s="200">
        <v>0</v>
      </c>
      <c r="K22" s="200">
        <v>0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1154.8135075554021</v>
      </c>
      <c r="R22" s="200">
        <v>1</v>
      </c>
      <c r="S22" s="200">
        <v>285251.14141801489</v>
      </c>
      <c r="T22" s="200">
        <v>286405.95492557029</v>
      </c>
    </row>
    <row r="23" spans="1:20" x14ac:dyDescent="0.35">
      <c r="A23" s="201" t="s">
        <v>928</v>
      </c>
      <c r="B23" s="200">
        <v>29130.857732276429</v>
      </c>
      <c r="C23" s="200">
        <v>0</v>
      </c>
      <c r="D23" s="200">
        <v>100.15464874912971</v>
      </c>
      <c r="E23" s="200">
        <v>94.552210843183886</v>
      </c>
      <c r="F23" s="200">
        <v>0</v>
      </c>
      <c r="G23" s="200">
        <v>0</v>
      </c>
      <c r="H23" s="200">
        <v>0</v>
      </c>
      <c r="I23" s="200">
        <v>0</v>
      </c>
      <c r="J23" s="200">
        <v>0</v>
      </c>
      <c r="K23" s="200">
        <v>0</v>
      </c>
      <c r="L23" s="200">
        <v>0</v>
      </c>
      <c r="M23" s="200">
        <v>0</v>
      </c>
      <c r="N23" s="200">
        <v>0</v>
      </c>
      <c r="O23" s="200">
        <v>0</v>
      </c>
      <c r="P23" s="200">
        <v>29130.857732276429</v>
      </c>
      <c r="Q23" s="200">
        <v>0</v>
      </c>
      <c r="R23" s="200">
        <v>1</v>
      </c>
      <c r="S23" s="200">
        <v>370689.57889097079</v>
      </c>
      <c r="T23" s="200">
        <v>341558.72115869442</v>
      </c>
    </row>
    <row r="24" spans="1:20" x14ac:dyDescent="0.35">
      <c r="A24" s="201" t="s">
        <v>927</v>
      </c>
      <c r="B24" s="200">
        <v>18034.72347275724</v>
      </c>
      <c r="C24" s="200">
        <v>0</v>
      </c>
      <c r="D24" s="200">
        <v>107.15452927483</v>
      </c>
      <c r="E24" s="200">
        <v>110.26164157840449</v>
      </c>
      <c r="F24" s="200">
        <v>0</v>
      </c>
      <c r="G24" s="200">
        <v>0</v>
      </c>
      <c r="H24" s="200">
        <v>0</v>
      </c>
      <c r="I24" s="200">
        <v>0</v>
      </c>
      <c r="J24" s="200">
        <v>0</v>
      </c>
      <c r="K24" s="200">
        <v>0</v>
      </c>
      <c r="L24" s="200">
        <v>0</v>
      </c>
      <c r="M24" s="200">
        <v>0</v>
      </c>
      <c r="N24" s="200">
        <v>0</v>
      </c>
      <c r="O24" s="200">
        <v>0</v>
      </c>
      <c r="P24" s="200">
        <v>18034.72347275724</v>
      </c>
      <c r="Q24" s="200">
        <v>0</v>
      </c>
      <c r="R24" s="200">
        <v>1</v>
      </c>
      <c r="S24" s="200">
        <v>247395.97373458749</v>
      </c>
      <c r="T24" s="200">
        <v>229361.25026183031</v>
      </c>
    </row>
    <row r="25" spans="1:20" x14ac:dyDescent="0.35">
      <c r="A25" s="201" t="s">
        <v>926</v>
      </c>
      <c r="B25" s="200">
        <v>0</v>
      </c>
      <c r="C25" s="200">
        <v>306944.19513622962</v>
      </c>
      <c r="D25" s="200">
        <v>108.6996716470656</v>
      </c>
      <c r="E25" s="200">
        <v>0</v>
      </c>
      <c r="F25" s="200">
        <v>7687.3411829026491</v>
      </c>
      <c r="G25" s="200">
        <v>0</v>
      </c>
      <c r="H25" s="200">
        <v>0</v>
      </c>
      <c r="I25" s="200">
        <v>0</v>
      </c>
      <c r="J25" s="200">
        <v>0</v>
      </c>
      <c r="K25" s="200">
        <v>0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306944.19513622962</v>
      </c>
      <c r="R25" s="200">
        <v>1</v>
      </c>
      <c r="S25" s="200">
        <v>224302.4853057662</v>
      </c>
      <c r="T25" s="200">
        <v>531246.68044199585</v>
      </c>
    </row>
    <row r="26" spans="1:20" x14ac:dyDescent="0.35">
      <c r="A26" s="201" t="s">
        <v>925</v>
      </c>
      <c r="B26" s="200">
        <v>0</v>
      </c>
      <c r="C26" s="200">
        <v>21091.795130369021</v>
      </c>
      <c r="D26" s="200">
        <v>102.7894283805972</v>
      </c>
      <c r="E26" s="200">
        <v>0</v>
      </c>
      <c r="F26" s="200">
        <v>1489.82499305894</v>
      </c>
      <c r="G26" s="200">
        <v>0</v>
      </c>
      <c r="H26" s="200">
        <v>0</v>
      </c>
      <c r="I26" s="200">
        <v>0</v>
      </c>
      <c r="J26" s="200">
        <v>0</v>
      </c>
      <c r="K26" s="200">
        <v>0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21091.795130369021</v>
      </c>
      <c r="R26" s="200">
        <v>1</v>
      </c>
      <c r="S26" s="200">
        <v>255151.41359856279</v>
      </c>
      <c r="T26" s="200">
        <v>276243.20872893179</v>
      </c>
    </row>
    <row r="27" spans="1:20" x14ac:dyDescent="0.35">
      <c r="A27" s="201" t="s">
        <v>924</v>
      </c>
      <c r="B27" s="200">
        <v>0</v>
      </c>
      <c r="C27" s="200">
        <v>2388.1765409148211</v>
      </c>
      <c r="D27" s="200">
        <v>108.863864611499</v>
      </c>
      <c r="E27" s="200">
        <v>0</v>
      </c>
      <c r="F27" s="200">
        <v>13.30441652597543</v>
      </c>
      <c r="G27" s="200">
        <v>0</v>
      </c>
      <c r="H27" s="200">
        <v>0</v>
      </c>
      <c r="I27" s="200">
        <v>0</v>
      </c>
      <c r="J27" s="200">
        <v>0</v>
      </c>
      <c r="K27" s="200">
        <v>0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2388.1765409148211</v>
      </c>
      <c r="R27" s="200">
        <v>1</v>
      </c>
      <c r="S27" s="200">
        <v>79113.0733922332</v>
      </c>
      <c r="T27" s="200">
        <v>81501.249933148021</v>
      </c>
    </row>
    <row r="28" spans="1:20" x14ac:dyDescent="0.35">
      <c r="A28" s="201" t="s">
        <v>923</v>
      </c>
      <c r="B28" s="200">
        <v>0</v>
      </c>
      <c r="C28" s="200">
        <v>2988.5467136606089</v>
      </c>
      <c r="D28" s="200">
        <v>130.62630366510899</v>
      </c>
      <c r="E28" s="200">
        <v>0</v>
      </c>
      <c r="F28" s="200">
        <v>16.236558850196651</v>
      </c>
      <c r="G28" s="200">
        <v>0</v>
      </c>
      <c r="H28" s="200">
        <v>0</v>
      </c>
      <c r="I28" s="200">
        <v>0</v>
      </c>
      <c r="J28" s="200">
        <v>0</v>
      </c>
      <c r="K28" s="200">
        <v>0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2988.5467136606089</v>
      </c>
      <c r="R28" s="200">
        <v>1</v>
      </c>
      <c r="S28" s="200">
        <v>35025.565320939997</v>
      </c>
      <c r="T28" s="200">
        <v>38014.112034600606</v>
      </c>
    </row>
    <row r="29" spans="1:20" x14ac:dyDescent="0.35">
      <c r="A29" s="201" t="s">
        <v>922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0</v>
      </c>
      <c r="I29" s="200">
        <v>0</v>
      </c>
      <c r="J29" s="200">
        <v>0</v>
      </c>
      <c r="K29" s="200">
        <v>0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DA678F-03F1-4F8C-B5A6-90FC9AFB18DE}">
  <dimension ref="A1:D383"/>
  <sheetViews>
    <sheetView zoomScale="85" zoomScaleNormal="85" workbookViewId="0"/>
  </sheetViews>
  <sheetFormatPr defaultRowHeight="14.5" x14ac:dyDescent="0.35"/>
  <cols>
    <col min="1" max="2" width="25.7265625" style="201" customWidth="1"/>
    <col min="3" max="16384" width="8.7265625" style="199"/>
  </cols>
  <sheetData>
    <row r="1" spans="1:2" x14ac:dyDescent="0.35">
      <c r="A1" s="201" t="s">
        <v>882</v>
      </c>
      <c r="B1" s="201" t="s">
        <v>938</v>
      </c>
    </row>
    <row r="2" spans="1:2" x14ac:dyDescent="0.35">
      <c r="A2" s="201" t="s">
        <v>881</v>
      </c>
      <c r="B2" s="201" t="s">
        <v>474</v>
      </c>
    </row>
    <row r="3" spans="1:2" x14ac:dyDescent="0.35">
      <c r="A3" s="201" t="s">
        <v>880</v>
      </c>
      <c r="B3" s="201" t="s">
        <v>858</v>
      </c>
    </row>
    <row r="4" spans="1:2" x14ac:dyDescent="0.35">
      <c r="A4" s="201" t="s">
        <v>7</v>
      </c>
      <c r="B4" s="201" t="s">
        <v>879</v>
      </c>
    </row>
    <row r="5" spans="1:2" x14ac:dyDescent="0.35">
      <c r="A5" s="201" t="s">
        <v>878</v>
      </c>
      <c r="B5" s="201" t="s">
        <v>937</v>
      </c>
    </row>
    <row r="6" spans="1:2" x14ac:dyDescent="0.35">
      <c r="A6" s="201" t="s">
        <v>877</v>
      </c>
      <c r="B6" s="201" t="s">
        <v>936</v>
      </c>
    </row>
    <row r="7" spans="1:2" x14ac:dyDescent="0.35">
      <c r="A7" s="201" t="s">
        <v>876</v>
      </c>
      <c r="B7" s="201">
        <v>26415</v>
      </c>
    </row>
    <row r="8" spans="1:2" x14ac:dyDescent="0.35">
      <c r="A8" s="201" t="s">
        <v>875</v>
      </c>
      <c r="B8" s="201">
        <v>9773</v>
      </c>
    </row>
    <row r="9" spans="1:2" x14ac:dyDescent="0.35">
      <c r="A9" s="201" t="s">
        <v>6</v>
      </c>
      <c r="B9" s="201" t="s">
        <v>874</v>
      </c>
    </row>
    <row r="10" spans="1:2" x14ac:dyDescent="0.35">
      <c r="A10" s="201" t="s">
        <v>475</v>
      </c>
      <c r="B10" s="201" t="s">
        <v>935</v>
      </c>
    </row>
    <row r="11" spans="1:2" x14ac:dyDescent="0.35">
      <c r="A11" s="201" t="s">
        <v>476</v>
      </c>
      <c r="B11" s="201" t="s">
        <v>917</v>
      </c>
    </row>
    <row r="12" spans="1:2" x14ac:dyDescent="0.35">
      <c r="A12" s="201" t="s">
        <v>918</v>
      </c>
      <c r="B12" s="201" t="s">
        <v>478</v>
      </c>
    </row>
    <row r="13" spans="1:2" x14ac:dyDescent="0.35">
      <c r="A13" s="201" t="s">
        <v>479</v>
      </c>
      <c r="B13" s="201" t="s">
        <v>917</v>
      </c>
    </row>
    <row r="14" spans="1:2" x14ac:dyDescent="0.35">
      <c r="A14" s="201" t="s">
        <v>916</v>
      </c>
      <c r="B14" s="201">
        <v>15</v>
      </c>
    </row>
    <row r="15" spans="1:2" x14ac:dyDescent="0.35">
      <c r="A15" s="201" t="s">
        <v>915</v>
      </c>
      <c r="B15" s="201">
        <v>16</v>
      </c>
    </row>
    <row r="16" spans="1:2" x14ac:dyDescent="0.35">
      <c r="A16" s="201" t="s">
        <v>914</v>
      </c>
      <c r="B16" s="201">
        <v>2</v>
      </c>
    </row>
    <row r="17" spans="1:4" x14ac:dyDescent="0.35">
      <c r="A17" s="201" t="s">
        <v>919</v>
      </c>
      <c r="B17" s="201">
        <v>99</v>
      </c>
    </row>
    <row r="19" spans="1:4" x14ac:dyDescent="0.35">
      <c r="A19" s="201" t="s">
        <v>480</v>
      </c>
      <c r="B19" s="201" t="s">
        <v>237</v>
      </c>
    </row>
    <row r="20" spans="1:4" x14ac:dyDescent="0.35">
      <c r="A20" s="201" t="s">
        <v>481</v>
      </c>
      <c r="B20" s="201" t="s">
        <v>873</v>
      </c>
    </row>
    <row r="21" spans="1:4" x14ac:dyDescent="0.35">
      <c r="A21" s="201" t="s">
        <v>482</v>
      </c>
      <c r="B21" s="201">
        <v>1</v>
      </c>
    </row>
    <row r="22" spans="1:4" x14ac:dyDescent="0.35">
      <c r="A22" s="201" t="s">
        <v>483</v>
      </c>
      <c r="B22" s="201">
        <v>1000</v>
      </c>
    </row>
    <row r="23" spans="1:4" x14ac:dyDescent="0.35">
      <c r="A23" s="201" t="s">
        <v>484</v>
      </c>
      <c r="B23" s="201" t="b">
        <v>0</v>
      </c>
      <c r="C23" s="199" t="s">
        <v>485</v>
      </c>
      <c r="D23" s="199" t="s">
        <v>486</v>
      </c>
    </row>
    <row r="24" spans="1:4" x14ac:dyDescent="0.35">
      <c r="A24" s="201" t="s">
        <v>487</v>
      </c>
      <c r="B24" s="201" t="s">
        <v>239</v>
      </c>
    </row>
    <row r="25" spans="1:4" x14ac:dyDescent="0.35">
      <c r="A25" s="201" t="s">
        <v>488</v>
      </c>
      <c r="B25" s="201" t="s">
        <v>872</v>
      </c>
    </row>
    <row r="26" spans="1:4" x14ac:dyDescent="0.35">
      <c r="A26" s="201" t="s">
        <v>489</v>
      </c>
      <c r="B26" s="201">
        <v>1</v>
      </c>
    </row>
    <row r="27" spans="1:4" x14ac:dyDescent="0.35">
      <c r="A27" s="201" t="s">
        <v>490</v>
      </c>
      <c r="B27" s="201">
        <v>0.01</v>
      </c>
    </row>
    <row r="28" spans="1:4" x14ac:dyDescent="0.35">
      <c r="A28" s="201" t="s">
        <v>491</v>
      </c>
      <c r="B28" s="201" t="b">
        <v>1</v>
      </c>
      <c r="C28" s="199" t="s">
        <v>485</v>
      </c>
      <c r="D28" s="199" t="s">
        <v>486</v>
      </c>
    </row>
    <row r="29" spans="1:4" x14ac:dyDescent="0.35">
      <c r="A29" s="201" t="s">
        <v>492</v>
      </c>
      <c r="B29" s="201" t="s">
        <v>241</v>
      </c>
    </row>
    <row r="30" spans="1:4" x14ac:dyDescent="0.35">
      <c r="A30" s="201" t="s">
        <v>493</v>
      </c>
      <c r="B30" s="201" t="s">
        <v>871</v>
      </c>
    </row>
    <row r="31" spans="1:4" x14ac:dyDescent="0.35">
      <c r="A31" s="201" t="s">
        <v>494</v>
      </c>
      <c r="B31" s="201">
        <v>1</v>
      </c>
    </row>
    <row r="32" spans="1:4" x14ac:dyDescent="0.35">
      <c r="A32" s="201" t="s">
        <v>495</v>
      </c>
      <c r="B32" s="201">
        <v>1000</v>
      </c>
    </row>
    <row r="33" spans="1:4" x14ac:dyDescent="0.35">
      <c r="A33" s="201" t="s">
        <v>496</v>
      </c>
      <c r="B33" s="201" t="b">
        <v>0</v>
      </c>
      <c r="C33" s="199" t="s">
        <v>485</v>
      </c>
      <c r="D33" s="199" t="s">
        <v>486</v>
      </c>
    </row>
    <row r="34" spans="1:4" x14ac:dyDescent="0.35">
      <c r="A34" s="201" t="s">
        <v>497</v>
      </c>
      <c r="B34" s="201" t="s">
        <v>242</v>
      </c>
    </row>
    <row r="35" spans="1:4" x14ac:dyDescent="0.35">
      <c r="A35" s="201" t="s">
        <v>498</v>
      </c>
      <c r="B35" s="201" t="s">
        <v>243</v>
      </c>
    </row>
    <row r="36" spans="1:4" x14ac:dyDescent="0.35">
      <c r="A36" s="201" t="s">
        <v>499</v>
      </c>
      <c r="B36" s="201">
        <v>1</v>
      </c>
    </row>
    <row r="37" spans="1:4" x14ac:dyDescent="0.35">
      <c r="A37" s="201" t="s">
        <v>500</v>
      </c>
      <c r="B37" s="201">
        <v>0.01</v>
      </c>
    </row>
    <row r="38" spans="1:4" x14ac:dyDescent="0.35">
      <c r="A38" s="201" t="s">
        <v>501</v>
      </c>
      <c r="B38" s="201" t="b">
        <v>1</v>
      </c>
      <c r="C38" s="199" t="s">
        <v>485</v>
      </c>
      <c r="D38" s="199" t="s">
        <v>486</v>
      </c>
    </row>
    <row r="39" spans="1:4" x14ac:dyDescent="0.35">
      <c r="A39" s="201" t="s">
        <v>502</v>
      </c>
      <c r="B39" s="201" t="s">
        <v>244</v>
      </c>
    </row>
    <row r="40" spans="1:4" x14ac:dyDescent="0.35">
      <c r="A40" s="201" t="s">
        <v>503</v>
      </c>
      <c r="B40" s="201" t="s">
        <v>870</v>
      </c>
    </row>
    <row r="41" spans="1:4" x14ac:dyDescent="0.35">
      <c r="A41" s="201" t="s">
        <v>504</v>
      </c>
      <c r="B41" s="201">
        <v>1</v>
      </c>
    </row>
    <row r="42" spans="1:4" x14ac:dyDescent="0.35">
      <c r="A42" s="201" t="s">
        <v>505</v>
      </c>
      <c r="B42" s="201">
        <v>1000</v>
      </c>
    </row>
    <row r="43" spans="1:4" x14ac:dyDescent="0.35">
      <c r="A43" s="201" t="s">
        <v>506</v>
      </c>
      <c r="B43" s="201" t="b">
        <v>0</v>
      </c>
      <c r="C43" s="199" t="s">
        <v>485</v>
      </c>
      <c r="D43" s="199" t="s">
        <v>486</v>
      </c>
    </row>
    <row r="44" spans="1:4" x14ac:dyDescent="0.35">
      <c r="A44" s="201" t="s">
        <v>507</v>
      </c>
      <c r="B44" s="201" t="s">
        <v>245</v>
      </c>
    </row>
    <row r="45" spans="1:4" x14ac:dyDescent="0.35">
      <c r="A45" s="201" t="s">
        <v>508</v>
      </c>
      <c r="B45" s="201" t="s">
        <v>246</v>
      </c>
    </row>
    <row r="46" spans="1:4" x14ac:dyDescent="0.35">
      <c r="A46" s="201" t="s">
        <v>509</v>
      </c>
      <c r="B46" s="201">
        <v>1</v>
      </c>
    </row>
    <row r="47" spans="1:4" x14ac:dyDescent="0.35">
      <c r="A47" s="201" t="s">
        <v>510</v>
      </c>
      <c r="B47" s="201">
        <v>0.01</v>
      </c>
    </row>
    <row r="48" spans="1:4" x14ac:dyDescent="0.35">
      <c r="A48" s="201" t="s">
        <v>511</v>
      </c>
      <c r="B48" s="201" t="b">
        <v>1</v>
      </c>
      <c r="C48" s="199" t="s">
        <v>485</v>
      </c>
      <c r="D48" s="199" t="s">
        <v>486</v>
      </c>
    </row>
    <row r="49" spans="1:4" x14ac:dyDescent="0.35">
      <c r="A49" s="201" t="s">
        <v>512</v>
      </c>
      <c r="B49" s="201" t="s">
        <v>247</v>
      </c>
    </row>
    <row r="50" spans="1:4" x14ac:dyDescent="0.35">
      <c r="A50" s="201" t="s">
        <v>513</v>
      </c>
      <c r="B50" s="201" t="s">
        <v>869</v>
      </c>
    </row>
    <row r="51" spans="1:4" x14ac:dyDescent="0.35">
      <c r="A51" s="201" t="s">
        <v>514</v>
      </c>
      <c r="B51" s="201">
        <v>1</v>
      </c>
    </row>
    <row r="52" spans="1:4" x14ac:dyDescent="0.35">
      <c r="A52" s="201" t="s">
        <v>515</v>
      </c>
      <c r="B52" s="201">
        <v>1000</v>
      </c>
    </row>
    <row r="53" spans="1:4" x14ac:dyDescent="0.35">
      <c r="A53" s="201" t="s">
        <v>516</v>
      </c>
      <c r="B53" s="201" t="b">
        <v>0</v>
      </c>
      <c r="C53" s="199" t="s">
        <v>485</v>
      </c>
      <c r="D53" s="199" t="s">
        <v>486</v>
      </c>
    </row>
    <row r="54" spans="1:4" x14ac:dyDescent="0.35">
      <c r="A54" s="201" t="s">
        <v>517</v>
      </c>
      <c r="B54" s="201" t="s">
        <v>249</v>
      </c>
    </row>
    <row r="55" spans="1:4" x14ac:dyDescent="0.35">
      <c r="A55" s="201" t="s">
        <v>518</v>
      </c>
      <c r="B55" s="201" t="s">
        <v>250</v>
      </c>
    </row>
    <row r="56" spans="1:4" x14ac:dyDescent="0.35">
      <c r="A56" s="201" t="s">
        <v>519</v>
      </c>
      <c r="B56" s="201">
        <v>1</v>
      </c>
    </row>
    <row r="57" spans="1:4" x14ac:dyDescent="0.35">
      <c r="A57" s="201" t="s">
        <v>520</v>
      </c>
      <c r="B57" s="201">
        <v>0.01</v>
      </c>
    </row>
    <row r="58" spans="1:4" x14ac:dyDescent="0.35">
      <c r="A58" s="201" t="s">
        <v>521</v>
      </c>
      <c r="B58" s="201" t="b">
        <v>1</v>
      </c>
      <c r="C58" s="199" t="s">
        <v>485</v>
      </c>
      <c r="D58" s="199" t="s">
        <v>486</v>
      </c>
    </row>
    <row r="59" spans="1:4" x14ac:dyDescent="0.35">
      <c r="A59" s="201" t="s">
        <v>522</v>
      </c>
      <c r="B59" s="201" t="s">
        <v>251</v>
      </c>
    </row>
    <row r="60" spans="1:4" x14ac:dyDescent="0.35">
      <c r="A60" s="201" t="s">
        <v>523</v>
      </c>
      <c r="B60" s="201" t="s">
        <v>164</v>
      </c>
    </row>
    <row r="61" spans="1:4" x14ac:dyDescent="0.35">
      <c r="A61" s="201" t="s">
        <v>524</v>
      </c>
      <c r="B61" s="201">
        <v>0</v>
      </c>
    </row>
    <row r="62" spans="1:4" x14ac:dyDescent="0.35">
      <c r="A62" s="201" t="s">
        <v>525</v>
      </c>
      <c r="B62" s="201">
        <v>0.01</v>
      </c>
    </row>
    <row r="63" spans="1:4" x14ac:dyDescent="0.35">
      <c r="A63" s="201" t="s">
        <v>526</v>
      </c>
      <c r="B63" s="201" t="b">
        <v>1</v>
      </c>
      <c r="C63" s="199" t="s">
        <v>485</v>
      </c>
      <c r="D63" s="199" t="s">
        <v>486</v>
      </c>
    </row>
    <row r="64" spans="1:4" x14ac:dyDescent="0.35">
      <c r="A64" s="201" t="s">
        <v>527</v>
      </c>
      <c r="B64" s="201" t="s">
        <v>252</v>
      </c>
    </row>
    <row r="65" spans="1:4" x14ac:dyDescent="0.35">
      <c r="A65" s="201" t="s">
        <v>528</v>
      </c>
      <c r="B65" s="201" t="s">
        <v>870</v>
      </c>
    </row>
    <row r="66" spans="1:4" x14ac:dyDescent="0.35">
      <c r="A66" s="201" t="s">
        <v>529</v>
      </c>
      <c r="B66" s="201">
        <v>1</v>
      </c>
    </row>
    <row r="67" spans="1:4" x14ac:dyDescent="0.35">
      <c r="A67" s="201" t="s">
        <v>530</v>
      </c>
      <c r="B67" s="201">
        <v>1000</v>
      </c>
    </row>
    <row r="68" spans="1:4" x14ac:dyDescent="0.35">
      <c r="A68" s="201" t="s">
        <v>531</v>
      </c>
      <c r="B68" s="201" t="b">
        <v>0</v>
      </c>
      <c r="C68" s="199" t="s">
        <v>485</v>
      </c>
      <c r="D68" s="199" t="s">
        <v>486</v>
      </c>
    </row>
    <row r="69" spans="1:4" x14ac:dyDescent="0.35">
      <c r="A69" s="201" t="s">
        <v>532</v>
      </c>
      <c r="B69" s="201" t="s">
        <v>253</v>
      </c>
    </row>
    <row r="70" spans="1:4" x14ac:dyDescent="0.35">
      <c r="A70" s="201" t="s">
        <v>533</v>
      </c>
      <c r="B70" s="201" t="s">
        <v>246</v>
      </c>
    </row>
    <row r="71" spans="1:4" x14ac:dyDescent="0.35">
      <c r="A71" s="201" t="s">
        <v>534</v>
      </c>
      <c r="B71" s="201">
        <v>1</v>
      </c>
    </row>
    <row r="72" spans="1:4" x14ac:dyDescent="0.35">
      <c r="A72" s="201" t="s">
        <v>535</v>
      </c>
      <c r="B72" s="201">
        <v>0.01</v>
      </c>
    </row>
    <row r="73" spans="1:4" x14ac:dyDescent="0.35">
      <c r="A73" s="201" t="s">
        <v>536</v>
      </c>
      <c r="B73" s="201" t="b">
        <v>1</v>
      </c>
      <c r="C73" s="199" t="s">
        <v>485</v>
      </c>
      <c r="D73" s="199" t="s">
        <v>486</v>
      </c>
    </row>
    <row r="74" spans="1:4" x14ac:dyDescent="0.35">
      <c r="A74" s="201" t="s">
        <v>537</v>
      </c>
      <c r="B74" s="201" t="s">
        <v>538</v>
      </c>
    </row>
    <row r="75" spans="1:4" x14ac:dyDescent="0.35">
      <c r="A75" s="201" t="s">
        <v>539</v>
      </c>
      <c r="B75" s="201" t="s">
        <v>913</v>
      </c>
    </row>
    <row r="76" spans="1:4" x14ac:dyDescent="0.35">
      <c r="A76" s="201" t="s">
        <v>540</v>
      </c>
      <c r="B76" s="201">
        <v>1</v>
      </c>
    </row>
    <row r="77" spans="1:4" x14ac:dyDescent="0.35">
      <c r="A77" s="201" t="s">
        <v>541</v>
      </c>
      <c r="B77" s="201">
        <v>1000</v>
      </c>
    </row>
    <row r="78" spans="1:4" x14ac:dyDescent="0.35">
      <c r="A78" s="201" t="s">
        <v>542</v>
      </c>
      <c r="B78" s="201" t="b">
        <v>0</v>
      </c>
      <c r="C78" s="199" t="s">
        <v>485</v>
      </c>
      <c r="D78" s="199" t="s">
        <v>486</v>
      </c>
    </row>
    <row r="79" spans="1:4" x14ac:dyDescent="0.35">
      <c r="A79" s="201" t="s">
        <v>543</v>
      </c>
      <c r="B79" s="201" t="s">
        <v>544</v>
      </c>
    </row>
    <row r="80" spans="1:4" x14ac:dyDescent="0.35">
      <c r="A80" s="201" t="s">
        <v>545</v>
      </c>
      <c r="B80" s="201" t="s">
        <v>912</v>
      </c>
    </row>
    <row r="81" spans="1:4" x14ac:dyDescent="0.35">
      <c r="A81" s="201" t="s">
        <v>546</v>
      </c>
      <c r="B81" s="201">
        <v>1</v>
      </c>
    </row>
    <row r="82" spans="1:4" x14ac:dyDescent="0.35">
      <c r="A82" s="201" t="s">
        <v>547</v>
      </c>
      <c r="B82" s="201">
        <v>0.01</v>
      </c>
    </row>
    <row r="83" spans="1:4" x14ac:dyDescent="0.35">
      <c r="A83" s="201" t="s">
        <v>548</v>
      </c>
      <c r="B83" s="201" t="b">
        <v>1</v>
      </c>
      <c r="C83" s="199" t="s">
        <v>485</v>
      </c>
      <c r="D83" s="199" t="s">
        <v>486</v>
      </c>
    </row>
    <row r="84" spans="1:4" x14ac:dyDescent="0.35">
      <c r="A84" s="201" t="s">
        <v>549</v>
      </c>
      <c r="B84" s="201" t="s">
        <v>258</v>
      </c>
    </row>
    <row r="85" spans="1:4" x14ac:dyDescent="0.35">
      <c r="A85" s="201" t="s">
        <v>550</v>
      </c>
      <c r="B85" s="201" t="s">
        <v>904</v>
      </c>
    </row>
    <row r="86" spans="1:4" x14ac:dyDescent="0.35">
      <c r="A86" s="201" t="s">
        <v>551</v>
      </c>
      <c r="B86" s="201">
        <v>1</v>
      </c>
    </row>
    <row r="87" spans="1:4" x14ac:dyDescent="0.35">
      <c r="A87" s="201" t="s">
        <v>552</v>
      </c>
      <c r="B87" s="201">
        <v>1000</v>
      </c>
    </row>
    <row r="88" spans="1:4" x14ac:dyDescent="0.35">
      <c r="A88" s="201" t="s">
        <v>553</v>
      </c>
      <c r="B88" s="201" t="b">
        <v>0</v>
      </c>
      <c r="C88" s="199" t="s">
        <v>485</v>
      </c>
      <c r="D88" s="199" t="s">
        <v>486</v>
      </c>
    </row>
    <row r="89" spans="1:4" x14ac:dyDescent="0.35">
      <c r="A89" s="201" t="s">
        <v>554</v>
      </c>
      <c r="B89" s="201" t="s">
        <v>260</v>
      </c>
    </row>
    <row r="90" spans="1:4" x14ac:dyDescent="0.35">
      <c r="A90" s="201" t="s">
        <v>555</v>
      </c>
      <c r="B90" s="201" t="s">
        <v>903</v>
      </c>
    </row>
    <row r="91" spans="1:4" x14ac:dyDescent="0.35">
      <c r="A91" s="201" t="s">
        <v>556</v>
      </c>
      <c r="B91" s="201">
        <v>1</v>
      </c>
    </row>
    <row r="92" spans="1:4" x14ac:dyDescent="0.35">
      <c r="A92" s="201" t="s">
        <v>557</v>
      </c>
      <c r="B92" s="201">
        <v>0.01</v>
      </c>
    </row>
    <row r="93" spans="1:4" x14ac:dyDescent="0.35">
      <c r="A93" s="201" t="s">
        <v>558</v>
      </c>
      <c r="B93" s="201" t="b">
        <v>1</v>
      </c>
      <c r="C93" s="199" t="s">
        <v>485</v>
      </c>
      <c r="D93" s="199" t="s">
        <v>486</v>
      </c>
    </row>
    <row r="94" spans="1:4" x14ac:dyDescent="0.35">
      <c r="A94" s="201" t="s">
        <v>559</v>
      </c>
      <c r="B94" s="201" t="s">
        <v>262</v>
      </c>
    </row>
    <row r="95" spans="1:4" x14ac:dyDescent="0.35">
      <c r="A95" s="201" t="s">
        <v>560</v>
      </c>
      <c r="B95" s="201" t="s">
        <v>911</v>
      </c>
    </row>
    <row r="96" spans="1:4" x14ac:dyDescent="0.35">
      <c r="A96" s="201" t="s">
        <v>561</v>
      </c>
      <c r="B96" s="201">
        <v>1</v>
      </c>
    </row>
    <row r="97" spans="1:4" x14ac:dyDescent="0.35">
      <c r="A97" s="201" t="s">
        <v>562</v>
      </c>
      <c r="B97" s="201">
        <v>1000</v>
      </c>
    </row>
    <row r="98" spans="1:4" x14ac:dyDescent="0.35">
      <c r="A98" s="201" t="s">
        <v>563</v>
      </c>
      <c r="B98" s="201" t="b">
        <v>0</v>
      </c>
      <c r="C98" s="199" t="s">
        <v>485</v>
      </c>
      <c r="D98" s="199" t="s">
        <v>486</v>
      </c>
    </row>
    <row r="99" spans="1:4" x14ac:dyDescent="0.35">
      <c r="A99" s="201" t="s">
        <v>564</v>
      </c>
      <c r="B99" s="201" t="s">
        <v>264</v>
      </c>
    </row>
    <row r="100" spans="1:4" x14ac:dyDescent="0.35">
      <c r="A100" s="201" t="s">
        <v>565</v>
      </c>
      <c r="B100" s="201" t="s">
        <v>910</v>
      </c>
    </row>
    <row r="101" spans="1:4" x14ac:dyDescent="0.35">
      <c r="A101" s="201" t="s">
        <v>566</v>
      </c>
      <c r="B101" s="201">
        <v>1</v>
      </c>
    </row>
    <row r="102" spans="1:4" x14ac:dyDescent="0.35">
      <c r="A102" s="201" t="s">
        <v>567</v>
      </c>
      <c r="B102" s="201">
        <v>0.01</v>
      </c>
    </row>
    <row r="103" spans="1:4" x14ac:dyDescent="0.35">
      <c r="A103" s="201" t="s">
        <v>568</v>
      </c>
      <c r="B103" s="201" t="b">
        <v>1</v>
      </c>
      <c r="C103" s="199" t="s">
        <v>485</v>
      </c>
      <c r="D103" s="199" t="s">
        <v>486</v>
      </c>
    </row>
    <row r="104" spans="1:4" x14ac:dyDescent="0.35">
      <c r="A104" s="201" t="s">
        <v>569</v>
      </c>
      <c r="B104" s="201" t="s">
        <v>266</v>
      </c>
    </row>
    <row r="105" spans="1:4" x14ac:dyDescent="0.35">
      <c r="A105" s="201" t="s">
        <v>570</v>
      </c>
      <c r="B105" s="201" t="s">
        <v>909</v>
      </c>
    </row>
    <row r="106" spans="1:4" x14ac:dyDescent="0.35">
      <c r="A106" s="201" t="s">
        <v>571</v>
      </c>
      <c r="B106" s="201">
        <v>1</v>
      </c>
    </row>
    <row r="107" spans="1:4" x14ac:dyDescent="0.35">
      <c r="A107" s="201" t="s">
        <v>572</v>
      </c>
      <c r="B107" s="201">
        <v>1000</v>
      </c>
    </row>
    <row r="108" spans="1:4" x14ac:dyDescent="0.35">
      <c r="A108" s="201" t="s">
        <v>573</v>
      </c>
      <c r="B108" s="201" t="b">
        <v>0</v>
      </c>
      <c r="C108" s="199" t="s">
        <v>485</v>
      </c>
      <c r="D108" s="199" t="s">
        <v>486</v>
      </c>
    </row>
    <row r="109" spans="1:4" x14ac:dyDescent="0.35">
      <c r="A109" s="201" t="s">
        <v>574</v>
      </c>
      <c r="B109" s="201" t="s">
        <v>268</v>
      </c>
    </row>
    <row r="110" spans="1:4" x14ac:dyDescent="0.35">
      <c r="A110" s="201" t="s">
        <v>575</v>
      </c>
      <c r="B110" s="201" t="s">
        <v>908</v>
      </c>
    </row>
    <row r="111" spans="1:4" x14ac:dyDescent="0.35">
      <c r="A111" s="201" t="s">
        <v>576</v>
      </c>
      <c r="B111" s="201">
        <v>1</v>
      </c>
    </row>
    <row r="112" spans="1:4" x14ac:dyDescent="0.35">
      <c r="A112" s="201" t="s">
        <v>577</v>
      </c>
      <c r="B112" s="201">
        <v>0.01</v>
      </c>
    </row>
    <row r="113" spans="1:4" x14ac:dyDescent="0.35">
      <c r="A113" s="201" t="s">
        <v>578</v>
      </c>
      <c r="B113" s="201" t="b">
        <v>1</v>
      </c>
      <c r="C113" s="199" t="s">
        <v>485</v>
      </c>
      <c r="D113" s="199" t="s">
        <v>486</v>
      </c>
    </row>
    <row r="114" spans="1:4" x14ac:dyDescent="0.35">
      <c r="A114" s="201" t="s">
        <v>579</v>
      </c>
      <c r="B114" s="201" t="s">
        <v>270</v>
      </c>
    </row>
    <row r="115" spans="1:4" x14ac:dyDescent="0.35">
      <c r="A115" s="201" t="s">
        <v>580</v>
      </c>
      <c r="B115" s="201" t="s">
        <v>907</v>
      </c>
    </row>
    <row r="116" spans="1:4" x14ac:dyDescent="0.35">
      <c r="A116" s="201" t="s">
        <v>581</v>
      </c>
      <c r="B116" s="201">
        <v>1</v>
      </c>
    </row>
    <row r="117" spans="1:4" x14ac:dyDescent="0.35">
      <c r="A117" s="201" t="s">
        <v>582</v>
      </c>
      <c r="B117" s="201">
        <v>1000</v>
      </c>
    </row>
    <row r="118" spans="1:4" x14ac:dyDescent="0.35">
      <c r="A118" s="201" t="s">
        <v>583</v>
      </c>
      <c r="B118" s="201" t="b">
        <v>0</v>
      </c>
      <c r="C118" s="199" t="s">
        <v>485</v>
      </c>
      <c r="D118" s="199" t="s">
        <v>486</v>
      </c>
    </row>
    <row r="119" spans="1:4" x14ac:dyDescent="0.35">
      <c r="A119" s="201" t="s">
        <v>584</v>
      </c>
      <c r="B119" s="201" t="s">
        <v>272</v>
      </c>
    </row>
    <row r="120" spans="1:4" x14ac:dyDescent="0.35">
      <c r="A120" s="201" t="s">
        <v>585</v>
      </c>
      <c r="B120" s="201" t="s">
        <v>873</v>
      </c>
    </row>
    <row r="121" spans="1:4" x14ac:dyDescent="0.35">
      <c r="A121" s="201" t="s">
        <v>586</v>
      </c>
      <c r="B121" s="201">
        <v>1</v>
      </c>
    </row>
    <row r="122" spans="1:4" x14ac:dyDescent="0.35">
      <c r="A122" s="201" t="s">
        <v>587</v>
      </c>
      <c r="B122" s="201">
        <v>1000</v>
      </c>
    </row>
    <row r="123" spans="1:4" x14ac:dyDescent="0.35">
      <c r="A123" s="201" t="s">
        <v>588</v>
      </c>
      <c r="B123" s="201" t="b">
        <v>0</v>
      </c>
      <c r="C123" s="199" t="s">
        <v>485</v>
      </c>
      <c r="D123" s="199" t="s">
        <v>486</v>
      </c>
    </row>
    <row r="124" spans="1:4" x14ac:dyDescent="0.35">
      <c r="A124" s="201" t="s">
        <v>589</v>
      </c>
      <c r="B124" s="201" t="s">
        <v>252</v>
      </c>
    </row>
    <row r="125" spans="1:4" x14ac:dyDescent="0.35">
      <c r="A125" s="201" t="s">
        <v>590</v>
      </c>
      <c r="B125" s="201" t="s">
        <v>871</v>
      </c>
    </row>
    <row r="126" spans="1:4" x14ac:dyDescent="0.35">
      <c r="A126" s="201" t="s">
        <v>591</v>
      </c>
      <c r="B126" s="201">
        <v>1</v>
      </c>
    </row>
    <row r="127" spans="1:4" x14ac:dyDescent="0.35">
      <c r="A127" s="201" t="s">
        <v>592</v>
      </c>
      <c r="B127" s="201">
        <v>1000</v>
      </c>
    </row>
    <row r="128" spans="1:4" x14ac:dyDescent="0.35">
      <c r="A128" s="201" t="s">
        <v>593</v>
      </c>
      <c r="B128" s="201" t="b">
        <v>0</v>
      </c>
      <c r="C128" s="199" t="s">
        <v>485</v>
      </c>
      <c r="D128" s="199" t="s">
        <v>486</v>
      </c>
    </row>
    <row r="129" spans="1:4" x14ac:dyDescent="0.35">
      <c r="A129" s="201" t="s">
        <v>594</v>
      </c>
      <c r="B129" s="201" t="s">
        <v>253</v>
      </c>
    </row>
    <row r="130" spans="1:4" x14ac:dyDescent="0.35">
      <c r="A130" s="201" t="s">
        <v>595</v>
      </c>
      <c r="B130" s="201" t="s">
        <v>243</v>
      </c>
    </row>
    <row r="131" spans="1:4" x14ac:dyDescent="0.35">
      <c r="A131" s="201" t="s">
        <v>596</v>
      </c>
      <c r="B131" s="201">
        <v>1</v>
      </c>
    </row>
    <row r="132" spans="1:4" x14ac:dyDescent="0.35">
      <c r="A132" s="201" t="s">
        <v>597</v>
      </c>
      <c r="B132" s="201">
        <v>0.01</v>
      </c>
    </row>
    <row r="133" spans="1:4" x14ac:dyDescent="0.35">
      <c r="A133" s="201" t="s">
        <v>598</v>
      </c>
      <c r="B133" s="201" t="b">
        <v>1</v>
      </c>
      <c r="C133" s="199" t="s">
        <v>485</v>
      </c>
      <c r="D133" s="199" t="s">
        <v>486</v>
      </c>
    </row>
    <row r="134" spans="1:4" x14ac:dyDescent="0.35">
      <c r="A134" s="201" t="s">
        <v>599</v>
      </c>
      <c r="B134" s="201" t="s">
        <v>538</v>
      </c>
    </row>
    <row r="135" spans="1:4" x14ac:dyDescent="0.35">
      <c r="A135" s="201" t="s">
        <v>600</v>
      </c>
      <c r="B135" s="201" t="s">
        <v>906</v>
      </c>
    </row>
    <row r="136" spans="1:4" x14ac:dyDescent="0.35">
      <c r="A136" s="201" t="s">
        <v>601</v>
      </c>
      <c r="B136" s="201">
        <v>1</v>
      </c>
    </row>
    <row r="137" spans="1:4" x14ac:dyDescent="0.35">
      <c r="A137" s="201" t="s">
        <v>602</v>
      </c>
      <c r="B137" s="201">
        <v>1000</v>
      </c>
    </row>
    <row r="138" spans="1:4" x14ac:dyDescent="0.35">
      <c r="A138" s="201" t="s">
        <v>603</v>
      </c>
      <c r="B138" s="201" t="b">
        <v>0</v>
      </c>
      <c r="C138" s="199" t="s">
        <v>485</v>
      </c>
      <c r="D138" s="199" t="s">
        <v>486</v>
      </c>
    </row>
    <row r="139" spans="1:4" x14ac:dyDescent="0.35">
      <c r="A139" s="201" t="s">
        <v>604</v>
      </c>
      <c r="B139" s="201" t="s">
        <v>544</v>
      </c>
    </row>
    <row r="140" spans="1:4" x14ac:dyDescent="0.35">
      <c r="A140" s="201" t="s">
        <v>605</v>
      </c>
      <c r="B140" s="201" t="s">
        <v>905</v>
      </c>
    </row>
    <row r="141" spans="1:4" x14ac:dyDescent="0.35">
      <c r="A141" s="201" t="s">
        <v>606</v>
      </c>
      <c r="B141" s="201">
        <v>1</v>
      </c>
    </row>
    <row r="142" spans="1:4" x14ac:dyDescent="0.35">
      <c r="A142" s="201" t="s">
        <v>607</v>
      </c>
      <c r="B142" s="201">
        <v>0.01</v>
      </c>
    </row>
    <row r="143" spans="1:4" x14ac:dyDescent="0.35">
      <c r="A143" s="201" t="s">
        <v>608</v>
      </c>
      <c r="B143" s="201" t="b">
        <v>1</v>
      </c>
      <c r="C143" s="199" t="s">
        <v>485</v>
      </c>
      <c r="D143" s="199" t="s">
        <v>486</v>
      </c>
    </row>
    <row r="144" spans="1:4" x14ac:dyDescent="0.35">
      <c r="A144" s="201" t="s">
        <v>609</v>
      </c>
      <c r="B144" s="201" t="s">
        <v>258</v>
      </c>
    </row>
    <row r="145" spans="1:4" x14ac:dyDescent="0.35">
      <c r="A145" s="201" t="s">
        <v>610</v>
      </c>
      <c r="B145" s="201" t="s">
        <v>904</v>
      </c>
    </row>
    <row r="146" spans="1:4" x14ac:dyDescent="0.35">
      <c r="A146" s="201" t="s">
        <v>611</v>
      </c>
      <c r="B146" s="201">
        <v>1</v>
      </c>
    </row>
    <row r="147" spans="1:4" x14ac:dyDescent="0.35">
      <c r="A147" s="201" t="s">
        <v>612</v>
      </c>
      <c r="B147" s="201">
        <v>1000</v>
      </c>
    </row>
    <row r="148" spans="1:4" x14ac:dyDescent="0.35">
      <c r="A148" s="201" t="s">
        <v>613</v>
      </c>
      <c r="B148" s="201" t="b">
        <v>0</v>
      </c>
      <c r="C148" s="199" t="s">
        <v>485</v>
      </c>
      <c r="D148" s="199" t="s">
        <v>486</v>
      </c>
    </row>
    <row r="149" spans="1:4" x14ac:dyDescent="0.35">
      <c r="A149" s="201" t="s">
        <v>614</v>
      </c>
      <c r="B149" s="201" t="s">
        <v>260</v>
      </c>
    </row>
    <row r="150" spans="1:4" x14ac:dyDescent="0.35">
      <c r="A150" s="201" t="s">
        <v>615</v>
      </c>
      <c r="B150" s="201" t="s">
        <v>903</v>
      </c>
    </row>
    <row r="151" spans="1:4" x14ac:dyDescent="0.35">
      <c r="A151" s="201" t="s">
        <v>616</v>
      </c>
      <c r="B151" s="201">
        <v>1</v>
      </c>
    </row>
    <row r="152" spans="1:4" x14ac:dyDescent="0.35">
      <c r="A152" s="201" t="s">
        <v>617</v>
      </c>
      <c r="B152" s="201">
        <v>0.01</v>
      </c>
    </row>
    <row r="153" spans="1:4" x14ac:dyDescent="0.35">
      <c r="A153" s="201" t="s">
        <v>618</v>
      </c>
      <c r="B153" s="201" t="b">
        <v>1</v>
      </c>
      <c r="C153" s="199" t="s">
        <v>485</v>
      </c>
      <c r="D153" s="199" t="s">
        <v>486</v>
      </c>
    </row>
    <row r="154" spans="1:4" x14ac:dyDescent="0.35">
      <c r="A154" s="201" t="s">
        <v>619</v>
      </c>
      <c r="B154" s="201" t="s">
        <v>262</v>
      </c>
    </row>
    <row r="155" spans="1:4" x14ac:dyDescent="0.35">
      <c r="A155" s="201" t="s">
        <v>620</v>
      </c>
      <c r="B155" s="201" t="s">
        <v>902</v>
      </c>
    </row>
    <row r="156" spans="1:4" x14ac:dyDescent="0.35">
      <c r="A156" s="201" t="s">
        <v>621</v>
      </c>
      <c r="B156" s="201">
        <v>1</v>
      </c>
    </row>
    <row r="157" spans="1:4" x14ac:dyDescent="0.35">
      <c r="A157" s="201" t="s">
        <v>622</v>
      </c>
      <c r="B157" s="201">
        <v>1000</v>
      </c>
    </row>
    <row r="158" spans="1:4" x14ac:dyDescent="0.35">
      <c r="A158" s="201" t="s">
        <v>623</v>
      </c>
      <c r="B158" s="201" t="b">
        <v>0</v>
      </c>
      <c r="C158" s="199" t="s">
        <v>485</v>
      </c>
      <c r="D158" s="199" t="s">
        <v>486</v>
      </c>
    </row>
    <row r="159" spans="1:4" x14ac:dyDescent="0.35">
      <c r="A159" s="201" t="s">
        <v>624</v>
      </c>
      <c r="B159" s="201" t="s">
        <v>264</v>
      </c>
    </row>
    <row r="160" spans="1:4" x14ac:dyDescent="0.35">
      <c r="A160" s="201" t="s">
        <v>625</v>
      </c>
      <c r="B160" s="201" t="s">
        <v>901</v>
      </c>
    </row>
    <row r="161" spans="1:4" x14ac:dyDescent="0.35">
      <c r="A161" s="201" t="s">
        <v>626</v>
      </c>
      <c r="B161" s="201">
        <v>1</v>
      </c>
    </row>
    <row r="162" spans="1:4" x14ac:dyDescent="0.35">
      <c r="A162" s="201" t="s">
        <v>627</v>
      </c>
      <c r="B162" s="201">
        <v>0.01</v>
      </c>
    </row>
    <row r="163" spans="1:4" x14ac:dyDescent="0.35">
      <c r="A163" s="201" t="s">
        <v>628</v>
      </c>
      <c r="B163" s="201" t="b">
        <v>1</v>
      </c>
      <c r="C163" s="199" t="s">
        <v>485</v>
      </c>
      <c r="D163" s="199" t="s">
        <v>486</v>
      </c>
    </row>
    <row r="164" spans="1:4" x14ac:dyDescent="0.35">
      <c r="A164" s="201" t="s">
        <v>629</v>
      </c>
      <c r="B164" s="201" t="s">
        <v>266</v>
      </c>
    </row>
    <row r="165" spans="1:4" x14ac:dyDescent="0.35">
      <c r="A165" s="201" t="s">
        <v>630</v>
      </c>
      <c r="B165" s="201" t="s">
        <v>900</v>
      </c>
    </row>
    <row r="166" spans="1:4" x14ac:dyDescent="0.35">
      <c r="A166" s="201" t="s">
        <v>631</v>
      </c>
      <c r="B166" s="201">
        <v>1</v>
      </c>
    </row>
    <row r="167" spans="1:4" x14ac:dyDescent="0.35">
      <c r="A167" s="201" t="s">
        <v>632</v>
      </c>
      <c r="B167" s="201">
        <v>1000</v>
      </c>
    </row>
    <row r="168" spans="1:4" x14ac:dyDescent="0.35">
      <c r="A168" s="201" t="s">
        <v>633</v>
      </c>
      <c r="B168" s="201" t="b">
        <v>0</v>
      </c>
      <c r="C168" s="199" t="s">
        <v>485</v>
      </c>
      <c r="D168" s="199" t="s">
        <v>486</v>
      </c>
    </row>
    <row r="169" spans="1:4" x14ac:dyDescent="0.35">
      <c r="A169" s="201" t="s">
        <v>634</v>
      </c>
      <c r="B169" s="201" t="s">
        <v>268</v>
      </c>
    </row>
    <row r="170" spans="1:4" x14ac:dyDescent="0.35">
      <c r="A170" s="201" t="s">
        <v>635</v>
      </c>
      <c r="B170" s="201" t="s">
        <v>899</v>
      </c>
    </row>
    <row r="171" spans="1:4" x14ac:dyDescent="0.35">
      <c r="A171" s="201" t="s">
        <v>636</v>
      </c>
      <c r="B171" s="201">
        <v>1</v>
      </c>
    </row>
    <row r="172" spans="1:4" x14ac:dyDescent="0.35">
      <c r="A172" s="201" t="s">
        <v>637</v>
      </c>
      <c r="B172" s="201">
        <v>0.01</v>
      </c>
    </row>
    <row r="173" spans="1:4" x14ac:dyDescent="0.35">
      <c r="A173" s="201" t="s">
        <v>638</v>
      </c>
      <c r="B173" s="201" t="b">
        <v>1</v>
      </c>
      <c r="C173" s="199" t="s">
        <v>485</v>
      </c>
      <c r="D173" s="199" t="s">
        <v>486</v>
      </c>
    </row>
    <row r="174" spans="1:4" x14ac:dyDescent="0.35">
      <c r="A174" s="201" t="s">
        <v>639</v>
      </c>
      <c r="B174" s="201" t="s">
        <v>270</v>
      </c>
    </row>
    <row r="175" spans="1:4" x14ac:dyDescent="0.35">
      <c r="A175" s="201" t="s">
        <v>640</v>
      </c>
      <c r="B175" s="201" t="s">
        <v>898</v>
      </c>
    </row>
    <row r="176" spans="1:4" x14ac:dyDescent="0.35">
      <c r="A176" s="201" t="s">
        <v>641</v>
      </c>
      <c r="B176" s="201">
        <v>1</v>
      </c>
    </row>
    <row r="177" spans="1:4" x14ac:dyDescent="0.35">
      <c r="A177" s="201" t="s">
        <v>642</v>
      </c>
      <c r="B177" s="201">
        <v>1000</v>
      </c>
    </row>
    <row r="178" spans="1:4" x14ac:dyDescent="0.35">
      <c r="A178" s="201" t="s">
        <v>643</v>
      </c>
      <c r="B178" s="201" t="b">
        <v>0</v>
      </c>
      <c r="C178" s="199" t="s">
        <v>485</v>
      </c>
      <c r="D178" s="199" t="s">
        <v>486</v>
      </c>
    </row>
    <row r="179" spans="1:4" x14ac:dyDescent="0.35">
      <c r="A179" s="201" t="s">
        <v>644</v>
      </c>
      <c r="B179" s="201" t="s">
        <v>272</v>
      </c>
    </row>
    <row r="180" spans="1:4" x14ac:dyDescent="0.35">
      <c r="A180" s="201" t="s">
        <v>645</v>
      </c>
      <c r="B180" s="201" t="s">
        <v>873</v>
      </c>
    </row>
    <row r="181" spans="1:4" x14ac:dyDescent="0.35">
      <c r="A181" s="201" t="s">
        <v>646</v>
      </c>
      <c r="B181" s="201">
        <v>1</v>
      </c>
    </row>
    <row r="182" spans="1:4" x14ac:dyDescent="0.35">
      <c r="A182" s="201" t="s">
        <v>647</v>
      </c>
      <c r="B182" s="201">
        <v>1000</v>
      </c>
    </row>
    <row r="183" spans="1:4" x14ac:dyDescent="0.35">
      <c r="A183" s="201" t="s">
        <v>648</v>
      </c>
      <c r="B183" s="201" t="b">
        <v>0</v>
      </c>
      <c r="C183" s="199" t="s">
        <v>485</v>
      </c>
      <c r="D183" s="199" t="s">
        <v>486</v>
      </c>
    </row>
    <row r="184" spans="1:4" x14ac:dyDescent="0.35">
      <c r="A184" s="201" t="s">
        <v>649</v>
      </c>
      <c r="B184" s="201" t="s">
        <v>280</v>
      </c>
    </row>
    <row r="185" spans="1:4" x14ac:dyDescent="0.35">
      <c r="A185" s="201" t="s">
        <v>650</v>
      </c>
      <c r="B185" s="201" t="s">
        <v>897</v>
      </c>
    </row>
    <row r="186" spans="1:4" x14ac:dyDescent="0.35">
      <c r="A186" s="201" t="s">
        <v>651</v>
      </c>
      <c r="B186" s="201">
        <v>0</v>
      </c>
    </row>
    <row r="187" spans="1:4" x14ac:dyDescent="0.35">
      <c r="A187" s="201" t="s">
        <v>652</v>
      </c>
      <c r="B187" s="201">
        <v>0.01</v>
      </c>
    </row>
    <row r="188" spans="1:4" x14ac:dyDescent="0.35">
      <c r="A188" s="201" t="s">
        <v>653</v>
      </c>
      <c r="B188" s="201" t="b">
        <v>1</v>
      </c>
      <c r="C188" s="199" t="s">
        <v>485</v>
      </c>
      <c r="D188" s="199" t="s">
        <v>486</v>
      </c>
    </row>
    <row r="189" spans="1:4" x14ac:dyDescent="0.35">
      <c r="A189" s="201" t="s">
        <v>654</v>
      </c>
      <c r="B189" s="201" t="s">
        <v>282</v>
      </c>
    </row>
    <row r="190" spans="1:4" x14ac:dyDescent="0.35">
      <c r="A190" s="201" t="s">
        <v>655</v>
      </c>
      <c r="B190" s="201" t="s">
        <v>896</v>
      </c>
    </row>
    <row r="191" spans="1:4" x14ac:dyDescent="0.35">
      <c r="A191" s="201" t="s">
        <v>656</v>
      </c>
      <c r="B191" s="201">
        <v>1</v>
      </c>
    </row>
    <row r="192" spans="1:4" x14ac:dyDescent="0.35">
      <c r="A192" s="201" t="s">
        <v>657</v>
      </c>
      <c r="B192" s="201">
        <v>1000</v>
      </c>
    </row>
    <row r="193" spans="1:4" x14ac:dyDescent="0.35">
      <c r="A193" s="201" t="s">
        <v>658</v>
      </c>
      <c r="B193" s="201" t="b">
        <v>0</v>
      </c>
      <c r="C193" s="199" t="s">
        <v>485</v>
      </c>
      <c r="D193" s="199" t="s">
        <v>486</v>
      </c>
    </row>
    <row r="194" spans="1:4" x14ac:dyDescent="0.35">
      <c r="A194" s="201" t="s">
        <v>659</v>
      </c>
      <c r="B194" s="201" t="s">
        <v>284</v>
      </c>
    </row>
    <row r="195" spans="1:4" x14ac:dyDescent="0.35">
      <c r="A195" s="201" t="s">
        <v>660</v>
      </c>
      <c r="B195" s="201" t="s">
        <v>895</v>
      </c>
    </row>
    <row r="196" spans="1:4" x14ac:dyDescent="0.35">
      <c r="A196" s="201" t="s">
        <v>661</v>
      </c>
      <c r="B196" s="201">
        <v>1</v>
      </c>
    </row>
    <row r="197" spans="1:4" x14ac:dyDescent="0.35">
      <c r="A197" s="201" t="s">
        <v>662</v>
      </c>
      <c r="B197" s="201">
        <v>1000</v>
      </c>
    </row>
    <row r="198" spans="1:4" x14ac:dyDescent="0.35">
      <c r="A198" s="201" t="s">
        <v>663</v>
      </c>
      <c r="B198" s="201" t="b">
        <v>0</v>
      </c>
      <c r="C198" s="199" t="s">
        <v>485</v>
      </c>
      <c r="D198" s="199" t="s">
        <v>486</v>
      </c>
    </row>
    <row r="199" spans="1:4" x14ac:dyDescent="0.35">
      <c r="A199" s="201" t="s">
        <v>664</v>
      </c>
      <c r="B199" s="201" t="s">
        <v>251</v>
      </c>
    </row>
    <row r="200" spans="1:4" x14ac:dyDescent="0.35">
      <c r="A200" s="201" t="s">
        <v>665</v>
      </c>
      <c r="B200" s="201" t="s">
        <v>164</v>
      </c>
    </row>
    <row r="201" spans="1:4" x14ac:dyDescent="0.35">
      <c r="A201" s="201" t="s">
        <v>666</v>
      </c>
      <c r="B201" s="201">
        <v>0</v>
      </c>
    </row>
    <row r="202" spans="1:4" x14ac:dyDescent="0.35">
      <c r="A202" s="201" t="s">
        <v>667</v>
      </c>
      <c r="B202" s="201">
        <v>0.01</v>
      </c>
    </row>
    <row r="203" spans="1:4" x14ac:dyDescent="0.35">
      <c r="A203" s="201" t="s">
        <v>668</v>
      </c>
      <c r="B203" s="201" t="b">
        <v>1</v>
      </c>
      <c r="C203" s="199" t="s">
        <v>485</v>
      </c>
      <c r="D203" s="199" t="s">
        <v>486</v>
      </c>
    </row>
    <row r="204" spans="1:4" x14ac:dyDescent="0.35">
      <c r="A204" s="201" t="s">
        <v>669</v>
      </c>
      <c r="B204" s="201" t="s">
        <v>286</v>
      </c>
    </row>
    <row r="205" spans="1:4" x14ac:dyDescent="0.35">
      <c r="A205" s="201" t="s">
        <v>670</v>
      </c>
      <c r="B205" s="201" t="s">
        <v>287</v>
      </c>
    </row>
    <row r="206" spans="1:4" x14ac:dyDescent="0.35">
      <c r="A206" s="201" t="s">
        <v>671</v>
      </c>
      <c r="B206" s="201">
        <v>0</v>
      </c>
    </row>
    <row r="207" spans="1:4" x14ac:dyDescent="0.35">
      <c r="A207" s="201" t="s">
        <v>672</v>
      </c>
      <c r="B207" s="201">
        <v>1</v>
      </c>
    </row>
    <row r="208" spans="1:4" x14ac:dyDescent="0.35">
      <c r="A208" s="201" t="s">
        <v>673</v>
      </c>
      <c r="B208" s="201" t="b">
        <v>0</v>
      </c>
      <c r="C208" s="199" t="s">
        <v>485</v>
      </c>
      <c r="D208" s="199" t="s">
        <v>486</v>
      </c>
    </row>
    <row r="209" spans="1:4" x14ac:dyDescent="0.35">
      <c r="A209" s="201" t="s">
        <v>674</v>
      </c>
      <c r="B209" s="201" t="s">
        <v>288</v>
      </c>
    </row>
    <row r="210" spans="1:4" x14ac:dyDescent="0.35">
      <c r="A210" s="201" t="s">
        <v>675</v>
      </c>
      <c r="B210" s="201" t="s">
        <v>289</v>
      </c>
    </row>
    <row r="211" spans="1:4" x14ac:dyDescent="0.35">
      <c r="A211" s="201" t="s">
        <v>676</v>
      </c>
      <c r="B211" s="201">
        <v>0</v>
      </c>
    </row>
    <row r="212" spans="1:4" x14ac:dyDescent="0.35">
      <c r="A212" s="201" t="s">
        <v>677</v>
      </c>
      <c r="B212" s="201">
        <v>1</v>
      </c>
    </row>
    <row r="213" spans="1:4" x14ac:dyDescent="0.35">
      <c r="A213" s="201" t="s">
        <v>678</v>
      </c>
      <c r="B213" s="201" t="b">
        <v>0</v>
      </c>
      <c r="C213" s="199" t="s">
        <v>485</v>
      </c>
      <c r="D213" s="199" t="s">
        <v>486</v>
      </c>
    </row>
    <row r="214" spans="1:4" x14ac:dyDescent="0.35">
      <c r="A214" s="201" t="s">
        <v>679</v>
      </c>
      <c r="B214" s="201" t="s">
        <v>290</v>
      </c>
    </row>
    <row r="215" spans="1:4" x14ac:dyDescent="0.35">
      <c r="A215" s="201" t="s">
        <v>680</v>
      </c>
      <c r="B215" s="201" t="s">
        <v>894</v>
      </c>
    </row>
    <row r="216" spans="1:4" x14ac:dyDescent="0.35">
      <c r="A216" s="201" t="s">
        <v>681</v>
      </c>
      <c r="B216" s="201">
        <v>1</v>
      </c>
    </row>
    <row r="217" spans="1:4" x14ac:dyDescent="0.35">
      <c r="A217" s="201" t="s">
        <v>682</v>
      </c>
      <c r="B217" s="201">
        <v>1000</v>
      </c>
    </row>
    <row r="218" spans="1:4" x14ac:dyDescent="0.35">
      <c r="A218" s="201" t="s">
        <v>683</v>
      </c>
      <c r="B218" s="201" t="b">
        <v>0</v>
      </c>
      <c r="C218" s="199" t="s">
        <v>485</v>
      </c>
      <c r="D218" s="199" t="s">
        <v>486</v>
      </c>
    </row>
    <row r="219" spans="1:4" x14ac:dyDescent="0.35">
      <c r="A219" s="201" t="s">
        <v>684</v>
      </c>
      <c r="B219" s="201" t="s">
        <v>292</v>
      </c>
    </row>
    <row r="220" spans="1:4" x14ac:dyDescent="0.35">
      <c r="A220" s="201" t="s">
        <v>685</v>
      </c>
      <c r="B220" s="201" t="s">
        <v>893</v>
      </c>
    </row>
    <row r="221" spans="1:4" x14ac:dyDescent="0.35">
      <c r="A221" s="201" t="s">
        <v>686</v>
      </c>
      <c r="B221" s="201">
        <v>1</v>
      </c>
    </row>
    <row r="222" spans="1:4" x14ac:dyDescent="0.35">
      <c r="A222" s="201" t="s">
        <v>687</v>
      </c>
      <c r="B222" s="201">
        <v>1000</v>
      </c>
    </row>
    <row r="223" spans="1:4" x14ac:dyDescent="0.35">
      <c r="A223" s="201" t="s">
        <v>688</v>
      </c>
      <c r="B223" s="201" t="b">
        <v>0</v>
      </c>
      <c r="C223" s="199" t="s">
        <v>485</v>
      </c>
      <c r="D223" s="199" t="s">
        <v>486</v>
      </c>
    </row>
    <row r="224" spans="1:4" x14ac:dyDescent="0.35">
      <c r="A224" s="201" t="s">
        <v>689</v>
      </c>
      <c r="B224" s="201" t="s">
        <v>294</v>
      </c>
    </row>
    <row r="225" spans="1:4" x14ac:dyDescent="0.35">
      <c r="A225" s="201" t="s">
        <v>690</v>
      </c>
      <c r="B225" s="201" t="s">
        <v>892</v>
      </c>
    </row>
    <row r="226" spans="1:4" x14ac:dyDescent="0.35">
      <c r="A226" s="201" t="s">
        <v>691</v>
      </c>
      <c r="B226" s="201">
        <v>1</v>
      </c>
    </row>
    <row r="227" spans="1:4" x14ac:dyDescent="0.35">
      <c r="A227" s="201" t="s">
        <v>692</v>
      </c>
      <c r="B227" s="201">
        <v>1000</v>
      </c>
    </row>
    <row r="228" spans="1:4" x14ac:dyDescent="0.35">
      <c r="A228" s="201" t="s">
        <v>693</v>
      </c>
      <c r="B228" s="201" t="b">
        <v>0</v>
      </c>
      <c r="C228" s="199" t="s">
        <v>485</v>
      </c>
      <c r="D228" s="199" t="s">
        <v>486</v>
      </c>
    </row>
    <row r="229" spans="1:4" x14ac:dyDescent="0.35">
      <c r="A229" s="201" t="s">
        <v>694</v>
      </c>
      <c r="B229" s="201" t="s">
        <v>296</v>
      </c>
    </row>
    <row r="230" spans="1:4" x14ac:dyDescent="0.35">
      <c r="A230" s="201" t="s">
        <v>695</v>
      </c>
      <c r="B230" s="201" t="s">
        <v>891</v>
      </c>
    </row>
    <row r="231" spans="1:4" x14ac:dyDescent="0.35">
      <c r="A231" s="201" t="s">
        <v>696</v>
      </c>
      <c r="B231" s="201">
        <v>1</v>
      </c>
    </row>
    <row r="232" spans="1:4" x14ac:dyDescent="0.35">
      <c r="A232" s="201" t="s">
        <v>697</v>
      </c>
      <c r="B232" s="201">
        <v>1000</v>
      </c>
    </row>
    <row r="233" spans="1:4" x14ac:dyDescent="0.35">
      <c r="A233" s="201" t="s">
        <v>698</v>
      </c>
      <c r="B233" s="201" t="b">
        <v>0</v>
      </c>
      <c r="C233" s="199" t="s">
        <v>485</v>
      </c>
      <c r="D233" s="199" t="s">
        <v>486</v>
      </c>
    </row>
    <row r="234" spans="1:4" x14ac:dyDescent="0.35">
      <c r="A234" s="201" t="s">
        <v>699</v>
      </c>
      <c r="B234" s="201" t="s">
        <v>298</v>
      </c>
    </row>
    <row r="235" spans="1:4" x14ac:dyDescent="0.35">
      <c r="A235" s="201" t="s">
        <v>700</v>
      </c>
      <c r="B235" s="201" t="s">
        <v>890</v>
      </c>
    </row>
    <row r="236" spans="1:4" x14ac:dyDescent="0.35">
      <c r="A236" s="201" t="s">
        <v>701</v>
      </c>
      <c r="B236" s="201">
        <v>1</v>
      </c>
    </row>
    <row r="237" spans="1:4" x14ac:dyDescent="0.35">
      <c r="A237" s="201" t="s">
        <v>702</v>
      </c>
      <c r="B237" s="201">
        <v>1000</v>
      </c>
    </row>
    <row r="238" spans="1:4" x14ac:dyDescent="0.35">
      <c r="A238" s="201" t="s">
        <v>703</v>
      </c>
      <c r="B238" s="201" t="b">
        <v>0</v>
      </c>
      <c r="C238" s="199" t="s">
        <v>485</v>
      </c>
      <c r="D238" s="199" t="s">
        <v>486</v>
      </c>
    </row>
    <row r="239" spans="1:4" x14ac:dyDescent="0.35">
      <c r="A239" s="201" t="s">
        <v>704</v>
      </c>
      <c r="B239" s="201" t="s">
        <v>300</v>
      </c>
    </row>
    <row r="240" spans="1:4" x14ac:dyDescent="0.35">
      <c r="A240" s="201" t="s">
        <v>705</v>
      </c>
      <c r="B240" s="201" t="s">
        <v>889</v>
      </c>
    </row>
    <row r="241" spans="1:4" x14ac:dyDescent="0.35">
      <c r="A241" s="201" t="s">
        <v>706</v>
      </c>
      <c r="B241" s="201">
        <v>1</v>
      </c>
    </row>
    <row r="242" spans="1:4" x14ac:dyDescent="0.35">
      <c r="A242" s="201" t="s">
        <v>707</v>
      </c>
      <c r="B242" s="201">
        <v>1000</v>
      </c>
    </row>
    <row r="243" spans="1:4" x14ac:dyDescent="0.35">
      <c r="A243" s="201" t="s">
        <v>708</v>
      </c>
      <c r="B243" s="201" t="b">
        <v>0</v>
      </c>
      <c r="C243" s="199" t="s">
        <v>485</v>
      </c>
      <c r="D243" s="199" t="s">
        <v>486</v>
      </c>
    </row>
    <row r="244" spans="1:4" x14ac:dyDescent="0.35">
      <c r="A244" s="201" t="s">
        <v>709</v>
      </c>
      <c r="B244" s="201" t="s">
        <v>302</v>
      </c>
    </row>
    <row r="245" spans="1:4" x14ac:dyDescent="0.35">
      <c r="A245" s="201" t="s">
        <v>710</v>
      </c>
      <c r="B245" s="201" t="s">
        <v>888</v>
      </c>
    </row>
    <row r="246" spans="1:4" x14ac:dyDescent="0.35">
      <c r="A246" s="201" t="s">
        <v>711</v>
      </c>
      <c r="B246" s="201">
        <v>1</v>
      </c>
    </row>
    <row r="247" spans="1:4" x14ac:dyDescent="0.35">
      <c r="A247" s="201" t="s">
        <v>712</v>
      </c>
      <c r="B247" s="201">
        <v>1000</v>
      </c>
    </row>
    <row r="248" spans="1:4" x14ac:dyDescent="0.35">
      <c r="A248" s="201" t="s">
        <v>713</v>
      </c>
      <c r="B248" s="201" t="b">
        <v>0</v>
      </c>
      <c r="C248" s="199" t="s">
        <v>485</v>
      </c>
      <c r="D248" s="199" t="s">
        <v>486</v>
      </c>
    </row>
    <row r="249" spans="1:4" x14ac:dyDescent="0.35">
      <c r="A249" s="201" t="s">
        <v>714</v>
      </c>
      <c r="B249" s="201" t="s">
        <v>304</v>
      </c>
    </row>
    <row r="250" spans="1:4" x14ac:dyDescent="0.35">
      <c r="A250" s="201" t="s">
        <v>715</v>
      </c>
      <c r="B250" s="201" t="s">
        <v>887</v>
      </c>
    </row>
    <row r="251" spans="1:4" x14ac:dyDescent="0.35">
      <c r="A251" s="201" t="s">
        <v>716</v>
      </c>
      <c r="B251" s="201">
        <v>1</v>
      </c>
    </row>
    <row r="252" spans="1:4" x14ac:dyDescent="0.35">
      <c r="A252" s="201" t="s">
        <v>717</v>
      </c>
      <c r="B252" s="201">
        <v>1000</v>
      </c>
    </row>
    <row r="253" spans="1:4" x14ac:dyDescent="0.35">
      <c r="A253" s="201" t="s">
        <v>718</v>
      </c>
      <c r="B253" s="201" t="b">
        <v>0</v>
      </c>
      <c r="C253" s="199" t="s">
        <v>485</v>
      </c>
      <c r="D253" s="199" t="s">
        <v>486</v>
      </c>
    </row>
    <row r="254" spans="1:4" x14ac:dyDescent="0.35">
      <c r="A254" s="201" t="s">
        <v>719</v>
      </c>
      <c r="B254" s="201" t="s">
        <v>306</v>
      </c>
    </row>
    <row r="255" spans="1:4" x14ac:dyDescent="0.35">
      <c r="A255" s="201" t="s">
        <v>720</v>
      </c>
      <c r="B255" s="201" t="s">
        <v>886</v>
      </c>
    </row>
    <row r="256" spans="1:4" x14ac:dyDescent="0.35">
      <c r="A256" s="201" t="s">
        <v>721</v>
      </c>
      <c r="B256" s="201">
        <v>1</v>
      </c>
    </row>
    <row r="257" spans="1:4" x14ac:dyDescent="0.35">
      <c r="A257" s="201" t="s">
        <v>722</v>
      </c>
      <c r="B257" s="201">
        <v>1000</v>
      </c>
    </row>
    <row r="258" spans="1:4" x14ac:dyDescent="0.35">
      <c r="A258" s="201" t="s">
        <v>723</v>
      </c>
      <c r="B258" s="201" t="b">
        <v>0</v>
      </c>
      <c r="C258" s="199" t="s">
        <v>485</v>
      </c>
      <c r="D258" s="199" t="s">
        <v>486</v>
      </c>
    </row>
    <row r="259" spans="1:4" x14ac:dyDescent="0.35">
      <c r="A259" s="201" t="s">
        <v>724</v>
      </c>
      <c r="B259" s="201" t="s">
        <v>725</v>
      </c>
    </row>
    <row r="260" spans="1:4" x14ac:dyDescent="0.35">
      <c r="A260" s="201" t="s">
        <v>726</v>
      </c>
      <c r="B260" s="201" t="s">
        <v>885</v>
      </c>
    </row>
    <row r="261" spans="1:4" x14ac:dyDescent="0.35">
      <c r="A261" s="201" t="s">
        <v>727</v>
      </c>
      <c r="B261" s="201">
        <v>1</v>
      </c>
    </row>
    <row r="262" spans="1:4" x14ac:dyDescent="0.35">
      <c r="A262" s="201" t="s">
        <v>728</v>
      </c>
      <c r="B262" s="201">
        <v>1000</v>
      </c>
    </row>
    <row r="263" spans="1:4" x14ac:dyDescent="0.35">
      <c r="A263" s="201" t="s">
        <v>729</v>
      </c>
      <c r="B263" s="201" t="b">
        <v>0</v>
      </c>
      <c r="C263" s="199" t="s">
        <v>485</v>
      </c>
      <c r="D263" s="199" t="s">
        <v>486</v>
      </c>
    </row>
    <row r="264" spans="1:4" x14ac:dyDescent="0.35">
      <c r="A264" s="201" t="s">
        <v>730</v>
      </c>
      <c r="B264" s="201" t="s">
        <v>731</v>
      </c>
    </row>
    <row r="265" spans="1:4" x14ac:dyDescent="0.35">
      <c r="A265" s="201" t="s">
        <v>732</v>
      </c>
      <c r="B265" s="201" t="s">
        <v>884</v>
      </c>
    </row>
    <row r="266" spans="1:4" x14ac:dyDescent="0.35">
      <c r="A266" s="201" t="s">
        <v>733</v>
      </c>
      <c r="B266" s="201">
        <v>1</v>
      </c>
    </row>
    <row r="267" spans="1:4" x14ac:dyDescent="0.35">
      <c r="A267" s="201" t="s">
        <v>734</v>
      </c>
      <c r="B267" s="201">
        <v>1000</v>
      </c>
    </row>
    <row r="268" spans="1:4" x14ac:dyDescent="0.35">
      <c r="A268" s="201" t="s">
        <v>735</v>
      </c>
      <c r="B268" s="201" t="b">
        <v>0</v>
      </c>
      <c r="C268" s="199" t="s">
        <v>485</v>
      </c>
      <c r="D268" s="199" t="s">
        <v>486</v>
      </c>
    </row>
    <row r="269" spans="1:4" x14ac:dyDescent="0.35">
      <c r="A269" s="201" t="s">
        <v>736</v>
      </c>
      <c r="B269" s="201" t="s">
        <v>737</v>
      </c>
    </row>
    <row r="270" spans="1:4" x14ac:dyDescent="0.35">
      <c r="A270" s="201" t="s">
        <v>738</v>
      </c>
      <c r="B270" s="201" t="s">
        <v>739</v>
      </c>
    </row>
    <row r="271" spans="1:4" x14ac:dyDescent="0.35">
      <c r="A271" s="201" t="s">
        <v>740</v>
      </c>
      <c r="B271" s="201">
        <v>0</v>
      </c>
    </row>
    <row r="272" spans="1:4" x14ac:dyDescent="0.35">
      <c r="A272" s="201" t="s">
        <v>741</v>
      </c>
      <c r="B272" s="201">
        <v>1000</v>
      </c>
    </row>
    <row r="273" spans="1:4" x14ac:dyDescent="0.35">
      <c r="A273" s="201" t="s">
        <v>742</v>
      </c>
      <c r="B273" s="201" t="b">
        <v>0</v>
      </c>
      <c r="C273" s="199" t="s">
        <v>485</v>
      </c>
      <c r="D273" s="199" t="s">
        <v>486</v>
      </c>
    </row>
    <row r="274" spans="1:4" x14ac:dyDescent="0.35">
      <c r="A274" s="201" t="s">
        <v>743</v>
      </c>
      <c r="B274" s="201" t="s">
        <v>744</v>
      </c>
    </row>
    <row r="275" spans="1:4" x14ac:dyDescent="0.35">
      <c r="A275" s="201" t="s">
        <v>745</v>
      </c>
      <c r="B275" s="201" t="s">
        <v>746</v>
      </c>
    </row>
    <row r="276" spans="1:4" x14ac:dyDescent="0.35">
      <c r="A276" s="201" t="s">
        <v>747</v>
      </c>
      <c r="B276" s="201">
        <v>0</v>
      </c>
    </row>
    <row r="277" spans="1:4" x14ac:dyDescent="0.35">
      <c r="A277" s="201" t="s">
        <v>748</v>
      </c>
      <c r="B277" s="201">
        <v>1000</v>
      </c>
    </row>
    <row r="278" spans="1:4" x14ac:dyDescent="0.35">
      <c r="A278" s="201" t="s">
        <v>749</v>
      </c>
      <c r="B278" s="201" t="b">
        <v>0</v>
      </c>
      <c r="C278" s="199" t="s">
        <v>485</v>
      </c>
      <c r="D278" s="199" t="s">
        <v>486</v>
      </c>
    </row>
    <row r="279" spans="1:4" x14ac:dyDescent="0.35">
      <c r="A279" s="201" t="s">
        <v>750</v>
      </c>
      <c r="B279" s="201" t="s">
        <v>237</v>
      </c>
    </row>
    <row r="280" spans="1:4" x14ac:dyDescent="0.35">
      <c r="A280" s="201" t="s">
        <v>751</v>
      </c>
      <c r="B280" s="201" t="s">
        <v>873</v>
      </c>
    </row>
    <row r="281" spans="1:4" x14ac:dyDescent="0.35">
      <c r="A281" s="201" t="s">
        <v>752</v>
      </c>
      <c r="B281" s="201">
        <v>1</v>
      </c>
    </row>
    <row r="282" spans="1:4" x14ac:dyDescent="0.35">
      <c r="A282" s="201" t="s">
        <v>753</v>
      </c>
      <c r="B282" s="201">
        <v>1000</v>
      </c>
    </row>
    <row r="283" spans="1:4" x14ac:dyDescent="0.35">
      <c r="A283" s="201" t="s">
        <v>754</v>
      </c>
      <c r="B283" s="201" t="b">
        <v>0</v>
      </c>
      <c r="C283" s="199" t="s">
        <v>485</v>
      </c>
      <c r="D283" s="199" t="s">
        <v>486</v>
      </c>
    </row>
    <row r="284" spans="1:4" x14ac:dyDescent="0.35">
      <c r="A284" s="201" t="s">
        <v>755</v>
      </c>
      <c r="B284" s="201" t="s">
        <v>241</v>
      </c>
    </row>
    <row r="285" spans="1:4" x14ac:dyDescent="0.35">
      <c r="A285" s="201" t="s">
        <v>756</v>
      </c>
      <c r="B285" s="201" t="s">
        <v>871</v>
      </c>
    </row>
    <row r="286" spans="1:4" x14ac:dyDescent="0.35">
      <c r="A286" s="201" t="s">
        <v>757</v>
      </c>
      <c r="B286" s="201">
        <v>1</v>
      </c>
    </row>
    <row r="287" spans="1:4" x14ac:dyDescent="0.35">
      <c r="A287" s="201" t="s">
        <v>758</v>
      </c>
      <c r="B287" s="201">
        <v>1000</v>
      </c>
    </row>
    <row r="288" spans="1:4" x14ac:dyDescent="0.35">
      <c r="A288" s="201" t="s">
        <v>759</v>
      </c>
      <c r="B288" s="201" t="b">
        <v>0</v>
      </c>
      <c r="C288" s="199" t="s">
        <v>485</v>
      </c>
      <c r="D288" s="199" t="s">
        <v>486</v>
      </c>
    </row>
    <row r="289" spans="1:4" x14ac:dyDescent="0.35">
      <c r="A289" s="201" t="s">
        <v>760</v>
      </c>
      <c r="B289" s="201" t="s">
        <v>244</v>
      </c>
    </row>
    <row r="290" spans="1:4" x14ac:dyDescent="0.35">
      <c r="A290" s="201" t="s">
        <v>761</v>
      </c>
      <c r="B290" s="201" t="s">
        <v>870</v>
      </c>
    </row>
    <row r="291" spans="1:4" x14ac:dyDescent="0.35">
      <c r="A291" s="201" t="s">
        <v>762</v>
      </c>
      <c r="B291" s="201">
        <v>1</v>
      </c>
    </row>
    <row r="292" spans="1:4" x14ac:dyDescent="0.35">
      <c r="A292" s="201" t="s">
        <v>763</v>
      </c>
      <c r="B292" s="201">
        <v>1000</v>
      </c>
    </row>
    <row r="293" spans="1:4" x14ac:dyDescent="0.35">
      <c r="A293" s="201" t="s">
        <v>764</v>
      </c>
      <c r="B293" s="201" t="b">
        <v>0</v>
      </c>
      <c r="C293" s="199" t="s">
        <v>485</v>
      </c>
      <c r="D293" s="199" t="s">
        <v>486</v>
      </c>
    </row>
    <row r="294" spans="1:4" x14ac:dyDescent="0.35">
      <c r="A294" s="201" t="s">
        <v>765</v>
      </c>
      <c r="B294" s="201" t="s">
        <v>766</v>
      </c>
    </row>
    <row r="295" spans="1:4" x14ac:dyDescent="0.35">
      <c r="A295" s="201" t="s">
        <v>767</v>
      </c>
      <c r="B295" s="201" t="s">
        <v>883</v>
      </c>
    </row>
    <row r="296" spans="1:4" x14ac:dyDescent="0.35">
      <c r="A296" s="201" t="s">
        <v>768</v>
      </c>
      <c r="B296" s="201">
        <v>1</v>
      </c>
    </row>
    <row r="297" spans="1:4" x14ac:dyDescent="0.35">
      <c r="A297" s="201" t="s">
        <v>769</v>
      </c>
      <c r="B297" s="201">
        <v>1000</v>
      </c>
    </row>
    <row r="298" spans="1:4" x14ac:dyDescent="0.35">
      <c r="A298" s="201" t="s">
        <v>770</v>
      </c>
      <c r="B298" s="201" t="b">
        <v>0</v>
      </c>
      <c r="C298" s="199" t="s">
        <v>485</v>
      </c>
      <c r="D298" s="199" t="s">
        <v>486</v>
      </c>
    </row>
    <row r="299" spans="1:4" x14ac:dyDescent="0.35">
      <c r="A299" s="201" t="s">
        <v>771</v>
      </c>
      <c r="B299" s="201" t="s">
        <v>282</v>
      </c>
    </row>
    <row r="300" spans="1:4" x14ac:dyDescent="0.35">
      <c r="A300" s="201" t="s">
        <v>772</v>
      </c>
      <c r="B300" s="201" t="s">
        <v>896</v>
      </c>
    </row>
    <row r="301" spans="1:4" x14ac:dyDescent="0.35">
      <c r="A301" s="201" t="s">
        <v>773</v>
      </c>
      <c r="B301" s="201">
        <v>1</v>
      </c>
    </row>
    <row r="302" spans="1:4" x14ac:dyDescent="0.35">
      <c r="A302" s="201" t="s">
        <v>774</v>
      </c>
      <c r="B302" s="201">
        <v>1000</v>
      </c>
    </row>
    <row r="303" spans="1:4" x14ac:dyDescent="0.35">
      <c r="A303" s="201" t="s">
        <v>775</v>
      </c>
      <c r="B303" s="201" t="b">
        <v>0</v>
      </c>
      <c r="C303" s="199" t="s">
        <v>485</v>
      </c>
      <c r="D303" s="199" t="s">
        <v>486</v>
      </c>
    </row>
    <row r="304" spans="1:4" x14ac:dyDescent="0.35">
      <c r="A304" s="201" t="s">
        <v>776</v>
      </c>
      <c r="B304" s="201" t="s">
        <v>284</v>
      </c>
    </row>
    <row r="305" spans="1:4" x14ac:dyDescent="0.35">
      <c r="A305" s="201" t="s">
        <v>777</v>
      </c>
      <c r="B305" s="201" t="s">
        <v>895</v>
      </c>
    </row>
    <row r="306" spans="1:4" x14ac:dyDescent="0.35">
      <c r="A306" s="201" t="s">
        <v>778</v>
      </c>
      <c r="B306" s="201">
        <v>1</v>
      </c>
    </row>
    <row r="307" spans="1:4" x14ac:dyDescent="0.35">
      <c r="A307" s="201" t="s">
        <v>779</v>
      </c>
      <c r="B307" s="201">
        <v>1000</v>
      </c>
    </row>
    <row r="308" spans="1:4" x14ac:dyDescent="0.35">
      <c r="A308" s="201" t="s">
        <v>780</v>
      </c>
      <c r="B308" s="201" t="b">
        <v>0</v>
      </c>
      <c r="C308" s="199" t="s">
        <v>485</v>
      </c>
      <c r="D308" s="199" t="s">
        <v>486</v>
      </c>
    </row>
    <row r="309" spans="1:4" x14ac:dyDescent="0.35">
      <c r="A309" s="201" t="s">
        <v>781</v>
      </c>
      <c r="B309" s="201" t="s">
        <v>251</v>
      </c>
    </row>
    <row r="310" spans="1:4" x14ac:dyDescent="0.35">
      <c r="A310" s="201" t="s">
        <v>782</v>
      </c>
      <c r="B310" s="201" t="s">
        <v>164</v>
      </c>
    </row>
    <row r="311" spans="1:4" x14ac:dyDescent="0.35">
      <c r="A311" s="201" t="s">
        <v>783</v>
      </c>
      <c r="B311" s="201">
        <v>0</v>
      </c>
    </row>
    <row r="312" spans="1:4" x14ac:dyDescent="0.35">
      <c r="A312" s="201" t="s">
        <v>784</v>
      </c>
      <c r="B312" s="201">
        <v>0.01</v>
      </c>
    </row>
    <row r="313" spans="1:4" x14ac:dyDescent="0.35">
      <c r="A313" s="201" t="s">
        <v>785</v>
      </c>
      <c r="B313" s="201" t="b">
        <v>1</v>
      </c>
      <c r="C313" s="199" t="s">
        <v>485</v>
      </c>
      <c r="D313" s="199" t="s">
        <v>486</v>
      </c>
    </row>
    <row r="314" spans="1:4" x14ac:dyDescent="0.35">
      <c r="A314" s="201" t="s">
        <v>786</v>
      </c>
      <c r="B314" s="201" t="s">
        <v>286</v>
      </c>
    </row>
    <row r="315" spans="1:4" x14ac:dyDescent="0.35">
      <c r="A315" s="201" t="s">
        <v>787</v>
      </c>
      <c r="B315" s="201" t="s">
        <v>287</v>
      </c>
    </row>
    <row r="316" spans="1:4" x14ac:dyDescent="0.35">
      <c r="A316" s="201" t="s">
        <v>788</v>
      </c>
      <c r="B316" s="201">
        <v>0</v>
      </c>
    </row>
    <row r="317" spans="1:4" x14ac:dyDescent="0.35">
      <c r="A317" s="201" t="s">
        <v>789</v>
      </c>
      <c r="B317" s="201">
        <v>1</v>
      </c>
    </row>
    <row r="318" spans="1:4" x14ac:dyDescent="0.35">
      <c r="A318" s="201" t="s">
        <v>790</v>
      </c>
      <c r="B318" s="201" t="b">
        <v>0</v>
      </c>
      <c r="C318" s="199" t="s">
        <v>485</v>
      </c>
      <c r="D318" s="199" t="s">
        <v>486</v>
      </c>
    </row>
    <row r="319" spans="1:4" x14ac:dyDescent="0.35">
      <c r="A319" s="201" t="s">
        <v>791</v>
      </c>
      <c r="B319" s="201" t="s">
        <v>288</v>
      </c>
    </row>
    <row r="320" spans="1:4" x14ac:dyDescent="0.35">
      <c r="A320" s="201" t="s">
        <v>792</v>
      </c>
      <c r="B320" s="201" t="s">
        <v>289</v>
      </c>
    </row>
    <row r="321" spans="1:4" x14ac:dyDescent="0.35">
      <c r="A321" s="201" t="s">
        <v>793</v>
      </c>
      <c r="B321" s="201">
        <v>0</v>
      </c>
    </row>
    <row r="322" spans="1:4" x14ac:dyDescent="0.35">
      <c r="A322" s="201" t="s">
        <v>794</v>
      </c>
      <c r="B322" s="201">
        <v>1</v>
      </c>
    </row>
    <row r="323" spans="1:4" x14ac:dyDescent="0.35">
      <c r="A323" s="201" t="s">
        <v>795</v>
      </c>
      <c r="B323" s="201" t="b">
        <v>0</v>
      </c>
      <c r="C323" s="199" t="s">
        <v>485</v>
      </c>
      <c r="D323" s="199" t="s">
        <v>486</v>
      </c>
    </row>
    <row r="324" spans="1:4" x14ac:dyDescent="0.35">
      <c r="A324" s="201" t="s">
        <v>796</v>
      </c>
      <c r="B324" s="201" t="s">
        <v>290</v>
      </c>
    </row>
    <row r="325" spans="1:4" x14ac:dyDescent="0.35">
      <c r="A325" s="201" t="s">
        <v>797</v>
      </c>
      <c r="B325" s="201" t="s">
        <v>894</v>
      </c>
    </row>
    <row r="326" spans="1:4" x14ac:dyDescent="0.35">
      <c r="A326" s="201" t="s">
        <v>798</v>
      </c>
      <c r="B326" s="201">
        <v>1</v>
      </c>
    </row>
    <row r="327" spans="1:4" x14ac:dyDescent="0.35">
      <c r="A327" s="201" t="s">
        <v>799</v>
      </c>
      <c r="B327" s="201">
        <v>1000</v>
      </c>
    </row>
    <row r="328" spans="1:4" x14ac:dyDescent="0.35">
      <c r="A328" s="201" t="s">
        <v>800</v>
      </c>
      <c r="B328" s="201" t="b">
        <v>0</v>
      </c>
      <c r="C328" s="199" t="s">
        <v>485</v>
      </c>
      <c r="D328" s="199" t="s">
        <v>486</v>
      </c>
    </row>
    <row r="329" spans="1:4" x14ac:dyDescent="0.35">
      <c r="A329" s="201" t="s">
        <v>801</v>
      </c>
      <c r="B329" s="201" t="s">
        <v>292</v>
      </c>
    </row>
    <row r="330" spans="1:4" x14ac:dyDescent="0.35">
      <c r="A330" s="201" t="s">
        <v>802</v>
      </c>
      <c r="B330" s="201" t="s">
        <v>893</v>
      </c>
    </row>
    <row r="331" spans="1:4" x14ac:dyDescent="0.35">
      <c r="A331" s="201" t="s">
        <v>803</v>
      </c>
      <c r="B331" s="201">
        <v>1</v>
      </c>
    </row>
    <row r="332" spans="1:4" x14ac:dyDescent="0.35">
      <c r="A332" s="201" t="s">
        <v>804</v>
      </c>
      <c r="B332" s="201">
        <v>1000</v>
      </c>
    </row>
    <row r="333" spans="1:4" x14ac:dyDescent="0.35">
      <c r="A333" s="201" t="s">
        <v>805</v>
      </c>
      <c r="B333" s="201" t="b">
        <v>0</v>
      </c>
      <c r="C333" s="199" t="s">
        <v>485</v>
      </c>
      <c r="D333" s="199" t="s">
        <v>486</v>
      </c>
    </row>
    <row r="334" spans="1:4" x14ac:dyDescent="0.35">
      <c r="A334" s="201" t="s">
        <v>806</v>
      </c>
      <c r="B334" s="201" t="s">
        <v>294</v>
      </c>
    </row>
    <row r="335" spans="1:4" x14ac:dyDescent="0.35">
      <c r="A335" s="201" t="s">
        <v>807</v>
      </c>
      <c r="B335" s="201" t="s">
        <v>892</v>
      </c>
    </row>
    <row r="336" spans="1:4" x14ac:dyDescent="0.35">
      <c r="A336" s="201" t="s">
        <v>808</v>
      </c>
      <c r="B336" s="201">
        <v>1</v>
      </c>
    </row>
    <row r="337" spans="1:4" x14ac:dyDescent="0.35">
      <c r="A337" s="201" t="s">
        <v>809</v>
      </c>
      <c r="B337" s="201">
        <v>1000</v>
      </c>
    </row>
    <row r="338" spans="1:4" x14ac:dyDescent="0.35">
      <c r="A338" s="201" t="s">
        <v>810</v>
      </c>
      <c r="B338" s="201" t="b">
        <v>0</v>
      </c>
      <c r="C338" s="199" t="s">
        <v>485</v>
      </c>
      <c r="D338" s="199" t="s">
        <v>486</v>
      </c>
    </row>
    <row r="339" spans="1:4" x14ac:dyDescent="0.35">
      <c r="A339" s="201" t="s">
        <v>811</v>
      </c>
      <c r="B339" s="201" t="s">
        <v>296</v>
      </c>
    </row>
    <row r="340" spans="1:4" x14ac:dyDescent="0.35">
      <c r="A340" s="201" t="s">
        <v>812</v>
      </c>
      <c r="B340" s="201" t="s">
        <v>891</v>
      </c>
    </row>
    <row r="341" spans="1:4" x14ac:dyDescent="0.35">
      <c r="A341" s="201" t="s">
        <v>813</v>
      </c>
      <c r="B341" s="201">
        <v>1</v>
      </c>
    </row>
    <row r="342" spans="1:4" x14ac:dyDescent="0.35">
      <c r="A342" s="201" t="s">
        <v>814</v>
      </c>
      <c r="B342" s="201">
        <v>1000</v>
      </c>
    </row>
    <row r="343" spans="1:4" x14ac:dyDescent="0.35">
      <c r="A343" s="201" t="s">
        <v>815</v>
      </c>
      <c r="B343" s="201" t="b">
        <v>0</v>
      </c>
      <c r="C343" s="199" t="s">
        <v>485</v>
      </c>
      <c r="D343" s="199" t="s">
        <v>486</v>
      </c>
    </row>
    <row r="344" spans="1:4" x14ac:dyDescent="0.35">
      <c r="A344" s="201" t="s">
        <v>816</v>
      </c>
      <c r="B344" s="201" t="s">
        <v>298</v>
      </c>
    </row>
    <row r="345" spans="1:4" x14ac:dyDescent="0.35">
      <c r="A345" s="201" t="s">
        <v>817</v>
      </c>
      <c r="B345" s="201" t="s">
        <v>890</v>
      </c>
    </row>
    <row r="346" spans="1:4" x14ac:dyDescent="0.35">
      <c r="A346" s="201" t="s">
        <v>818</v>
      </c>
      <c r="B346" s="201">
        <v>1</v>
      </c>
    </row>
    <row r="347" spans="1:4" x14ac:dyDescent="0.35">
      <c r="A347" s="201" t="s">
        <v>819</v>
      </c>
      <c r="B347" s="201">
        <v>1000</v>
      </c>
    </row>
    <row r="348" spans="1:4" x14ac:dyDescent="0.35">
      <c r="A348" s="201" t="s">
        <v>820</v>
      </c>
      <c r="B348" s="201" t="b">
        <v>0</v>
      </c>
      <c r="C348" s="199" t="s">
        <v>485</v>
      </c>
      <c r="D348" s="199" t="s">
        <v>486</v>
      </c>
    </row>
    <row r="349" spans="1:4" x14ac:dyDescent="0.35">
      <c r="A349" s="201" t="s">
        <v>821</v>
      </c>
      <c r="B349" s="201" t="s">
        <v>300</v>
      </c>
    </row>
    <row r="350" spans="1:4" x14ac:dyDescent="0.35">
      <c r="A350" s="201" t="s">
        <v>822</v>
      </c>
      <c r="B350" s="201" t="s">
        <v>889</v>
      </c>
    </row>
    <row r="351" spans="1:4" x14ac:dyDescent="0.35">
      <c r="A351" s="201" t="s">
        <v>823</v>
      </c>
      <c r="B351" s="201">
        <v>1</v>
      </c>
    </row>
    <row r="352" spans="1:4" x14ac:dyDescent="0.35">
      <c r="A352" s="201" t="s">
        <v>824</v>
      </c>
      <c r="B352" s="201">
        <v>1000</v>
      </c>
    </row>
    <row r="353" spans="1:4" x14ac:dyDescent="0.35">
      <c r="A353" s="201" t="s">
        <v>825</v>
      </c>
      <c r="B353" s="201" t="b">
        <v>0</v>
      </c>
      <c r="C353" s="199" t="s">
        <v>485</v>
      </c>
      <c r="D353" s="199" t="s">
        <v>486</v>
      </c>
    </row>
    <row r="354" spans="1:4" x14ac:dyDescent="0.35">
      <c r="A354" s="201" t="s">
        <v>826</v>
      </c>
      <c r="B354" s="201" t="s">
        <v>302</v>
      </c>
    </row>
    <row r="355" spans="1:4" x14ac:dyDescent="0.35">
      <c r="A355" s="201" t="s">
        <v>827</v>
      </c>
      <c r="B355" s="201" t="s">
        <v>888</v>
      </c>
    </row>
    <row r="356" spans="1:4" x14ac:dyDescent="0.35">
      <c r="A356" s="201" t="s">
        <v>828</v>
      </c>
      <c r="B356" s="201">
        <v>1</v>
      </c>
    </row>
    <row r="357" spans="1:4" x14ac:dyDescent="0.35">
      <c r="A357" s="201" t="s">
        <v>829</v>
      </c>
      <c r="B357" s="201">
        <v>1000</v>
      </c>
    </row>
    <row r="358" spans="1:4" x14ac:dyDescent="0.35">
      <c r="A358" s="201" t="s">
        <v>830</v>
      </c>
      <c r="B358" s="201" t="b">
        <v>0</v>
      </c>
      <c r="C358" s="199" t="s">
        <v>485</v>
      </c>
      <c r="D358" s="199" t="s">
        <v>486</v>
      </c>
    </row>
    <row r="359" spans="1:4" x14ac:dyDescent="0.35">
      <c r="A359" s="201" t="s">
        <v>831</v>
      </c>
      <c r="B359" s="201" t="s">
        <v>304</v>
      </c>
    </row>
    <row r="360" spans="1:4" x14ac:dyDescent="0.35">
      <c r="A360" s="201" t="s">
        <v>832</v>
      </c>
      <c r="B360" s="201" t="s">
        <v>887</v>
      </c>
    </row>
    <row r="361" spans="1:4" x14ac:dyDescent="0.35">
      <c r="A361" s="201" t="s">
        <v>833</v>
      </c>
      <c r="B361" s="201">
        <v>1</v>
      </c>
    </row>
    <row r="362" spans="1:4" x14ac:dyDescent="0.35">
      <c r="A362" s="201" t="s">
        <v>834</v>
      </c>
      <c r="B362" s="201">
        <v>1000</v>
      </c>
    </row>
    <row r="363" spans="1:4" x14ac:dyDescent="0.35">
      <c r="A363" s="201" t="s">
        <v>835</v>
      </c>
      <c r="B363" s="201" t="b">
        <v>0</v>
      </c>
      <c r="C363" s="199" t="s">
        <v>485</v>
      </c>
      <c r="D363" s="199" t="s">
        <v>486</v>
      </c>
    </row>
    <row r="364" spans="1:4" x14ac:dyDescent="0.35">
      <c r="A364" s="201" t="s">
        <v>836</v>
      </c>
      <c r="B364" s="201" t="s">
        <v>306</v>
      </c>
    </row>
    <row r="365" spans="1:4" x14ac:dyDescent="0.35">
      <c r="A365" s="201" t="s">
        <v>837</v>
      </c>
      <c r="B365" s="201" t="s">
        <v>886</v>
      </c>
    </row>
    <row r="366" spans="1:4" x14ac:dyDescent="0.35">
      <c r="A366" s="201" t="s">
        <v>838</v>
      </c>
      <c r="B366" s="201">
        <v>1</v>
      </c>
    </row>
    <row r="367" spans="1:4" x14ac:dyDescent="0.35">
      <c r="A367" s="201" t="s">
        <v>839</v>
      </c>
      <c r="B367" s="201">
        <v>1000</v>
      </c>
    </row>
    <row r="368" spans="1:4" x14ac:dyDescent="0.35">
      <c r="A368" s="201" t="s">
        <v>840</v>
      </c>
      <c r="B368" s="201" t="b">
        <v>0</v>
      </c>
      <c r="C368" s="199" t="s">
        <v>485</v>
      </c>
      <c r="D368" s="199" t="s">
        <v>486</v>
      </c>
    </row>
    <row r="369" spans="1:4" x14ac:dyDescent="0.35">
      <c r="A369" s="201" t="s">
        <v>841</v>
      </c>
      <c r="B369" s="201" t="s">
        <v>725</v>
      </c>
    </row>
    <row r="370" spans="1:4" x14ac:dyDescent="0.35">
      <c r="A370" s="201" t="s">
        <v>842</v>
      </c>
      <c r="B370" s="201" t="s">
        <v>885</v>
      </c>
    </row>
    <row r="371" spans="1:4" x14ac:dyDescent="0.35">
      <c r="A371" s="201" t="s">
        <v>843</v>
      </c>
      <c r="B371" s="201">
        <v>1</v>
      </c>
    </row>
    <row r="372" spans="1:4" x14ac:dyDescent="0.35">
      <c r="A372" s="201" t="s">
        <v>844</v>
      </c>
      <c r="B372" s="201">
        <v>1000</v>
      </c>
    </row>
    <row r="373" spans="1:4" x14ac:dyDescent="0.35">
      <c r="A373" s="201" t="s">
        <v>845</v>
      </c>
      <c r="B373" s="201" t="b">
        <v>0</v>
      </c>
      <c r="C373" s="199" t="s">
        <v>485</v>
      </c>
      <c r="D373" s="199" t="s">
        <v>486</v>
      </c>
    </row>
    <row r="374" spans="1:4" x14ac:dyDescent="0.35">
      <c r="A374" s="201" t="s">
        <v>846</v>
      </c>
      <c r="B374" s="201" t="s">
        <v>731</v>
      </c>
    </row>
    <row r="375" spans="1:4" x14ac:dyDescent="0.35">
      <c r="A375" s="201" t="s">
        <v>847</v>
      </c>
      <c r="B375" s="201" t="s">
        <v>884</v>
      </c>
    </row>
    <row r="376" spans="1:4" x14ac:dyDescent="0.35">
      <c r="A376" s="201" t="s">
        <v>848</v>
      </c>
      <c r="B376" s="201">
        <v>1</v>
      </c>
    </row>
    <row r="377" spans="1:4" x14ac:dyDescent="0.35">
      <c r="A377" s="201" t="s">
        <v>849</v>
      </c>
      <c r="B377" s="201">
        <v>1000</v>
      </c>
    </row>
    <row r="378" spans="1:4" x14ac:dyDescent="0.35">
      <c r="A378" s="201" t="s">
        <v>850</v>
      </c>
      <c r="B378" s="201" t="b">
        <v>0</v>
      </c>
      <c r="C378" s="199" t="s">
        <v>485</v>
      </c>
      <c r="D378" s="199" t="s">
        <v>486</v>
      </c>
    </row>
    <row r="379" spans="1:4" x14ac:dyDescent="0.35">
      <c r="A379" s="201" t="s">
        <v>851</v>
      </c>
      <c r="B379" s="201" t="s">
        <v>766</v>
      </c>
    </row>
    <row r="380" spans="1:4" x14ac:dyDescent="0.35">
      <c r="A380" s="201" t="s">
        <v>852</v>
      </c>
      <c r="B380" s="201" t="s">
        <v>883</v>
      </c>
    </row>
    <row r="381" spans="1:4" x14ac:dyDescent="0.35">
      <c r="A381" s="201" t="s">
        <v>853</v>
      </c>
      <c r="B381" s="201">
        <v>1</v>
      </c>
    </row>
    <row r="382" spans="1:4" x14ac:dyDescent="0.35">
      <c r="A382" s="201" t="s">
        <v>854</v>
      </c>
      <c r="B382" s="201">
        <v>1000</v>
      </c>
    </row>
    <row r="383" spans="1:4" x14ac:dyDescent="0.35">
      <c r="A383" s="201" t="s">
        <v>855</v>
      </c>
      <c r="B383" s="201" t="b">
        <v>0</v>
      </c>
      <c r="C383" s="199" t="s">
        <v>485</v>
      </c>
      <c r="D383" s="199" t="s">
        <v>486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5">
    <pageSetUpPr fitToPage="1"/>
  </sheetPr>
  <dimension ref="A1:K107"/>
  <sheetViews>
    <sheetView zoomScaleNormal="100" workbookViewId="0"/>
  </sheetViews>
  <sheetFormatPr defaultColWidth="11.453125" defaultRowHeight="12.5" x14ac:dyDescent="0.25"/>
  <cols>
    <col min="1" max="1" width="32" style="18" bestFit="1" customWidth="1"/>
    <col min="2" max="2" width="46.26953125" style="18" bestFit="1" customWidth="1"/>
    <col min="3" max="3" width="65" style="16" bestFit="1" customWidth="1"/>
    <col min="4" max="5" width="11.453125" style="17" bestFit="1" customWidth="1"/>
    <col min="6" max="6" width="21.7265625" style="18" bestFit="1" customWidth="1"/>
    <col min="7" max="7" width="11.453125" style="18" bestFit="1" customWidth="1"/>
    <col min="8" max="9" width="19.26953125" style="18" bestFit="1" customWidth="1"/>
    <col min="10" max="256" width="11.453125" style="18" bestFit="1"/>
    <col min="257" max="16384" width="11.453125" style="18"/>
  </cols>
  <sheetData>
    <row r="1" spans="1:9" x14ac:dyDescent="0.25">
      <c r="A1" s="15" t="s">
        <v>308</v>
      </c>
      <c r="B1" s="28"/>
    </row>
    <row r="2" spans="1:9" x14ac:dyDescent="0.25">
      <c r="A2" s="15" t="s">
        <v>309</v>
      </c>
      <c r="B2" s="28" t="s">
        <v>310</v>
      </c>
      <c r="H2" s="19" t="s">
        <v>311</v>
      </c>
      <c r="I2" s="20" t="s">
        <v>312</v>
      </c>
    </row>
    <row r="3" spans="1:9" x14ac:dyDescent="0.25">
      <c r="A3" s="21" t="s">
        <v>313</v>
      </c>
      <c r="B3" s="22" t="s">
        <v>314</v>
      </c>
      <c r="H3" s="23" t="s">
        <v>315</v>
      </c>
      <c r="I3" s="24" t="s">
        <v>316</v>
      </c>
    </row>
    <row r="4" spans="1:9" x14ac:dyDescent="0.25">
      <c r="A4" s="21" t="s">
        <v>317</v>
      </c>
      <c r="B4" s="22" t="s">
        <v>318</v>
      </c>
      <c r="H4" s="23" t="s">
        <v>319</v>
      </c>
      <c r="I4" s="24" t="s">
        <v>320</v>
      </c>
    </row>
    <row r="5" spans="1:9" x14ac:dyDescent="0.25">
      <c r="A5" s="21" t="s">
        <v>321</v>
      </c>
      <c r="B5" s="22" t="s">
        <v>322</v>
      </c>
      <c r="H5" s="23" t="s">
        <v>323</v>
      </c>
      <c r="I5" s="24" t="s">
        <v>324</v>
      </c>
    </row>
    <row r="6" spans="1:9" x14ac:dyDescent="0.25">
      <c r="A6" s="21" t="s">
        <v>325</v>
      </c>
      <c r="B6" s="22" t="s">
        <v>326</v>
      </c>
      <c r="H6" s="23" t="s">
        <v>327</v>
      </c>
      <c r="I6" s="24" t="s">
        <v>328</v>
      </c>
    </row>
    <row r="7" spans="1:9" x14ac:dyDescent="0.25">
      <c r="A7" s="21" t="s">
        <v>329</v>
      </c>
      <c r="B7" s="22" t="s">
        <v>330</v>
      </c>
      <c r="H7" s="23" t="s">
        <v>331</v>
      </c>
      <c r="I7" s="24" t="s">
        <v>332</v>
      </c>
    </row>
    <row r="8" spans="1:9" x14ac:dyDescent="0.25">
      <c r="A8" s="21" t="s">
        <v>333</v>
      </c>
      <c r="B8" s="22" t="s">
        <v>334</v>
      </c>
      <c r="H8" s="23"/>
      <c r="I8" s="24"/>
    </row>
    <row r="9" spans="1:9" x14ac:dyDescent="0.25">
      <c r="A9" s="21" t="s">
        <v>335</v>
      </c>
      <c r="B9" s="22" t="s">
        <v>336</v>
      </c>
      <c r="C9" s="16" t="s">
        <v>337</v>
      </c>
      <c r="H9" s="23"/>
      <c r="I9" s="24"/>
    </row>
    <row r="10" spans="1:9" x14ac:dyDescent="0.25">
      <c r="A10" s="21" t="s">
        <v>338</v>
      </c>
      <c r="B10" s="22" t="s">
        <v>339</v>
      </c>
      <c r="H10" s="23"/>
      <c r="I10" s="24"/>
    </row>
    <row r="11" spans="1:9" x14ac:dyDescent="0.25">
      <c r="A11" s="21" t="s">
        <v>340</v>
      </c>
      <c r="B11" s="22" t="s">
        <v>341</v>
      </c>
      <c r="C11" s="16" t="s">
        <v>342</v>
      </c>
      <c r="H11" s="23"/>
      <c r="I11" s="24"/>
    </row>
    <row r="12" spans="1:9" x14ac:dyDescent="0.25">
      <c r="A12" s="21" t="s">
        <v>343</v>
      </c>
      <c r="B12" s="22" t="s">
        <v>344</v>
      </c>
      <c r="C12" s="16" t="s">
        <v>342</v>
      </c>
      <c r="H12" s="23"/>
      <c r="I12" s="24"/>
    </row>
    <row r="13" spans="1:9" x14ac:dyDescent="0.25">
      <c r="A13" s="21" t="s">
        <v>345</v>
      </c>
      <c r="B13" s="22" t="s">
        <v>346</v>
      </c>
      <c r="H13" s="23"/>
      <c r="I13" s="24"/>
    </row>
    <row r="14" spans="1:9" x14ac:dyDescent="0.25">
      <c r="A14" s="21" t="s">
        <v>347</v>
      </c>
      <c r="B14" s="22" t="s">
        <v>348</v>
      </c>
      <c r="H14" s="23"/>
      <c r="I14" s="24"/>
    </row>
    <row r="15" spans="1:9" x14ac:dyDescent="0.25">
      <c r="A15" s="21" t="s">
        <v>349</v>
      </c>
      <c r="B15" s="22" t="s">
        <v>350</v>
      </c>
      <c r="C15" s="16" t="s">
        <v>4</v>
      </c>
      <c r="H15" s="23"/>
      <c r="I15" s="24"/>
    </row>
    <row r="16" spans="1:9" x14ac:dyDescent="0.25">
      <c r="A16" s="21" t="s">
        <v>351</v>
      </c>
      <c r="B16" s="22" t="s">
        <v>352</v>
      </c>
      <c r="C16" s="16" t="s">
        <v>353</v>
      </c>
      <c r="H16" s="23"/>
      <c r="I16" s="24"/>
    </row>
    <row r="17" spans="1:9" x14ac:dyDescent="0.25">
      <c r="A17" s="21" t="s">
        <v>354</v>
      </c>
      <c r="B17" s="22" t="s">
        <v>355</v>
      </c>
      <c r="C17" s="16" t="s">
        <v>353</v>
      </c>
      <c r="H17" s="23"/>
      <c r="I17" s="24"/>
    </row>
    <row r="18" spans="1:9" x14ac:dyDescent="0.25">
      <c r="A18" s="21" t="s">
        <v>356</v>
      </c>
      <c r="B18" s="22" t="s">
        <v>357</v>
      </c>
      <c r="C18" s="16" t="s">
        <v>353</v>
      </c>
      <c r="H18" s="23"/>
      <c r="I18" s="24"/>
    </row>
    <row r="19" spans="1:9" x14ac:dyDescent="0.25">
      <c r="A19" s="21" t="s">
        <v>358</v>
      </c>
      <c r="B19" s="22">
        <v>13</v>
      </c>
      <c r="H19" s="23"/>
      <c r="I19" s="24"/>
    </row>
    <row r="20" spans="1:9" ht="25" x14ac:dyDescent="0.25">
      <c r="A20" s="21" t="s">
        <v>359</v>
      </c>
      <c r="B20" s="22" t="s">
        <v>283</v>
      </c>
      <c r="C20" s="16" t="s">
        <v>360</v>
      </c>
      <c r="H20" s="25"/>
      <c r="I20" s="26"/>
    </row>
    <row r="21" spans="1:9" ht="25" x14ac:dyDescent="0.25">
      <c r="A21" s="21" t="s">
        <v>361</v>
      </c>
      <c r="B21" s="22" t="s">
        <v>868</v>
      </c>
      <c r="C21" s="16" t="s">
        <v>362</v>
      </c>
    </row>
    <row r="22" spans="1:9" x14ac:dyDescent="0.25">
      <c r="A22" s="21" t="s">
        <v>363</v>
      </c>
      <c r="B22" s="22" t="b">
        <v>1</v>
      </c>
    </row>
    <row r="23" spans="1:9" x14ac:dyDescent="0.25">
      <c r="A23" s="21" t="s">
        <v>364</v>
      </c>
      <c r="B23" s="22" t="b">
        <v>1</v>
      </c>
    </row>
    <row r="24" spans="1:9" x14ac:dyDescent="0.25">
      <c r="A24" s="21" t="s">
        <v>365</v>
      </c>
      <c r="B24" s="22" t="b">
        <v>1</v>
      </c>
    </row>
    <row r="25" spans="1:9" x14ac:dyDescent="0.25">
      <c r="A25" s="21" t="s">
        <v>366</v>
      </c>
      <c r="B25" s="22" t="b">
        <v>1</v>
      </c>
    </row>
    <row r="26" spans="1:9" x14ac:dyDescent="0.25">
      <c r="A26" s="21" t="s">
        <v>367</v>
      </c>
      <c r="B26" s="22" t="b">
        <v>1</v>
      </c>
    </row>
    <row r="27" spans="1:9" x14ac:dyDescent="0.25">
      <c r="A27" s="21" t="s">
        <v>368</v>
      </c>
      <c r="B27" s="22" t="b">
        <v>1</v>
      </c>
    </row>
    <row r="28" spans="1:9" x14ac:dyDescent="0.25">
      <c r="A28" s="21" t="s">
        <v>369</v>
      </c>
      <c r="B28" s="22" t="b">
        <v>1</v>
      </c>
    </row>
    <row r="29" spans="1:9" x14ac:dyDescent="0.25">
      <c r="A29" s="21" t="s">
        <v>370</v>
      </c>
      <c r="B29" s="22" t="b">
        <v>0</v>
      </c>
    </row>
    <row r="30" spans="1:9" x14ac:dyDescent="0.25">
      <c r="A30" s="21" t="s">
        <v>371</v>
      </c>
      <c r="B30" s="22" t="b">
        <v>1</v>
      </c>
    </row>
    <row r="31" spans="1:9" x14ac:dyDescent="0.25">
      <c r="A31" s="21" t="s">
        <v>372</v>
      </c>
      <c r="B31" s="22" t="b">
        <v>0</v>
      </c>
    </row>
    <row r="32" spans="1:9" x14ac:dyDescent="0.25">
      <c r="A32" s="21" t="s">
        <v>373</v>
      </c>
      <c r="B32" s="22" t="b">
        <v>1</v>
      </c>
    </row>
    <row r="33" spans="1:3" x14ac:dyDescent="0.25">
      <c r="A33" s="21" t="s">
        <v>374</v>
      </c>
      <c r="B33" s="22" t="b">
        <v>0</v>
      </c>
    </row>
    <row r="34" spans="1:3" x14ac:dyDescent="0.25">
      <c r="A34" s="21" t="s">
        <v>375</v>
      </c>
      <c r="B34" s="22" t="b">
        <v>1</v>
      </c>
    </row>
    <row r="35" spans="1:3" x14ac:dyDescent="0.25">
      <c r="A35" s="21" t="s">
        <v>376</v>
      </c>
      <c r="B35" s="22" t="b">
        <v>0</v>
      </c>
    </row>
    <row r="36" spans="1:3" x14ac:dyDescent="0.25">
      <c r="A36" s="21" t="s">
        <v>377</v>
      </c>
      <c r="B36" s="22" t="b">
        <v>1</v>
      </c>
    </row>
    <row r="37" spans="1:3" x14ac:dyDescent="0.25">
      <c r="A37" s="21" t="s">
        <v>378</v>
      </c>
      <c r="B37" s="22" t="b">
        <v>1</v>
      </c>
    </row>
    <row r="38" spans="1:3" x14ac:dyDescent="0.25">
      <c r="A38" s="21" t="s">
        <v>379</v>
      </c>
      <c r="B38" s="22" t="b">
        <v>0</v>
      </c>
    </row>
    <row r="39" spans="1:3" x14ac:dyDescent="0.25">
      <c r="A39" s="21" t="s">
        <v>380</v>
      </c>
      <c r="B39" s="22" t="s">
        <v>381</v>
      </c>
    </row>
    <row r="40" spans="1:3" x14ac:dyDescent="0.25">
      <c r="A40" s="21" t="s">
        <v>382</v>
      </c>
      <c r="B40" s="22" t="s">
        <v>383</v>
      </c>
    </row>
    <row r="41" spans="1:3" x14ac:dyDescent="0.25">
      <c r="A41" s="21" t="s">
        <v>384</v>
      </c>
      <c r="B41" s="22"/>
    </row>
    <row r="42" spans="1:3" ht="25" x14ac:dyDescent="0.25">
      <c r="A42" s="21" t="s">
        <v>385</v>
      </c>
      <c r="B42" s="22" t="s">
        <v>386</v>
      </c>
      <c r="C42" s="16" t="s">
        <v>387</v>
      </c>
    </row>
    <row r="43" spans="1:3" ht="25" x14ac:dyDescent="0.25">
      <c r="A43" s="21" t="s">
        <v>388</v>
      </c>
      <c r="B43" s="22" t="s">
        <v>389</v>
      </c>
      <c r="C43" s="16" t="s">
        <v>387</v>
      </c>
    </row>
    <row r="44" spans="1:3" x14ac:dyDescent="0.25">
      <c r="A44" s="21" t="s">
        <v>390</v>
      </c>
      <c r="B44" s="22" t="s">
        <v>389</v>
      </c>
      <c r="C44" s="16" t="s">
        <v>391</v>
      </c>
    </row>
    <row r="45" spans="1:3" x14ac:dyDescent="0.25">
      <c r="A45" s="21" t="s">
        <v>392</v>
      </c>
      <c r="B45" s="22" t="s">
        <v>389</v>
      </c>
    </row>
    <row r="46" spans="1:3" x14ac:dyDescent="0.25">
      <c r="A46" s="21" t="s">
        <v>393</v>
      </c>
      <c r="B46" s="22">
        <v>1</v>
      </c>
      <c r="C46" s="16" t="s">
        <v>394</v>
      </c>
    </row>
    <row r="47" spans="1:3" x14ac:dyDescent="0.25">
      <c r="A47" s="21" t="s">
        <v>395</v>
      </c>
      <c r="B47" s="22" t="b">
        <v>1</v>
      </c>
    </row>
    <row r="48" spans="1:3" x14ac:dyDescent="0.25">
      <c r="A48" s="21" t="s">
        <v>396</v>
      </c>
      <c r="B48" s="22" t="b">
        <v>1</v>
      </c>
    </row>
    <row r="49" spans="1:3" x14ac:dyDescent="0.25">
      <c r="A49" s="21" t="s">
        <v>397</v>
      </c>
      <c r="B49" s="22" t="b">
        <v>0</v>
      </c>
    </row>
    <row r="50" spans="1:3" x14ac:dyDescent="0.25">
      <c r="A50" s="21">
        <v>1</v>
      </c>
      <c r="B50" s="22" t="s">
        <v>398</v>
      </c>
    </row>
    <row r="51" spans="1:3" x14ac:dyDescent="0.25">
      <c r="A51" s="21" t="s">
        <v>399</v>
      </c>
      <c r="B51" s="27">
        <v>40898</v>
      </c>
    </row>
    <row r="52" spans="1:3" x14ac:dyDescent="0.25">
      <c r="A52" s="21" t="s">
        <v>400</v>
      </c>
      <c r="B52" s="22">
        <v>100</v>
      </c>
    </row>
    <row r="53" spans="1:3" x14ac:dyDescent="0.25">
      <c r="A53" s="21" t="s">
        <v>401</v>
      </c>
      <c r="B53" s="22">
        <v>100</v>
      </c>
    </row>
    <row r="54" spans="1:3" x14ac:dyDescent="0.25">
      <c r="A54" s="21" t="s">
        <v>402</v>
      </c>
      <c r="B54" s="22">
        <v>115</v>
      </c>
    </row>
    <row r="55" spans="1:3" x14ac:dyDescent="0.25">
      <c r="A55" s="21" t="s">
        <v>403</v>
      </c>
      <c r="B55" s="22">
        <v>100</v>
      </c>
    </row>
    <row r="56" spans="1:3" x14ac:dyDescent="0.25">
      <c r="A56" s="21" t="s">
        <v>404</v>
      </c>
      <c r="B56" s="22">
        <v>1</v>
      </c>
    </row>
    <row r="57" spans="1:3" x14ac:dyDescent="0.25">
      <c r="A57" s="21" t="s">
        <v>405</v>
      </c>
      <c r="B57" s="22">
        <v>1</v>
      </c>
    </row>
    <row r="58" spans="1:3" x14ac:dyDescent="0.25">
      <c r="A58" s="21" t="s">
        <v>406</v>
      </c>
      <c r="B58" s="22">
        <v>720</v>
      </c>
    </row>
    <row r="59" spans="1:3" x14ac:dyDescent="0.25">
      <c r="A59" s="21" t="s">
        <v>407</v>
      </c>
      <c r="B59" s="22">
        <v>520</v>
      </c>
    </row>
    <row r="60" spans="1:3" x14ac:dyDescent="0.25">
      <c r="A60" s="21" t="s">
        <v>408</v>
      </c>
      <c r="B60" s="22" t="b">
        <v>1</v>
      </c>
      <c r="C60" s="16" t="s">
        <v>409</v>
      </c>
    </row>
    <row r="61" spans="1:3" x14ac:dyDescent="0.25">
      <c r="A61" s="15" t="s">
        <v>410</v>
      </c>
      <c r="B61" s="28" t="s">
        <v>201</v>
      </c>
      <c r="C61" s="16" t="s">
        <v>411</v>
      </c>
    </row>
    <row r="62" spans="1:3" x14ac:dyDescent="0.25">
      <c r="A62" s="21" t="s">
        <v>412</v>
      </c>
      <c r="B62" s="22" t="s">
        <v>201</v>
      </c>
      <c r="C62" s="16" t="s">
        <v>411</v>
      </c>
    </row>
    <row r="63" spans="1:3" x14ac:dyDescent="0.25">
      <c r="A63" s="29" t="s">
        <v>413</v>
      </c>
      <c r="B63" s="30">
        <v>0</v>
      </c>
      <c r="C63" s="16" t="s">
        <v>411</v>
      </c>
    </row>
    <row r="64" spans="1:3" x14ac:dyDescent="0.25">
      <c r="A64" s="21" t="s">
        <v>414</v>
      </c>
      <c r="B64" s="22" t="b">
        <v>1</v>
      </c>
    </row>
    <row r="65" spans="1:11" x14ac:dyDescent="0.25">
      <c r="A65" s="21" t="s">
        <v>415</v>
      </c>
      <c r="B65" s="22" t="b">
        <v>0</v>
      </c>
    </row>
    <row r="66" spans="1:11" ht="12.75" customHeight="1" x14ac:dyDescent="0.25">
      <c r="A66" s="21" t="s">
        <v>416</v>
      </c>
      <c r="B66" s="22">
        <v>0</v>
      </c>
    </row>
    <row r="67" spans="1:11" ht="12.75" customHeight="1" x14ac:dyDescent="0.25">
      <c r="A67" s="21" t="s">
        <v>417</v>
      </c>
      <c r="B67" s="22">
        <v>1</v>
      </c>
    </row>
    <row r="68" spans="1:11" ht="12.75" customHeight="1" x14ac:dyDescent="0.25">
      <c r="A68" s="21" t="s">
        <v>418</v>
      </c>
      <c r="B68" s="22">
        <v>1</v>
      </c>
    </row>
    <row r="69" spans="1:11" ht="12.75" customHeight="1" x14ac:dyDescent="0.25">
      <c r="A69" s="179" t="s">
        <v>419</v>
      </c>
      <c r="B69" s="22"/>
      <c r="C69" s="18"/>
    </row>
    <row r="70" spans="1:11" ht="12.75" customHeight="1" x14ac:dyDescent="0.25">
      <c r="A70" s="180" t="s">
        <v>420</v>
      </c>
      <c r="B70" s="22"/>
      <c r="C70" s="18"/>
    </row>
    <row r="71" spans="1:11" ht="12.75" customHeight="1" x14ac:dyDescent="0.25">
      <c r="A71" s="180" t="s">
        <v>421</v>
      </c>
      <c r="B71" s="22"/>
      <c r="C71" s="18"/>
    </row>
    <row r="72" spans="1:11" ht="12.75" customHeight="1" x14ac:dyDescent="0.25">
      <c r="A72" s="21" t="s">
        <v>422</v>
      </c>
      <c r="B72" s="22" t="s">
        <v>212</v>
      </c>
      <c r="C72" s="18"/>
    </row>
    <row r="73" spans="1:11" ht="12.75" customHeight="1" x14ac:dyDescent="0.25">
      <c r="A73" s="21" t="s">
        <v>423</v>
      </c>
      <c r="B73" s="22" t="s">
        <v>61</v>
      </c>
      <c r="C73" s="18"/>
    </row>
    <row r="74" spans="1:11" ht="12.75" customHeight="1" x14ac:dyDescent="0.25">
      <c r="A74" s="207" t="s">
        <v>424</v>
      </c>
      <c r="B74" s="208"/>
      <c r="C74" s="174" t="s">
        <v>196</v>
      </c>
      <c r="D74" s="175" t="s">
        <v>219</v>
      </c>
      <c r="E74" s="175" t="s">
        <v>212</v>
      </c>
      <c r="F74" s="175" t="s">
        <v>216</v>
      </c>
      <c r="G74" s="176" t="s">
        <v>425</v>
      </c>
      <c r="H74" s="175" t="s">
        <v>208</v>
      </c>
      <c r="I74" s="175" t="s">
        <v>221</v>
      </c>
      <c r="J74" s="175" t="s">
        <v>225</v>
      </c>
      <c r="K74" s="175" t="s">
        <v>228</v>
      </c>
    </row>
    <row r="75" spans="1:11" ht="12.75" customHeight="1" x14ac:dyDescent="0.25">
      <c r="A75" s="207" t="s">
        <v>426</v>
      </c>
      <c r="B75" s="209"/>
      <c r="C75" s="177" t="s">
        <v>62</v>
      </c>
      <c r="D75" s="178" t="s">
        <v>62</v>
      </c>
      <c r="E75" s="178" t="s">
        <v>61</v>
      </c>
      <c r="F75" s="178" t="s">
        <v>62</v>
      </c>
      <c r="G75" s="178" t="s">
        <v>62</v>
      </c>
      <c r="H75" s="178" t="s">
        <v>62</v>
      </c>
      <c r="I75" s="178" t="s">
        <v>62</v>
      </c>
      <c r="J75" s="178" t="s">
        <v>62</v>
      </c>
      <c r="K75" s="178" t="s">
        <v>62</v>
      </c>
    </row>
    <row r="76" spans="1:11" ht="12.75" customHeight="1" x14ac:dyDescent="0.25">
      <c r="A76" s="21"/>
      <c r="B76" s="22"/>
      <c r="C76" s="36" t="s">
        <v>427</v>
      </c>
      <c r="D76" s="32" t="s">
        <v>428</v>
      </c>
      <c r="E76" s="32" t="s">
        <v>429</v>
      </c>
      <c r="F76" s="32" t="s">
        <v>430</v>
      </c>
      <c r="G76" s="37"/>
      <c r="H76" s="32" t="s">
        <v>428</v>
      </c>
      <c r="I76" s="32" t="s">
        <v>431</v>
      </c>
      <c r="J76" s="32" t="s">
        <v>431</v>
      </c>
      <c r="K76" s="32" t="s">
        <v>431</v>
      </c>
    </row>
    <row r="77" spans="1:11" ht="12.75" customHeight="1" x14ac:dyDescent="0.25">
      <c r="A77" s="21" t="s">
        <v>432</v>
      </c>
      <c r="B77" s="22" t="s">
        <v>211</v>
      </c>
      <c r="C77" s="34" t="s">
        <v>194</v>
      </c>
      <c r="D77" s="31" t="s">
        <v>195</v>
      </c>
      <c r="E77" s="31" t="s">
        <v>211</v>
      </c>
      <c r="F77" s="31" t="s">
        <v>215</v>
      </c>
      <c r="G77" s="35" t="s">
        <v>215</v>
      </c>
      <c r="H77" s="31" t="s">
        <v>207</v>
      </c>
      <c r="I77" s="31" t="s">
        <v>220</v>
      </c>
      <c r="J77" s="31" t="s">
        <v>224</v>
      </c>
      <c r="K77" s="31" t="s">
        <v>220</v>
      </c>
    </row>
    <row r="78" spans="1:11" ht="12.75" customHeight="1" x14ac:dyDescent="0.25">
      <c r="A78" s="21" t="s">
        <v>433</v>
      </c>
      <c r="B78" s="22" t="s">
        <v>213</v>
      </c>
      <c r="C78" s="34" t="s">
        <v>199</v>
      </c>
      <c r="D78" s="31" t="s">
        <v>200</v>
      </c>
      <c r="E78" s="31" t="s">
        <v>213</v>
      </c>
      <c r="F78" s="31" t="s">
        <v>217</v>
      </c>
      <c r="G78" s="35" t="s">
        <v>217</v>
      </c>
      <c r="H78" s="31" t="s">
        <v>209</v>
      </c>
      <c r="I78" s="31" t="s">
        <v>222</v>
      </c>
      <c r="J78" s="31" t="s">
        <v>226</v>
      </c>
      <c r="K78" s="31" t="s">
        <v>222</v>
      </c>
    </row>
    <row r="79" spans="1:11" ht="12.75" customHeight="1" x14ac:dyDescent="0.25">
      <c r="A79" s="29" t="s">
        <v>434</v>
      </c>
      <c r="B79" s="30" t="s">
        <v>214</v>
      </c>
      <c r="C79" s="36" t="s">
        <v>203</v>
      </c>
      <c r="D79" s="32" t="s">
        <v>204</v>
      </c>
      <c r="E79" s="32" t="s">
        <v>214</v>
      </c>
      <c r="F79" s="32" t="s">
        <v>218</v>
      </c>
      <c r="G79" s="37" t="s">
        <v>218</v>
      </c>
      <c r="H79" s="32" t="s">
        <v>210</v>
      </c>
      <c r="I79" s="32" t="s">
        <v>223</v>
      </c>
      <c r="J79" s="32" t="s">
        <v>227</v>
      </c>
      <c r="K79" s="32" t="s">
        <v>229</v>
      </c>
    </row>
    <row r="80" spans="1:11" ht="12.75" customHeight="1" x14ac:dyDescent="0.25">
      <c r="A80" s="21" t="s">
        <v>435</v>
      </c>
      <c r="B80" s="22" t="s">
        <v>436</v>
      </c>
    </row>
    <row r="81" spans="1:2" ht="12.75" customHeight="1" x14ac:dyDescent="0.25">
      <c r="A81" s="21" t="s">
        <v>437</v>
      </c>
      <c r="B81" s="22" t="s">
        <v>438</v>
      </c>
    </row>
    <row r="82" spans="1:2" ht="12.75" customHeight="1" x14ac:dyDescent="0.25">
      <c r="A82" s="21" t="s">
        <v>439</v>
      </c>
      <c r="B82" s="22" t="s">
        <v>440</v>
      </c>
    </row>
    <row r="83" spans="1:2" ht="12.75" customHeight="1" x14ac:dyDescent="0.25">
      <c r="A83" s="21" t="s">
        <v>441</v>
      </c>
      <c r="B83" s="22" t="s">
        <v>442</v>
      </c>
    </row>
    <row r="84" spans="1:2" ht="12.75" customHeight="1" x14ac:dyDescent="0.25">
      <c r="A84" s="21" t="s">
        <v>443</v>
      </c>
      <c r="B84" s="22" t="s">
        <v>436</v>
      </c>
    </row>
    <row r="85" spans="1:2" ht="12.75" customHeight="1" x14ac:dyDescent="0.25">
      <c r="A85" s="21" t="s">
        <v>444</v>
      </c>
      <c r="B85" s="22" t="s">
        <v>445</v>
      </c>
    </row>
    <row r="86" spans="1:2" ht="12.75" customHeight="1" x14ac:dyDescent="0.25">
      <c r="A86" s="21" t="s">
        <v>446</v>
      </c>
      <c r="B86" s="22" t="s">
        <v>447</v>
      </c>
    </row>
    <row r="87" spans="1:2" ht="12.75" customHeight="1" x14ac:dyDescent="0.25">
      <c r="A87" s="21" t="s">
        <v>448</v>
      </c>
      <c r="B87" s="22" t="s">
        <v>449</v>
      </c>
    </row>
    <row r="88" spans="1:2" ht="12.75" customHeight="1" x14ac:dyDescent="0.25">
      <c r="A88" s="21" t="s">
        <v>450</v>
      </c>
      <c r="B88" s="22" t="s">
        <v>451</v>
      </c>
    </row>
    <row r="89" spans="1:2" ht="12.75" customHeight="1" x14ac:dyDescent="0.25">
      <c r="A89" s="21" t="s">
        <v>452</v>
      </c>
      <c r="B89" s="22"/>
    </row>
    <row r="90" spans="1:2" ht="12.75" customHeight="1" x14ac:dyDescent="0.25">
      <c r="A90" s="21" t="s">
        <v>453</v>
      </c>
      <c r="B90" s="22" t="s">
        <v>454</v>
      </c>
    </row>
    <row r="91" spans="1:2" ht="12.75" customHeight="1" x14ac:dyDescent="0.25">
      <c r="A91" s="21" t="s">
        <v>455</v>
      </c>
      <c r="B91" s="22" t="s">
        <v>456</v>
      </c>
    </row>
    <row r="92" spans="1:2" ht="12.75" customHeight="1" x14ac:dyDescent="0.25">
      <c r="A92" s="21" t="s">
        <v>457</v>
      </c>
      <c r="B92" s="22"/>
    </row>
    <row r="93" spans="1:2" ht="12.75" customHeight="1" x14ac:dyDescent="0.25">
      <c r="A93" s="21" t="s">
        <v>458</v>
      </c>
      <c r="B93" s="22" t="s">
        <v>454</v>
      </c>
    </row>
    <row r="94" spans="1:2" ht="12.75" customHeight="1" x14ac:dyDescent="0.25">
      <c r="A94" s="21" t="s">
        <v>459</v>
      </c>
      <c r="B94" s="22" t="s">
        <v>460</v>
      </c>
    </row>
    <row r="95" spans="1:2" ht="12.75" customHeight="1" x14ac:dyDescent="0.25">
      <c r="A95" s="21" t="s">
        <v>461</v>
      </c>
      <c r="B95" s="22" t="s">
        <v>462</v>
      </c>
    </row>
    <row r="97" spans="1:2" x14ac:dyDescent="0.25">
      <c r="A97" s="64" t="s">
        <v>463</v>
      </c>
    </row>
    <row r="98" spans="1:2" x14ac:dyDescent="0.25">
      <c r="A98" s="63" t="s">
        <v>464</v>
      </c>
      <c r="B98" s="18">
        <v>0</v>
      </c>
    </row>
    <row r="99" spans="1:2" x14ac:dyDescent="0.25">
      <c r="A99" s="63" t="s">
        <v>465</v>
      </c>
      <c r="B99" s="18">
        <v>0</v>
      </c>
    </row>
    <row r="100" spans="1:2" x14ac:dyDescent="0.25">
      <c r="A100" s="63" t="s">
        <v>466</v>
      </c>
      <c r="B100" s="18">
        <v>2</v>
      </c>
    </row>
    <row r="101" spans="1:2" x14ac:dyDescent="0.25">
      <c r="A101" s="63" t="s">
        <v>467</v>
      </c>
      <c r="B101" s="18">
        <v>1</v>
      </c>
    </row>
    <row r="102" spans="1:2" x14ac:dyDescent="0.25">
      <c r="A102" s="63" t="s">
        <v>468</v>
      </c>
      <c r="B102" s="18">
        <v>2</v>
      </c>
    </row>
    <row r="103" spans="1:2" x14ac:dyDescent="0.25">
      <c r="A103" s="63" t="s">
        <v>469</v>
      </c>
      <c r="B103" s="18">
        <v>3</v>
      </c>
    </row>
    <row r="105" spans="1:2" x14ac:dyDescent="0.25">
      <c r="A105" s="64" t="s">
        <v>470</v>
      </c>
    </row>
    <row r="106" spans="1:2" x14ac:dyDescent="0.25">
      <c r="A106" s="63" t="s">
        <v>471</v>
      </c>
      <c r="B106" s="18" t="s">
        <v>472</v>
      </c>
    </row>
    <row r="107" spans="1:2" x14ac:dyDescent="0.25">
      <c r="A107" s="63" t="s">
        <v>473</v>
      </c>
      <c r="B107" s="18" t="s">
        <v>472</v>
      </c>
    </row>
  </sheetData>
  <mergeCells count="2">
    <mergeCell ref="A74:B74"/>
    <mergeCell ref="A75:B75"/>
  </mergeCells>
  <phoneticPr fontId="0" type="noConversion"/>
  <pageMargins left="0.2" right="0.16" top="0.17" bottom="0.19" header="0.4921259845" footer="0.4921259845"/>
  <pageSetup paperSize="9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5169" r:id="rId4" name="cbUnwichtigeBlaetterLoeschen">
          <controlPr defaultSize="0" autoLine="0" r:id="rId5">
            <anchor moveWithCells="1">
              <from>
                <xdr:col>2</xdr:col>
                <xdr:colOff>57150</xdr:colOff>
                <xdr:row>4</xdr:row>
                <xdr:rowOff>152400</xdr:rowOff>
              </from>
              <to>
                <xdr:col>2</xdr:col>
                <xdr:colOff>3130550</xdr:colOff>
                <xdr:row>7</xdr:row>
                <xdr:rowOff>114300</xdr:rowOff>
              </to>
            </anchor>
          </controlPr>
        </control>
      </mc:Choice>
      <mc:Fallback>
        <control shapeId="135169" r:id="rId4" name="cbUnwichtigeBlaetterLoeschen"/>
      </mc:Fallback>
    </mc:AlternateContent>
    <mc:AlternateContent xmlns:mc="http://schemas.openxmlformats.org/markup-compatibility/2006">
      <mc:Choice Requires="x14">
        <control shapeId="135168" r:id="rId6" name="cbACEmpty">
          <controlPr autoLine="0" r:id="rId7">
            <anchor moveWithCells="1">
              <from>
                <xdr:col>2</xdr:col>
                <xdr:colOff>57150</xdr:colOff>
                <xdr:row>2</xdr:row>
                <xdr:rowOff>19050</xdr:rowOff>
              </from>
              <to>
                <xdr:col>2</xdr:col>
                <xdr:colOff>3130550</xdr:colOff>
                <xdr:row>4</xdr:row>
                <xdr:rowOff>139700</xdr:rowOff>
              </to>
            </anchor>
          </controlPr>
        </control>
      </mc:Choice>
      <mc:Fallback>
        <control shapeId="135168" r:id="rId6" name="cbACEmpty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31</vt:i4>
      </vt:variant>
      <vt:variant>
        <vt:lpstr>Именованные диапазоны</vt:lpstr>
      </vt:variant>
      <vt:variant>
        <vt:i4>154</vt:i4>
      </vt:variant>
    </vt:vector>
  </HeadingPairs>
  <TitlesOfParts>
    <vt:vector size="185" baseType="lpstr">
      <vt:lpstr>AAA Start</vt:lpstr>
      <vt:lpstr>EP_Chart1</vt:lpstr>
      <vt:lpstr>EP_Chart2</vt:lpstr>
      <vt:lpstr>EP_Chart3</vt:lpstr>
      <vt:lpstr>EP_Chart4</vt:lpstr>
      <vt:lpstr>EP_Chart5</vt:lpstr>
      <vt:lpstr>EP_Chart7</vt:lpstr>
      <vt:lpstr>EP_Chart8</vt:lpstr>
      <vt:lpstr>BBB_ChartUebersetzungen</vt:lpstr>
      <vt:lpstr>BBB_FactSkalierungen</vt:lpstr>
      <vt:lpstr>BBB_FactUebersetzungen</vt:lpstr>
      <vt:lpstr>XXX_Uebersetzungen</vt:lpstr>
      <vt:lpstr>type_2</vt:lpstr>
      <vt:lpstr>Info.type_2</vt:lpstr>
      <vt:lpstr>type_3</vt:lpstr>
      <vt:lpstr>Info.type_3</vt:lpstr>
      <vt:lpstr>XXX_001</vt:lpstr>
      <vt:lpstr>XXX_002</vt:lpstr>
      <vt:lpstr>XXX_003</vt:lpstr>
      <vt:lpstr>XXX_004</vt:lpstr>
      <vt:lpstr>XXX_005</vt:lpstr>
      <vt:lpstr>XXX_006</vt:lpstr>
      <vt:lpstr>XXX_007</vt:lpstr>
      <vt:lpstr>XXX_008</vt:lpstr>
      <vt:lpstr>XXX_009</vt:lpstr>
      <vt:lpstr>XXX_010</vt:lpstr>
      <vt:lpstr>XXX_011</vt:lpstr>
      <vt:lpstr>XXX_012</vt:lpstr>
      <vt:lpstr>XXX_013</vt:lpstr>
      <vt:lpstr>Info.type_4</vt:lpstr>
      <vt:lpstr>Verwaltung</vt:lpstr>
      <vt:lpstr>AC_Status</vt:lpstr>
      <vt:lpstr>aktuelleLaenderkennung</vt:lpstr>
      <vt:lpstr>AnzahlProdukte</vt:lpstr>
      <vt:lpstr>AutoDruckbereich</vt:lpstr>
      <vt:lpstr>BeschriftungTotalPlusFact</vt:lpstr>
      <vt:lpstr>ChartMatrix</vt:lpstr>
      <vt:lpstr>ChartMatrixUrsprung</vt:lpstr>
      <vt:lpstr>CHARTTABPREFIX</vt:lpstr>
      <vt:lpstr>ChartTexte_Sprache</vt:lpstr>
      <vt:lpstr>ChartTitle1</vt:lpstr>
      <vt:lpstr>ChartTitle2</vt:lpstr>
      <vt:lpstr>ChartTitle3</vt:lpstr>
      <vt:lpstr>CompBalanceIndex</vt:lpstr>
      <vt:lpstr>CountryOrigin</vt:lpstr>
      <vt:lpstr>CpPptDruckbereich</vt:lpstr>
      <vt:lpstr>CpPptLeftDefault</vt:lpstr>
      <vt:lpstr>CpPptMaxHeight</vt:lpstr>
      <vt:lpstr>CpPptMaxWidth</vt:lpstr>
      <vt:lpstr>CpPptPicture</vt:lpstr>
      <vt:lpstr>CpPptScaleGL</vt:lpstr>
      <vt:lpstr>CpPptScaleHeader</vt:lpstr>
      <vt:lpstr>CpPptScaleStandard</vt:lpstr>
      <vt:lpstr>CpPptScaleStandardNeu</vt:lpstr>
      <vt:lpstr>CpPptTopDefault</vt:lpstr>
      <vt:lpstr>DATENTABPREFIX</vt:lpstr>
      <vt:lpstr>DruckbereichChart_Bev1</vt:lpstr>
      <vt:lpstr>DruckbereichChart_Bev2</vt:lpstr>
      <vt:lpstr>DruckbereichChart_Bev3</vt:lpstr>
      <vt:lpstr>DruckbereichChart_Eur1</vt:lpstr>
      <vt:lpstr>DruckbereichChart_Eur2</vt:lpstr>
      <vt:lpstr>DruckbereichChart_Eur3</vt:lpstr>
      <vt:lpstr>DruckbereichChart_Mopro1</vt:lpstr>
      <vt:lpstr>DruckbereichChart1</vt:lpstr>
      <vt:lpstr>DruckbereichChart1a</vt:lpstr>
      <vt:lpstr>DruckbereichChart1b</vt:lpstr>
      <vt:lpstr>DruckbereichChart2</vt:lpstr>
      <vt:lpstr>DruckbereichChart2a</vt:lpstr>
      <vt:lpstr>DruckbereichChart3</vt:lpstr>
      <vt:lpstr>DruckbereichChart3gains</vt:lpstr>
      <vt:lpstr>DruckbereichChart3losses</vt:lpstr>
      <vt:lpstr>DruckbereichChart4</vt:lpstr>
      <vt:lpstr>DruckbereichMitKopfzeile</vt:lpstr>
      <vt:lpstr>EP_Chart2_ActSwtchDesc</vt:lpstr>
      <vt:lpstr>EP_Chart2_ExpIdxDesc</vt:lpstr>
      <vt:lpstr>EP_Chart2_ProdNames_topleft</vt:lpstr>
      <vt:lpstr>EP_Chart2_Src</vt:lpstr>
      <vt:lpstr>EP_Chart3_ActSwtchDesc</vt:lpstr>
      <vt:lpstr>EP_Chart3_ProdNames_topleft</vt:lpstr>
      <vt:lpstr>EP_Chart3_Src</vt:lpstr>
      <vt:lpstr>EP_Chart4_SrcA_Cat</vt:lpstr>
      <vt:lpstr>EP_Chart4_SrcA_PurchInt</vt:lpstr>
      <vt:lpstr>EP_Chart4_SrcA_Rep</vt:lpstr>
      <vt:lpstr>EP_Chart4_SrcA_Switch</vt:lpstr>
      <vt:lpstr>EP_Chart4_SrcB</vt:lpstr>
      <vt:lpstr>EP_Chart5_ProdNames_topleft</vt:lpstr>
      <vt:lpstr>EP_Chart5_Src</vt:lpstr>
      <vt:lpstr>EP_Chart5_Src_topleft</vt:lpstr>
      <vt:lpstr>EP_Chart5_YAChangeData</vt:lpstr>
      <vt:lpstr>EP_Chart5_YAChangeDesc</vt:lpstr>
      <vt:lpstr>EP_Chart6_Src</vt:lpstr>
      <vt:lpstr>EP_Chart7_ProdNames_topleft</vt:lpstr>
      <vt:lpstr>EP_Chart7_Src</vt:lpstr>
      <vt:lpstr>EP_Chart7_Src_topleft</vt:lpstr>
      <vt:lpstr>EP_Chart7_TopGain_topleft</vt:lpstr>
      <vt:lpstr>EP_Chart7_TopLoss_topleft</vt:lpstr>
      <vt:lpstr>EP_Chart7_YAChangeData</vt:lpstr>
      <vt:lpstr>EP_Chart7_YAChangeDesc</vt:lpstr>
      <vt:lpstr>EP_Chart8_NoArrows</vt:lpstr>
      <vt:lpstr>EP_Chart8_Src</vt:lpstr>
      <vt:lpstr>EPChart_ShowComment</vt:lpstr>
      <vt:lpstr>EPChart_ShowDescription</vt:lpstr>
      <vt:lpstr>EPChart1_Brand</vt:lpstr>
      <vt:lpstr>EPChart1_Entwicklung</vt:lpstr>
      <vt:lpstr>EPChart1_ExtInt</vt:lpstr>
      <vt:lpstr>EPChart1_Gain</vt:lpstr>
      <vt:lpstr>EPChart1_Kaeufer</vt:lpstr>
      <vt:lpstr>EPChart1_Loss</vt:lpstr>
      <vt:lpstr>EPChart1_PurchInt</vt:lpstr>
      <vt:lpstr>EPChart1_Repertoire</vt:lpstr>
      <vt:lpstr>EPChart1_TCPerc</vt:lpstr>
      <vt:lpstr>EPChart1_ZR1</vt:lpstr>
      <vt:lpstr>EPChart1_ZR2</vt:lpstr>
      <vt:lpstr>FactText_Anzahl</vt:lpstr>
      <vt:lpstr>FactText_Menge</vt:lpstr>
      <vt:lpstr>FactText_Wert</vt:lpstr>
      <vt:lpstr>FarbeHintergrund</vt:lpstr>
      <vt:lpstr>GL_Info_Typ1</vt:lpstr>
      <vt:lpstr>GL_Info_Typ2</vt:lpstr>
      <vt:lpstr>GL_Info_Typ3</vt:lpstr>
      <vt:lpstr>GL_Info_Typ4</vt:lpstr>
      <vt:lpstr>GL_Tab_Postfix_Typ1</vt:lpstr>
      <vt:lpstr>GL_Tab_Postfix_Typ2</vt:lpstr>
      <vt:lpstr>GL_Tab_Postfix_Typ3</vt:lpstr>
      <vt:lpstr>GL_Tab_Postfix_Typ4</vt:lpstr>
      <vt:lpstr>GL_Tab_Prefix_Typ1</vt:lpstr>
      <vt:lpstr>GL_Tab_Prefix_Typ2</vt:lpstr>
      <vt:lpstr>GL_Tab_Prefix_Typ3</vt:lpstr>
      <vt:lpstr>GL_Tab_Prefix_Typ4</vt:lpstr>
      <vt:lpstr>GL_TabPrefix</vt:lpstr>
      <vt:lpstr>GL_TypePrefix</vt:lpstr>
      <vt:lpstr>GLChartFirstIndex</vt:lpstr>
      <vt:lpstr>GLChartSndIndex</vt:lpstr>
      <vt:lpstr>InfoAnalyse</vt:lpstr>
      <vt:lpstr>InfoDatum</vt:lpstr>
      <vt:lpstr>InfoFact</vt:lpstr>
      <vt:lpstr>InfoHHF</vt:lpstr>
      <vt:lpstr>InfoPanel</vt:lpstr>
      <vt:lpstr>InfoWG</vt:lpstr>
      <vt:lpstr>InfoZR1</vt:lpstr>
      <vt:lpstr>InfoZR2</vt:lpstr>
      <vt:lpstr>Inputdatei</vt:lpstr>
      <vt:lpstr>Inputpfad</vt:lpstr>
      <vt:lpstr>Name_Listenblatt</vt:lpstr>
      <vt:lpstr>Name_Uebersetzungsblatt</vt:lpstr>
      <vt:lpstr>OptionAbsolut</vt:lpstr>
      <vt:lpstr>OptionAbsolutChart4</vt:lpstr>
      <vt:lpstr>OptionAbsolutNonCompetitive</vt:lpstr>
      <vt:lpstr>OptionAbsolutTotalOverview</vt:lpstr>
      <vt:lpstr>OptionAffinityAbsBalance</vt:lpstr>
      <vt:lpstr>OptionIndexEuro2</vt:lpstr>
      <vt:lpstr>OptionPercentChart4</vt:lpstr>
      <vt:lpstr>OptionPercentTo100TotalOverview</vt:lpstr>
      <vt:lpstr>OptionSortChart1</vt:lpstr>
      <vt:lpstr>OptionSortChart1a</vt:lpstr>
      <vt:lpstr>OptionSortChart4</vt:lpstr>
      <vt:lpstr>OptionSortChartBev1</vt:lpstr>
      <vt:lpstr>OptionSortChartBev2</vt:lpstr>
      <vt:lpstr>OptionSortChartBev3</vt:lpstr>
      <vt:lpstr>OptionSortChartEur2</vt:lpstr>
      <vt:lpstr>OptionSplitExtInt</vt:lpstr>
      <vt:lpstr>OptionStdTableNewShowIndex</vt:lpstr>
      <vt:lpstr>OptProductLongText</vt:lpstr>
      <vt:lpstr>OriginAnzahl</vt:lpstr>
      <vt:lpstr>OriginMenge</vt:lpstr>
      <vt:lpstr>OriginWert</vt:lpstr>
      <vt:lpstr>SonderFactFaktor</vt:lpstr>
      <vt:lpstr>SonderFactTextFaktor</vt:lpstr>
      <vt:lpstr>SonderFactTextOriginal</vt:lpstr>
      <vt:lpstr>Start_Produktliste</vt:lpstr>
      <vt:lpstr>STATUS_BUSY</vt:lpstr>
      <vt:lpstr>StdTableIndex</vt:lpstr>
      <vt:lpstr>StdTableNewIndex</vt:lpstr>
      <vt:lpstr>Suchtext_Startspalte</vt:lpstr>
      <vt:lpstr>SwitchMin</vt:lpstr>
      <vt:lpstr>TotOverviewIndex</vt:lpstr>
      <vt:lpstr>UebOption_Charttexte</vt:lpstr>
      <vt:lpstr>UebOption_Fact</vt:lpstr>
      <vt:lpstr>UebOption_HHF</vt:lpstr>
      <vt:lpstr>UebOption_Markt</vt:lpstr>
      <vt:lpstr>UebOption_Panel</vt:lpstr>
      <vt:lpstr>UebOption_Produkte</vt:lpstr>
      <vt:lpstr>UebOption_Zeitraum</vt:lpstr>
      <vt:lpstr>VersionAutocharting</vt:lpstr>
      <vt:lpstr>VersionsDatum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Winkler, Juergen (GfK)</dc:creator>
  <cp:lastModifiedBy>Nikolay Zhuravlev</cp:lastModifiedBy>
  <dcterms:created xsi:type="dcterms:W3CDTF">2019-01-16T13:37:11Z</dcterms:created>
  <dcterms:modified xsi:type="dcterms:W3CDTF">2024-12-25T19:29:26Z</dcterms:modified>
</cp:coreProperties>
</file>