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ManualRockMovements-2\"/>
    </mc:Choice>
  </mc:AlternateContent>
  <xr:revisionPtr revIDLastSave="0" documentId="13_ncr:1_{EED23D56-DE92-4195-B300-8A7EF8F92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sv f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4" i="1"/>
  <c r="E43" i="1"/>
  <c r="E42" i="1"/>
  <c r="E41" i="1"/>
  <c r="E40" i="1"/>
  <c r="D46" i="1"/>
  <c r="H42" i="1" s="1"/>
  <c r="D40" i="1"/>
  <c r="H39" i="1" s="1"/>
  <c r="D41" i="1"/>
  <c r="D42" i="1"/>
  <c r="H40" i="1" s="1"/>
  <c r="D43" i="1"/>
  <c r="D44" i="1"/>
  <c r="H41" i="1" s="1"/>
  <c r="D45" i="1"/>
  <c r="D3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8" i="1"/>
  <c r="I2" i="1"/>
  <c r="I3" i="1"/>
  <c r="I4" i="1"/>
  <c r="I5" i="1"/>
  <c r="I6" i="1"/>
  <c r="I7" i="1"/>
  <c r="H3" i="1"/>
  <c r="H4" i="1"/>
  <c r="H5" i="1"/>
  <c r="H6" i="1"/>
  <c r="H7" i="1"/>
  <c r="H2" i="1"/>
  <c r="L2" i="1" l="1"/>
</calcChain>
</file>

<file path=xl/sharedStrings.xml><?xml version="1.0" encoding="utf-8"?>
<sst xmlns="http://schemas.openxmlformats.org/spreadsheetml/2006/main" count="27" uniqueCount="27">
  <si>
    <t>Particle #</t>
  </si>
  <si>
    <t>Size (mm)</t>
  </si>
  <si>
    <t>Env Max A</t>
  </si>
  <si>
    <t>Aprox Time Start</t>
  </si>
  <si>
    <t>Aprox Time End</t>
  </si>
  <si>
    <t>interspace</t>
  </si>
  <si>
    <t>duration (s)</t>
  </si>
  <si>
    <t>avg</t>
  </si>
  <si>
    <t>id</t>
  </si>
  <si>
    <t>start_time</t>
  </si>
  <si>
    <t>end_time</t>
  </si>
  <si>
    <t>Group 1</t>
  </si>
  <si>
    <t>Group 2</t>
  </si>
  <si>
    <t>Group 3</t>
  </si>
  <si>
    <t>Group 4</t>
  </si>
  <si>
    <t>Group</t>
  </si>
  <si>
    <t>hydrophone start</t>
  </si>
  <si>
    <t>group 1 start</t>
  </si>
  <si>
    <t>group 1 end</t>
  </si>
  <si>
    <t>group 2 start</t>
  </si>
  <si>
    <t>group 2 end</t>
  </si>
  <si>
    <t>group 3 start</t>
  </si>
  <si>
    <t>group 3 end</t>
  </si>
  <si>
    <t>group 4 start</t>
  </si>
  <si>
    <t>group 4 end</t>
  </si>
  <si>
    <t>Duration</t>
  </si>
  <si>
    <t>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</si>
</sst>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</a:t>
            </a:r>
            <a:r>
              <a:rPr lang="en-US" baseline="0"/>
              <a:t> vs Particle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383558452060335"/>
                  <c:y val="-8.0484419854682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Sheet1!$C$2:$C$26</c:f>
              <c:numCache>
                <c:formatCode>General</c:formatCode>
                <c:ptCount val="25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45</c:v>
                </c:pt>
              </c:numCache>
            </c:numRef>
          </c:xVal>
          <c:yVal>
            <c:numRef>
              <c:f>Sheet1!$F$2:$F$25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485774</xdr:colOff>
      <xdr:row>3</xdr:row>
      <xdr:rowOff>109536</xdr:rowOff>
    </xdr:from>
    <xdr:to>
      <xdr:col>16</xdr:col>
      <xdr:colOff>371475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G14" sqref="G14"/>
    </sheetView>
  </sheetViews>
  <sheetFormatPr defaultRowHeight="15" x14ac:dyDescent="0.25"/>
  <cols>
    <col min="1" max="2" width="15.85546875" style="1" customWidth="1"/>
    <col min="3" max="3" width="13" style="1" customWidth="1"/>
    <col min="4" max="4" width="27.28515625" style="1" customWidth="1"/>
    <col min="5" max="5" width="17.85546875" style="1" customWidth="1"/>
    <col min="6" max="6" width="13.85546875" customWidth="1"/>
    <col min="7" max="7" width="13.28515625" customWidth="1"/>
    <col min="8" max="8" width="14.5703125" customWidth="1"/>
  </cols>
  <sheetData>
    <row r="1" spans="1:12" x14ac:dyDescent="0.25">
      <c r="A1" s="1" t="s">
        <v>0</v>
      </c>
      <c r="B1" s="1" t="s">
        <v>15</v>
      </c>
      <c r="C1" s="1" t="s">
        <v>1</v>
      </c>
      <c r="D1" s="1" t="s">
        <v>3</v>
      </c>
      <c r="E1" s="1" t="s">
        <v>4</v>
      </c>
      <c r="F1" s="1" t="s">
        <v>2</v>
      </c>
      <c r="H1" s="1" t="s">
        <v>6</v>
      </c>
      <c r="I1" s="1" t="s">
        <v>5</v>
      </c>
    </row>
    <row r="2" spans="1:12" x14ac:dyDescent="0.25">
      <c r="A2" s="4">
        <v>1</v>
      </c>
      <c r="B2" s="4">
        <v>1</v>
      </c>
      <c r="C2" s="5">
        <v>32</v>
      </c>
      <c r="D2" s="4"/>
      <c r="E2" s="4"/>
      <c r="F2" s="4"/>
      <c r="H2" s="1">
        <f>E2-D2</f>
        <v>0</v>
      </c>
      <c r="I2" s="1">
        <f t="shared" ref="I2:I24" si="0">D3-E2</f>
        <v>0</v>
      </c>
      <c r="K2" t="s">
        <v>7</v>
      </c>
      <c r="L2">
        <f>AVERAGE(I2:I24)</f>
        <v>0</v>
      </c>
    </row>
    <row r="3" spans="1:12" x14ac:dyDescent="0.25">
      <c r="A3" s="6">
        <f>A2+1</f>
        <v>2</v>
      </c>
      <c r="B3" s="6">
        <v>1</v>
      </c>
      <c r="C3" s="7">
        <v>32</v>
      </c>
      <c r="D3" s="6"/>
      <c r="E3" s="6"/>
      <c r="F3" s="6"/>
      <c r="H3" s="1">
        <f t="shared" ref="H3:H25" si="1">E3-D3</f>
        <v>0</v>
      </c>
      <c r="I3" s="1">
        <f t="shared" si="0"/>
        <v>0</v>
      </c>
    </row>
    <row r="4" spans="1:12" x14ac:dyDescent="0.25">
      <c r="A4" s="6">
        <f t="shared" ref="A4:A34" si="2">A3+1</f>
        <v>3</v>
      </c>
      <c r="B4" s="6">
        <v>1</v>
      </c>
      <c r="C4" s="7">
        <v>32</v>
      </c>
      <c r="D4" s="6"/>
      <c r="E4" s="6"/>
      <c r="F4" s="6"/>
      <c r="H4" s="1">
        <f t="shared" si="1"/>
        <v>0</v>
      </c>
      <c r="I4" s="1">
        <f t="shared" si="0"/>
        <v>0</v>
      </c>
    </row>
    <row r="5" spans="1:12" x14ac:dyDescent="0.25">
      <c r="A5" s="6">
        <f t="shared" si="2"/>
        <v>4</v>
      </c>
      <c r="B5" s="6">
        <v>1</v>
      </c>
      <c r="C5" s="7">
        <v>32</v>
      </c>
      <c r="D5" s="6"/>
      <c r="E5" s="6"/>
      <c r="F5" s="6"/>
      <c r="H5" s="1">
        <f t="shared" si="1"/>
        <v>0</v>
      </c>
      <c r="I5" s="1">
        <f t="shared" si="0"/>
        <v>0</v>
      </c>
    </row>
    <row r="6" spans="1:12" x14ac:dyDescent="0.25">
      <c r="A6" s="6">
        <f t="shared" si="2"/>
        <v>5</v>
      </c>
      <c r="B6" s="6">
        <v>1</v>
      </c>
      <c r="C6" s="7">
        <v>32</v>
      </c>
      <c r="D6" s="6"/>
      <c r="E6" s="6"/>
      <c r="F6" s="6"/>
      <c r="H6" s="1">
        <f t="shared" si="1"/>
        <v>0</v>
      </c>
      <c r="I6" s="1">
        <f t="shared" si="0"/>
        <v>0</v>
      </c>
    </row>
    <row r="7" spans="1:12" x14ac:dyDescent="0.25">
      <c r="A7" s="8">
        <f t="shared" si="2"/>
        <v>6</v>
      </c>
      <c r="B7" s="8">
        <v>1</v>
      </c>
      <c r="C7" s="9">
        <v>32</v>
      </c>
      <c r="D7" s="8"/>
      <c r="E7" s="8"/>
      <c r="F7" s="8"/>
      <c r="H7" s="1">
        <f t="shared" si="1"/>
        <v>0</v>
      </c>
      <c r="I7" s="1">
        <f t="shared" si="0"/>
        <v>0</v>
      </c>
    </row>
    <row r="8" spans="1:12" x14ac:dyDescent="0.25">
      <c r="A8" s="4">
        <f t="shared" si="2"/>
        <v>7</v>
      </c>
      <c r="B8" s="4">
        <v>2</v>
      </c>
      <c r="C8" s="5">
        <v>32</v>
      </c>
      <c r="D8" s="4"/>
      <c r="E8" s="4"/>
      <c r="F8" s="4"/>
      <c r="H8" s="1">
        <f t="shared" si="1"/>
        <v>0</v>
      </c>
      <c r="I8" s="1">
        <f t="shared" si="0"/>
        <v>0</v>
      </c>
    </row>
    <row r="9" spans="1:12" x14ac:dyDescent="0.25">
      <c r="A9" s="6">
        <f t="shared" si="2"/>
        <v>8</v>
      </c>
      <c r="B9" s="6">
        <v>2</v>
      </c>
      <c r="C9" s="7">
        <v>32</v>
      </c>
      <c r="D9" s="6"/>
      <c r="E9" s="6"/>
      <c r="F9" s="6"/>
      <c r="H9" s="1">
        <f t="shared" si="1"/>
        <v>0</v>
      </c>
      <c r="I9" s="1">
        <f t="shared" si="0"/>
        <v>0</v>
      </c>
    </row>
    <row r="10" spans="1:12" x14ac:dyDescent="0.25">
      <c r="A10" s="6">
        <f t="shared" si="2"/>
        <v>9</v>
      </c>
      <c r="B10" s="6">
        <v>2</v>
      </c>
      <c r="C10" s="7">
        <v>32</v>
      </c>
      <c r="D10" s="6"/>
      <c r="E10" s="6"/>
      <c r="F10" s="6"/>
      <c r="H10" s="1">
        <f t="shared" si="1"/>
        <v>0</v>
      </c>
      <c r="I10" s="1">
        <f t="shared" si="0"/>
        <v>0</v>
      </c>
    </row>
    <row r="11" spans="1:12" x14ac:dyDescent="0.25">
      <c r="A11" s="6">
        <f t="shared" si="2"/>
        <v>10</v>
      </c>
      <c r="B11" s="6">
        <v>2</v>
      </c>
      <c r="C11" s="10">
        <v>45</v>
      </c>
      <c r="D11" s="6"/>
      <c r="E11" s="6"/>
      <c r="F11" s="6"/>
      <c r="H11" s="1">
        <f t="shared" si="1"/>
        <v>0</v>
      </c>
      <c r="I11" s="1">
        <f t="shared" si="0"/>
        <v>0</v>
      </c>
    </row>
    <row r="12" spans="1:12" x14ac:dyDescent="0.25">
      <c r="A12" s="6">
        <f t="shared" si="2"/>
        <v>11</v>
      </c>
      <c r="B12" s="6">
        <v>2</v>
      </c>
      <c r="C12" s="10">
        <v>45</v>
      </c>
      <c r="D12" s="6"/>
      <c r="E12" s="6"/>
      <c r="F12" s="6"/>
      <c r="H12" s="1">
        <f t="shared" si="1"/>
        <v>0</v>
      </c>
      <c r="I12" s="1">
        <f t="shared" si="0"/>
        <v>0</v>
      </c>
    </row>
    <row r="13" spans="1:12" x14ac:dyDescent="0.25">
      <c r="A13" s="8">
        <f t="shared" si="2"/>
        <v>12</v>
      </c>
      <c r="B13" s="8">
        <v>2</v>
      </c>
      <c r="C13" s="11">
        <v>45</v>
      </c>
      <c r="D13" s="8"/>
      <c r="E13" s="8"/>
      <c r="F13" s="8"/>
      <c r="H13" s="1">
        <f t="shared" si="1"/>
        <v>0</v>
      </c>
      <c r="I13" s="1">
        <f t="shared" si="0"/>
        <v>0</v>
      </c>
    </row>
    <row r="14" spans="1:12" x14ac:dyDescent="0.25">
      <c r="A14" s="4">
        <f t="shared" si="2"/>
        <v>13</v>
      </c>
      <c r="B14" s="4">
        <v>3</v>
      </c>
      <c r="C14" s="5">
        <v>32</v>
      </c>
      <c r="D14" s="4"/>
      <c r="E14" s="4"/>
      <c r="F14" s="4"/>
      <c r="H14" s="1">
        <f t="shared" si="1"/>
        <v>0</v>
      </c>
      <c r="I14" s="1">
        <f t="shared" si="0"/>
        <v>0</v>
      </c>
    </row>
    <row r="15" spans="1:12" x14ac:dyDescent="0.25">
      <c r="A15" s="6">
        <f t="shared" si="2"/>
        <v>14</v>
      </c>
      <c r="B15" s="6">
        <v>3</v>
      </c>
      <c r="C15" s="7">
        <v>32</v>
      </c>
      <c r="D15" s="6"/>
      <c r="E15" s="6"/>
      <c r="F15" s="6"/>
      <c r="H15" s="1">
        <f t="shared" si="1"/>
        <v>0</v>
      </c>
      <c r="I15" s="1">
        <f t="shared" si="0"/>
        <v>0</v>
      </c>
    </row>
    <row r="16" spans="1:12" x14ac:dyDescent="0.25">
      <c r="A16" s="6">
        <f t="shared" si="2"/>
        <v>15</v>
      </c>
      <c r="B16" s="6">
        <v>3</v>
      </c>
      <c r="C16" s="7">
        <v>32</v>
      </c>
      <c r="D16" s="6"/>
      <c r="E16" s="6"/>
      <c r="F16" s="6"/>
      <c r="H16" s="1">
        <f t="shared" si="1"/>
        <v>0</v>
      </c>
      <c r="I16" s="1">
        <f t="shared" si="0"/>
        <v>0</v>
      </c>
    </row>
    <row r="17" spans="1:9" x14ac:dyDescent="0.25">
      <c r="A17" s="6">
        <f t="shared" si="2"/>
        <v>16</v>
      </c>
      <c r="B17" s="6">
        <v>3</v>
      </c>
      <c r="C17" s="10">
        <v>45</v>
      </c>
      <c r="D17" s="6"/>
      <c r="E17" s="6"/>
      <c r="F17" s="6"/>
      <c r="H17" s="1">
        <f t="shared" si="1"/>
        <v>0</v>
      </c>
      <c r="I17" s="1">
        <f t="shared" si="0"/>
        <v>0</v>
      </c>
    </row>
    <row r="18" spans="1:9" x14ac:dyDescent="0.25">
      <c r="A18" s="6">
        <f t="shared" si="2"/>
        <v>17</v>
      </c>
      <c r="B18" s="6">
        <v>3</v>
      </c>
      <c r="C18" s="10">
        <v>45</v>
      </c>
      <c r="D18" s="6"/>
      <c r="E18" s="6"/>
      <c r="F18" s="6"/>
      <c r="H18" s="1">
        <f t="shared" si="1"/>
        <v>0</v>
      </c>
      <c r="I18" s="1">
        <f t="shared" si="0"/>
        <v>0</v>
      </c>
    </row>
    <row r="19" spans="1:9" x14ac:dyDescent="0.25">
      <c r="A19" s="6">
        <f t="shared" si="2"/>
        <v>18</v>
      </c>
      <c r="B19" s="6">
        <v>3</v>
      </c>
      <c r="C19" s="10">
        <v>45</v>
      </c>
      <c r="D19" s="6"/>
      <c r="E19" s="6"/>
      <c r="F19" s="6"/>
      <c r="H19" s="1">
        <f t="shared" si="1"/>
        <v>0</v>
      </c>
      <c r="I19" s="1">
        <f t="shared" si="0"/>
        <v>0</v>
      </c>
    </row>
    <row r="20" spans="1:9" x14ac:dyDescent="0.25">
      <c r="A20" s="6">
        <f t="shared" si="2"/>
        <v>19</v>
      </c>
      <c r="B20" s="6">
        <v>3</v>
      </c>
      <c r="C20" s="12">
        <v>64</v>
      </c>
      <c r="D20" s="6"/>
      <c r="E20" s="6"/>
      <c r="F20" s="6"/>
      <c r="H20" s="1">
        <f t="shared" si="1"/>
        <v>0</v>
      </c>
      <c r="I20" s="1">
        <f t="shared" si="0"/>
        <v>0</v>
      </c>
    </row>
    <row r="21" spans="1:9" x14ac:dyDescent="0.25">
      <c r="A21" s="6">
        <f t="shared" si="2"/>
        <v>20</v>
      </c>
      <c r="B21" s="6">
        <v>3</v>
      </c>
      <c r="C21" s="12">
        <v>64</v>
      </c>
      <c r="D21" s="6"/>
      <c r="E21" s="6"/>
      <c r="F21" s="6"/>
      <c r="H21" s="1">
        <f t="shared" si="1"/>
        <v>0</v>
      </c>
      <c r="I21" s="1">
        <f t="shared" si="0"/>
        <v>0</v>
      </c>
    </row>
    <row r="22" spans="1:9" x14ac:dyDescent="0.25">
      <c r="A22" s="8">
        <f t="shared" si="2"/>
        <v>21</v>
      </c>
      <c r="B22" s="8">
        <v>3</v>
      </c>
      <c r="C22" s="13">
        <v>64</v>
      </c>
      <c r="D22" s="8"/>
      <c r="E22" s="8"/>
      <c r="F22" s="8"/>
      <c r="H22" s="1">
        <f t="shared" si="1"/>
        <v>0</v>
      </c>
      <c r="I22" s="1">
        <f t="shared" si="0"/>
        <v>0</v>
      </c>
    </row>
    <row r="23" spans="1:9" x14ac:dyDescent="0.25">
      <c r="A23" s="4">
        <f t="shared" si="2"/>
        <v>22</v>
      </c>
      <c r="B23" s="4">
        <v>4</v>
      </c>
      <c r="C23" s="5">
        <v>32</v>
      </c>
      <c r="D23" s="4"/>
      <c r="E23" s="4"/>
      <c r="F23" s="4"/>
      <c r="H23" s="1">
        <f t="shared" si="1"/>
        <v>0</v>
      </c>
      <c r="I23" s="1">
        <f t="shared" si="0"/>
        <v>0</v>
      </c>
    </row>
    <row r="24" spans="1:9" x14ac:dyDescent="0.25">
      <c r="A24" s="6">
        <f t="shared" si="2"/>
        <v>23</v>
      </c>
      <c r="B24" s="6">
        <v>4</v>
      </c>
      <c r="C24" s="7">
        <v>32</v>
      </c>
      <c r="D24" s="6"/>
      <c r="E24" s="6"/>
      <c r="F24" s="6"/>
      <c r="H24" s="1">
        <f t="shared" si="1"/>
        <v>0</v>
      </c>
      <c r="I24" s="1">
        <f t="shared" si="0"/>
        <v>0</v>
      </c>
    </row>
    <row r="25" spans="1:9" x14ac:dyDescent="0.25">
      <c r="A25" s="6">
        <f t="shared" si="2"/>
        <v>24</v>
      </c>
      <c r="B25" s="6">
        <v>4</v>
      </c>
      <c r="C25" s="7">
        <v>32</v>
      </c>
      <c r="D25" s="6"/>
      <c r="E25" s="6"/>
      <c r="F25" s="6"/>
      <c r="H25" s="1">
        <f t="shared" si="1"/>
        <v>0</v>
      </c>
      <c r="I25" s="1"/>
    </row>
    <row r="26" spans="1:9" x14ac:dyDescent="0.25">
      <c r="A26" s="6">
        <f t="shared" si="2"/>
        <v>25</v>
      </c>
      <c r="B26" s="6">
        <v>4</v>
      </c>
      <c r="C26" s="10">
        <v>45</v>
      </c>
      <c r="D26" s="6"/>
      <c r="E26" s="6"/>
      <c r="F26" s="14"/>
    </row>
    <row r="27" spans="1:9" x14ac:dyDescent="0.25">
      <c r="A27" s="6">
        <f t="shared" si="2"/>
        <v>26</v>
      </c>
      <c r="B27" s="6">
        <v>4</v>
      </c>
      <c r="C27" s="10">
        <v>45</v>
      </c>
      <c r="D27" s="6"/>
      <c r="E27" s="6"/>
      <c r="F27" s="14"/>
    </row>
    <row r="28" spans="1:9" x14ac:dyDescent="0.25">
      <c r="A28" s="6">
        <f t="shared" si="2"/>
        <v>27</v>
      </c>
      <c r="B28" s="6">
        <v>4</v>
      </c>
      <c r="C28" s="10">
        <v>45</v>
      </c>
      <c r="D28" s="6"/>
      <c r="E28" s="6"/>
      <c r="F28" s="14"/>
    </row>
    <row r="29" spans="1:9" x14ac:dyDescent="0.25">
      <c r="A29" s="6">
        <f t="shared" si="2"/>
        <v>28</v>
      </c>
      <c r="B29" s="6">
        <v>4</v>
      </c>
      <c r="C29" s="12">
        <v>64</v>
      </c>
      <c r="D29" s="6"/>
      <c r="E29" s="6"/>
      <c r="F29" s="14"/>
    </row>
    <row r="30" spans="1:9" x14ac:dyDescent="0.25">
      <c r="A30" s="6">
        <f t="shared" si="2"/>
        <v>29</v>
      </c>
      <c r="B30" s="6">
        <v>4</v>
      </c>
      <c r="C30" s="12">
        <v>64</v>
      </c>
      <c r="D30" s="6"/>
      <c r="E30" s="6"/>
      <c r="F30" s="14"/>
    </row>
    <row r="31" spans="1:9" x14ac:dyDescent="0.25">
      <c r="A31" s="6">
        <f t="shared" si="2"/>
        <v>30</v>
      </c>
      <c r="B31" s="6">
        <v>4</v>
      </c>
      <c r="C31" s="12">
        <v>64</v>
      </c>
      <c r="D31" s="6"/>
      <c r="E31" s="6"/>
      <c r="F31" s="14"/>
    </row>
    <row r="32" spans="1:9" x14ac:dyDescent="0.25">
      <c r="A32" s="6">
        <f t="shared" si="2"/>
        <v>31</v>
      </c>
      <c r="B32" s="6">
        <v>4</v>
      </c>
      <c r="C32" s="15">
        <v>90</v>
      </c>
      <c r="D32" s="6"/>
      <c r="E32" s="6"/>
      <c r="F32" s="14"/>
    </row>
    <row r="33" spans="1:8" x14ac:dyDescent="0.25">
      <c r="A33" s="6">
        <f t="shared" si="2"/>
        <v>32</v>
      </c>
      <c r="B33" s="6">
        <v>4</v>
      </c>
      <c r="C33" s="15">
        <v>90</v>
      </c>
      <c r="D33" s="6"/>
      <c r="E33" s="6"/>
      <c r="F33" s="14"/>
    </row>
    <row r="34" spans="1:8" x14ac:dyDescent="0.25">
      <c r="A34" s="8">
        <f t="shared" si="2"/>
        <v>33</v>
      </c>
      <c r="B34" s="8">
        <v>4</v>
      </c>
      <c r="C34" s="16">
        <v>90</v>
      </c>
      <c r="D34" s="8"/>
      <c r="E34" s="8"/>
      <c r="F34" s="17"/>
    </row>
    <row r="38" spans="1:8" x14ac:dyDescent="0.25">
      <c r="B38" s="1" t="s">
        <v>16</v>
      </c>
      <c r="C38" s="2">
        <v>0.60364583333333333</v>
      </c>
      <c r="D38" s="1">
        <v>0</v>
      </c>
      <c r="E38" s="1" t="s">
        <v>26</v>
      </c>
      <c r="G38" s="1"/>
      <c r="H38" s="1" t="s">
        <v>25</v>
      </c>
    </row>
    <row r="39" spans="1:8" x14ac:dyDescent="0.25">
      <c r="B39" s="1" t="s">
        <v>17</v>
      </c>
      <c r="C39" s="2">
        <v>0.60420138888888886</v>
      </c>
      <c r="D39" s="2">
        <f>C39-$C$38</f>
        <v>5.5555555555553138E-4</v>
      </c>
      <c r="E39" s="3">
        <v>48</v>
      </c>
      <c r="G39" s="1" t="s">
        <v>11</v>
      </c>
      <c r="H39" s="2">
        <f>D40-D39</f>
        <v>7.2916666666666963E-4</v>
      </c>
    </row>
    <row r="40" spans="1:8" x14ac:dyDescent="0.25">
      <c r="B40" s="1" t="s">
        <v>18</v>
      </c>
      <c r="C40" s="2">
        <v>0.60493055555555553</v>
      </c>
      <c r="D40" s="2">
        <f t="shared" ref="D40:D45" si="3">C40-$C$38</f>
        <v>1.284722222222201E-3</v>
      </c>
      <c r="E40" s="3">
        <f>51+60</f>
        <v>111</v>
      </c>
      <c r="G40" s="1" t="s">
        <v>12</v>
      </c>
      <c r="H40" s="2">
        <f>D42-D41</f>
        <v>7.5231481481474738E-4</v>
      </c>
    </row>
    <row r="41" spans="1:8" x14ac:dyDescent="0.25">
      <c r="B41" s="1" t="s">
        <v>19</v>
      </c>
      <c r="C41" s="2">
        <v>0.60502314814814817</v>
      </c>
      <c r="D41" s="2">
        <f t="shared" si="3"/>
        <v>1.3773148148148451E-3</v>
      </c>
      <c r="E41" s="3">
        <f>59+60</f>
        <v>119</v>
      </c>
      <c r="G41" s="1" t="s">
        <v>13</v>
      </c>
      <c r="H41" s="2">
        <f>D44-D43</f>
        <v>7.6388888888889728E-4</v>
      </c>
    </row>
    <row r="42" spans="1:8" x14ac:dyDescent="0.25">
      <c r="B42" s="1" t="s">
        <v>20</v>
      </c>
      <c r="C42" s="2">
        <v>0.60577546296296292</v>
      </c>
      <c r="D42" s="2">
        <f t="shared" si="3"/>
        <v>2.1296296296295925E-3</v>
      </c>
      <c r="E42" s="3">
        <f>4+60*3</f>
        <v>184</v>
      </c>
      <c r="G42" s="1" t="s">
        <v>14</v>
      </c>
      <c r="H42" s="2">
        <f>D46-D45</f>
        <v>1.0763888888889461E-3</v>
      </c>
    </row>
    <row r="43" spans="1:8" x14ac:dyDescent="0.25">
      <c r="B43" s="1" t="s">
        <v>21</v>
      </c>
      <c r="C43" s="2">
        <v>0.60584490740740737</v>
      </c>
      <c r="D43" s="2">
        <f t="shared" si="3"/>
        <v>2.1990740740740478E-3</v>
      </c>
      <c r="E43" s="3">
        <f>10+60*3</f>
        <v>190</v>
      </c>
    </row>
    <row r="44" spans="1:8" x14ac:dyDescent="0.25">
      <c r="B44" s="1" t="s">
        <v>22</v>
      </c>
      <c r="C44" s="2">
        <v>0.60660879629629627</v>
      </c>
      <c r="D44" s="2">
        <f t="shared" si="3"/>
        <v>2.962962962962945E-3</v>
      </c>
      <c r="E44" s="3">
        <f>16+60*4</f>
        <v>256</v>
      </c>
    </row>
    <row r="45" spans="1:8" x14ac:dyDescent="0.25">
      <c r="B45" s="1" t="s">
        <v>23</v>
      </c>
      <c r="C45" s="2">
        <v>0.60657407407407404</v>
      </c>
      <c r="D45" s="2">
        <f t="shared" si="3"/>
        <v>2.9282407407407174E-3</v>
      </c>
      <c r="E45" s="3">
        <f>13+60*4</f>
        <v>253</v>
      </c>
    </row>
    <row r="46" spans="1:8" x14ac:dyDescent="0.25">
      <c r="B46" s="1" t="s">
        <v>24</v>
      </c>
      <c r="C46" s="2">
        <v>0.60765046296296299</v>
      </c>
      <c r="D46" s="2">
        <f>C46-$C$38</f>
        <v>4.0046296296296635E-3</v>
      </c>
      <c r="E46" s="3">
        <f>46+60*5</f>
        <v>346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A414-1109-4572-9B8B-8712D66EE434}">
  <dimension ref="A1:C25"/>
  <sheetViews>
    <sheetView workbookViewId="0">
      <selection activeCell="I27" sqref="I27"/>
    </sheetView>
  </sheetViews>
  <sheetFormatPr defaultRowHeight="15" x14ac:dyDescent="0.25"/>
  <cols>
    <col min="2" max="2" width="16.5703125" customWidth="1"/>
    <col min="3" max="3" width="14.5703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 for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2025-04-28T19:18:28Z</dcterms:modified>
</cp:coreProperties>
</file>