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Bedload\"/>
    </mc:Choice>
  </mc:AlternateContent>
  <xr:revisionPtr revIDLastSave="0" documentId="13_ncr:1_{E844C8A9-4B6C-4353-AFAB-930E296ABBD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ediment" sheetId="1" r:id="rId1"/>
    <sheet name="Wood Debr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D36" i="1"/>
  <c r="D35" i="1"/>
  <c r="D34" i="1"/>
  <c r="D32" i="1"/>
  <c r="D21" i="1"/>
  <c r="D22" i="1"/>
  <c r="D23" i="1"/>
  <c r="D24" i="1"/>
  <c r="D25" i="1"/>
  <c r="D26" i="1"/>
  <c r="D27" i="1"/>
  <c r="D28" i="1"/>
  <c r="D29" i="1"/>
  <c r="D30" i="1"/>
  <c r="D31" i="1"/>
  <c r="D20" i="1"/>
  <c r="C20" i="1"/>
  <c r="D16" i="1"/>
  <c r="D15" i="2"/>
  <c r="D15" i="1"/>
  <c r="C37" i="1"/>
  <c r="C36" i="1"/>
  <c r="C35" i="1"/>
  <c r="C34" i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40" i="1"/>
  <c r="C21" i="1" l="1"/>
  <c r="C22" i="1"/>
  <c r="C23" i="1"/>
  <c r="C24" i="1"/>
  <c r="C25" i="1"/>
  <c r="C26" i="1"/>
  <c r="C27" i="1"/>
  <c r="C28" i="1"/>
  <c r="C29" i="1"/>
  <c r="C30" i="1"/>
  <c r="C31" i="1"/>
  <c r="C32" i="1"/>
  <c r="C16" i="1"/>
  <c r="C15" i="2"/>
  <c r="C15" i="1"/>
</calcChain>
</file>

<file path=xl/sharedStrings.xml><?xml version="1.0" encoding="utf-8"?>
<sst xmlns="http://schemas.openxmlformats.org/spreadsheetml/2006/main" count="27" uniqueCount="13">
  <si>
    <t>pan</t>
  </si>
  <si>
    <t>Sizes (mm)</t>
  </si>
  <si>
    <t>#1</t>
  </si>
  <si>
    <t>#2</t>
  </si>
  <si>
    <t>TOTAL (g)</t>
  </si>
  <si>
    <t>TOTAL + WD</t>
  </si>
  <si>
    <t>#3</t>
  </si>
  <si>
    <t>CS (0.2-2mm)</t>
  </si>
  <si>
    <t>FS (0.02-0.2mm)</t>
  </si>
  <si>
    <t>S&amp;C (0.002-0.02mm)</t>
  </si>
  <si>
    <t>PERCENTAGES</t>
  </si>
  <si>
    <t>CUMULATIVE</t>
  </si>
  <si>
    <t>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</si>
</sst>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1"/>
  <sheetViews>
    <sheetView tabSelected="1" topLeftCell="A16" workbookViewId="0">
      <selection activeCell="H18" sqref="H18"/>
    </sheetView>
  </sheetViews>
  <sheetFormatPr defaultRowHeight="14.4" x14ac:dyDescent="0.3"/>
  <cols>
    <col min="1" max="1" width="18.6640625" customWidth="1"/>
  </cols>
  <sheetData>
    <row r="2" spans="1:4" x14ac:dyDescent="0.3">
      <c r="A2" s="1" t="s">
        <v>1</v>
      </c>
      <c r="B2" s="1" t="s">
        <v>2</v>
      </c>
      <c r="C2" s="1" t="s">
        <v>3</v>
      </c>
      <c r="D2" s="1" t="s">
        <v>6</v>
      </c>
    </row>
    <row r="3" spans="1:4" x14ac:dyDescent="0.3">
      <c r="A3" s="1">
        <v>11.2</v>
      </c>
      <c r="B3" s="1"/>
      <c r="C3" s="1">
        <v>4</v>
      </c>
      <c r="D3">
        <v>24.492999999999999</v>
      </c>
    </row>
    <row r="4" spans="1:4" x14ac:dyDescent="0.3">
      <c r="A4" s="1">
        <v>8</v>
      </c>
      <c r="B4" s="1"/>
      <c r="C4" s="1">
        <v>0</v>
      </c>
      <c r="D4">
        <v>10.259</v>
      </c>
    </row>
    <row r="5" spans="1:4" x14ac:dyDescent="0.3">
      <c r="A5" s="1">
        <v>5.6</v>
      </c>
      <c r="B5" s="1"/>
      <c r="C5" s="1">
        <v>0</v>
      </c>
      <c r="D5">
        <v>17.543800000000001</v>
      </c>
    </row>
    <row r="6" spans="1:4" x14ac:dyDescent="0.3">
      <c r="A6" s="1">
        <v>4</v>
      </c>
      <c r="B6" s="1"/>
      <c r="C6" s="1">
        <v>0</v>
      </c>
      <c r="D6">
        <v>16.167000000000002</v>
      </c>
    </row>
    <row r="7" spans="1:4" x14ac:dyDescent="0.3">
      <c r="A7" s="1">
        <v>2.8</v>
      </c>
      <c r="B7" s="1"/>
      <c r="C7" s="1">
        <v>0</v>
      </c>
      <c r="D7">
        <v>14.247999999999999</v>
      </c>
    </row>
    <row r="8" spans="1:4" x14ac:dyDescent="0.3">
      <c r="A8" s="1">
        <v>2</v>
      </c>
      <c r="B8" s="1"/>
      <c r="C8" s="1">
        <v>0</v>
      </c>
      <c r="D8">
        <v>13.518000000000001</v>
      </c>
    </row>
    <row r="9" spans="1:4" x14ac:dyDescent="0.3">
      <c r="A9" s="1">
        <v>1.4</v>
      </c>
      <c r="B9" s="1"/>
      <c r="C9" s="1">
        <v>0.56200000000000006</v>
      </c>
    </row>
    <row r="10" spans="1:4" x14ac:dyDescent="0.3">
      <c r="A10" s="1">
        <v>1</v>
      </c>
      <c r="B10" s="1"/>
      <c r="C10" s="1">
        <v>0.70120000000000005</v>
      </c>
    </row>
    <row r="11" spans="1:4" x14ac:dyDescent="0.3">
      <c r="A11" s="1">
        <v>0.71</v>
      </c>
      <c r="C11" s="1">
        <v>0.84699999999999998</v>
      </c>
    </row>
    <row r="12" spans="1:4" x14ac:dyDescent="0.3">
      <c r="A12" s="1">
        <v>0.5</v>
      </c>
      <c r="B12" s="1"/>
      <c r="C12" s="1">
        <v>1.0680000000000001</v>
      </c>
    </row>
    <row r="13" spans="1:4" x14ac:dyDescent="0.3">
      <c r="A13" s="1">
        <v>0.25</v>
      </c>
      <c r="C13" s="1">
        <v>2.7709999999999999</v>
      </c>
      <c r="D13">
        <v>9.1370000000000005</v>
      </c>
    </row>
    <row r="14" spans="1:4" x14ac:dyDescent="0.3">
      <c r="A14" s="1" t="s">
        <v>0</v>
      </c>
      <c r="B14" s="1"/>
      <c r="C14" s="1">
        <v>1.17</v>
      </c>
      <c r="D14">
        <v>1.9748000000000001</v>
      </c>
    </row>
    <row r="15" spans="1:4" x14ac:dyDescent="0.3">
      <c r="A15" s="1" t="s">
        <v>4</v>
      </c>
      <c r="B15" s="1">
        <v>6</v>
      </c>
      <c r="C15" s="1">
        <f>SUM(C3:C14)</f>
        <v>11.119200000000001</v>
      </c>
      <c r="D15">
        <f>SUM(D3:D14)</f>
        <v>107.34060000000001</v>
      </c>
    </row>
    <row r="16" spans="1:4" x14ac:dyDescent="0.3">
      <c r="A16" s="1" t="s">
        <v>5</v>
      </c>
      <c r="B16" s="1"/>
      <c r="C16" s="1">
        <f>C15+'Wood Debris'!C15</f>
        <v>20.554900000000004</v>
      </c>
      <c r="D16">
        <f>D15+'Wood Debris'!D15</f>
        <v>120.92940000000002</v>
      </c>
    </row>
    <row r="18" spans="1:4" x14ac:dyDescent="0.3">
      <c r="A18" s="1" t="s">
        <v>10</v>
      </c>
    </row>
    <row r="19" spans="1:4" x14ac:dyDescent="0.3">
      <c r="A19" s="1" t="s">
        <v>1</v>
      </c>
      <c r="B19" s="1" t="s">
        <v>2</v>
      </c>
      <c r="C19" s="1" t="s">
        <v>3</v>
      </c>
    </row>
    <row r="20" spans="1:4" x14ac:dyDescent="0.3">
      <c r="A20" s="6">
        <v>11.2</v>
      </c>
      <c r="B20" s="7"/>
      <c r="C20" s="6">
        <f>C3/$C$15</f>
        <v>0.35973811065544281</v>
      </c>
      <c r="D20" s="6">
        <f>D3/$D$15</f>
        <v>0.22818020394892516</v>
      </c>
    </row>
    <row r="21" spans="1:4" x14ac:dyDescent="0.3">
      <c r="A21" s="6">
        <v>8</v>
      </c>
      <c r="B21" s="7"/>
      <c r="C21" s="6">
        <f>C4/$C$15</f>
        <v>0</v>
      </c>
      <c r="D21" s="6">
        <f t="shared" ref="D21:D31" si="0">D4/$D$15</f>
        <v>9.5574274785123245E-2</v>
      </c>
    </row>
    <row r="22" spans="1:4" x14ac:dyDescent="0.3">
      <c r="A22" s="6">
        <v>5.6</v>
      </c>
      <c r="B22" s="7"/>
      <c r="C22" s="6">
        <f>C5/$C$15</f>
        <v>0</v>
      </c>
      <c r="D22" s="6">
        <f t="shared" si="0"/>
        <v>0.1634404875694751</v>
      </c>
    </row>
    <row r="23" spans="1:4" x14ac:dyDescent="0.3">
      <c r="A23" s="6">
        <v>4</v>
      </c>
      <c r="B23" s="7"/>
      <c r="C23" s="6">
        <f>C6/$C$15</f>
        <v>0</v>
      </c>
      <c r="D23" s="6">
        <f t="shared" si="0"/>
        <v>0.1506140267522261</v>
      </c>
    </row>
    <row r="24" spans="1:4" x14ac:dyDescent="0.3">
      <c r="A24" s="6">
        <v>2.8</v>
      </c>
      <c r="B24" s="7"/>
      <c r="C24" s="6">
        <f>C7/$C$15</f>
        <v>0</v>
      </c>
      <c r="D24" s="6">
        <f t="shared" si="0"/>
        <v>0.13273635511633061</v>
      </c>
    </row>
    <row r="25" spans="1:4" x14ac:dyDescent="0.3">
      <c r="A25" s="6">
        <v>2</v>
      </c>
      <c r="B25" s="7"/>
      <c r="C25" s="6">
        <f>C8/$C$15</f>
        <v>0</v>
      </c>
      <c r="D25" s="6">
        <f t="shared" si="0"/>
        <v>0.1259355733059066</v>
      </c>
    </row>
    <row r="26" spans="1:4" x14ac:dyDescent="0.3">
      <c r="A26" s="4">
        <v>1.4</v>
      </c>
      <c r="B26" s="5"/>
      <c r="C26" s="4">
        <f>C9/$C$15</f>
        <v>5.0543204547089722E-2</v>
      </c>
      <c r="D26" s="6">
        <f t="shared" si="0"/>
        <v>0</v>
      </c>
    </row>
    <row r="27" spans="1:4" x14ac:dyDescent="0.3">
      <c r="A27" s="4">
        <v>1</v>
      </c>
      <c r="B27" s="5"/>
      <c r="C27" s="4">
        <f>C10/$C$15</f>
        <v>6.3062090797899123E-2</v>
      </c>
      <c r="D27" s="6">
        <f t="shared" si="0"/>
        <v>0</v>
      </c>
    </row>
    <row r="28" spans="1:4" x14ac:dyDescent="0.3">
      <c r="A28" s="4">
        <v>0.71</v>
      </c>
      <c r="B28" s="5"/>
      <c r="C28" s="4">
        <f>C11/$C$15</f>
        <v>7.6174544931290014E-2</v>
      </c>
      <c r="D28" s="6">
        <f t="shared" si="0"/>
        <v>0</v>
      </c>
    </row>
    <row r="29" spans="1:4" x14ac:dyDescent="0.3">
      <c r="A29" s="4">
        <v>0.5</v>
      </c>
      <c r="B29" s="5"/>
      <c r="C29" s="4">
        <f>C12/$C$15</f>
        <v>9.6050075545003236E-2</v>
      </c>
      <c r="D29" s="6">
        <f t="shared" si="0"/>
        <v>0</v>
      </c>
    </row>
    <row r="30" spans="1:4" x14ac:dyDescent="0.3">
      <c r="A30" s="4">
        <v>0.25</v>
      </c>
      <c r="B30" s="5"/>
      <c r="C30" s="4">
        <f>C13/$C$15</f>
        <v>0.249208576156558</v>
      </c>
      <c r="D30" s="6">
        <f t="shared" si="0"/>
        <v>8.5121566303896196E-2</v>
      </c>
    </row>
    <row r="31" spans="1:4" x14ac:dyDescent="0.3">
      <c r="A31" s="2" t="s">
        <v>0</v>
      </c>
      <c r="B31" s="3"/>
      <c r="C31" s="2">
        <f>C14/$C$15</f>
        <v>0.10522339736671701</v>
      </c>
      <c r="D31" s="6">
        <f t="shared" si="0"/>
        <v>1.8397512218116911E-2</v>
      </c>
    </row>
    <row r="32" spans="1:4" x14ac:dyDescent="0.3">
      <c r="A32" s="1" t="s">
        <v>12</v>
      </c>
      <c r="C32" s="1">
        <f>C15/$C$15</f>
        <v>1</v>
      </c>
      <c r="D32" s="1">
        <f>D15/$D$15</f>
        <v>1</v>
      </c>
    </row>
    <row r="34" spans="1:7" x14ac:dyDescent="0.3">
      <c r="A34" s="6" t="s">
        <v>7</v>
      </c>
      <c r="B34" s="8"/>
      <c r="C34" s="1">
        <f>SUM(C20:C25)</f>
        <v>0.35973811065544281</v>
      </c>
      <c r="D34" s="6">
        <f>SUM(D20:D25)</f>
        <v>0.89648092147798675</v>
      </c>
      <c r="G34">
        <f>AVERAGE(C34:D34)</f>
        <v>0.62810951606671472</v>
      </c>
    </row>
    <row r="35" spans="1:7" x14ac:dyDescent="0.3">
      <c r="A35" s="4" t="s">
        <v>8</v>
      </c>
      <c r="B35" s="8"/>
      <c r="C35" s="1">
        <f>SUM(C26:C30)</f>
        <v>0.53503849197784015</v>
      </c>
      <c r="D35">
        <f>SUM(D26:D30)</f>
        <v>8.5121566303896196E-2</v>
      </c>
      <c r="G35">
        <f>AVERAGE(C35:D35)</f>
        <v>0.31008002914086819</v>
      </c>
    </row>
    <row r="36" spans="1:7" x14ac:dyDescent="0.3">
      <c r="A36" s="2" t="s">
        <v>9</v>
      </c>
      <c r="B36" s="8"/>
      <c r="C36" s="1">
        <f>SUM(C31)</f>
        <v>0.10522339736671701</v>
      </c>
      <c r="D36">
        <f>SUM(D31)</f>
        <v>1.8397512218116911E-2</v>
      </c>
      <c r="G36">
        <f>AVERAGE(C36:D36)</f>
        <v>6.1810454792416966E-2</v>
      </c>
    </row>
    <row r="37" spans="1:7" x14ac:dyDescent="0.3">
      <c r="C37" s="1">
        <f>SUM(C34:C36)</f>
        <v>1</v>
      </c>
      <c r="G37">
        <f>SUM(G34:G36)</f>
        <v>0.99999999999999989</v>
      </c>
    </row>
    <row r="38" spans="1:7" x14ac:dyDescent="0.3">
      <c r="A38" s="1" t="s">
        <v>11</v>
      </c>
    </row>
    <row r="39" spans="1:7" x14ac:dyDescent="0.3">
      <c r="A39" s="1" t="s">
        <v>1</v>
      </c>
      <c r="B39" s="1" t="s">
        <v>2</v>
      </c>
      <c r="C39" s="1" t="s">
        <v>3</v>
      </c>
    </row>
    <row r="40" spans="1:7" x14ac:dyDescent="0.3">
      <c r="A40" s="6">
        <v>11.2</v>
      </c>
      <c r="B40" s="7"/>
      <c r="C40" s="6">
        <f>C20</f>
        <v>0.35973811065544281</v>
      </c>
    </row>
    <row r="41" spans="1:7" x14ac:dyDescent="0.3">
      <c r="A41" s="6">
        <v>8</v>
      </c>
      <c r="B41" s="7"/>
      <c r="C41" s="6">
        <f>C21+C40</f>
        <v>0.35973811065544281</v>
      </c>
    </row>
    <row r="42" spans="1:7" x14ac:dyDescent="0.3">
      <c r="A42" s="6">
        <v>5.6</v>
      </c>
      <c r="B42" s="7"/>
      <c r="C42" s="6">
        <f>C22+C41</f>
        <v>0.35973811065544281</v>
      </c>
    </row>
    <row r="43" spans="1:7" x14ac:dyDescent="0.3">
      <c r="A43" s="6">
        <v>4</v>
      </c>
      <c r="B43" s="7"/>
      <c r="C43" s="6">
        <f>C23+C42</f>
        <v>0.35973811065544281</v>
      </c>
    </row>
    <row r="44" spans="1:7" x14ac:dyDescent="0.3">
      <c r="A44" s="6">
        <v>2.8</v>
      </c>
      <c r="B44" s="7"/>
      <c r="C44" s="6">
        <f>C24+C43</f>
        <v>0.35973811065544281</v>
      </c>
    </row>
    <row r="45" spans="1:7" x14ac:dyDescent="0.3">
      <c r="A45" s="6">
        <v>2</v>
      </c>
      <c r="B45" s="7"/>
      <c r="C45" s="6">
        <f>C25+C44</f>
        <v>0.35973811065544281</v>
      </c>
    </row>
    <row r="46" spans="1:7" x14ac:dyDescent="0.3">
      <c r="A46" s="4">
        <v>1.4</v>
      </c>
      <c r="B46" s="5"/>
      <c r="C46" s="4">
        <f>C26+C45</f>
        <v>0.41028131520253253</v>
      </c>
    </row>
    <row r="47" spans="1:7" x14ac:dyDescent="0.3">
      <c r="A47" s="4">
        <v>1</v>
      </c>
      <c r="B47" s="5"/>
      <c r="C47" s="4">
        <f>C27+C46</f>
        <v>0.47334340600043168</v>
      </c>
    </row>
    <row r="48" spans="1:7" x14ac:dyDescent="0.3">
      <c r="A48" s="4">
        <v>0.71</v>
      </c>
      <c r="B48" s="5"/>
      <c r="C48" s="4">
        <f>C28+C47</f>
        <v>0.54951795093172173</v>
      </c>
    </row>
    <row r="49" spans="1:3" x14ac:dyDescent="0.3">
      <c r="A49" s="4">
        <v>0.5</v>
      </c>
      <c r="B49" s="5"/>
      <c r="C49" s="4">
        <f>C29+C48</f>
        <v>0.64556802647672495</v>
      </c>
    </row>
    <row r="50" spans="1:3" x14ac:dyDescent="0.3">
      <c r="A50" s="4">
        <v>0.25</v>
      </c>
      <c r="B50" s="5"/>
      <c r="C50" s="4">
        <f>C30+C49</f>
        <v>0.89477660263328296</v>
      </c>
    </row>
    <row r="51" spans="1:3" x14ac:dyDescent="0.3">
      <c r="A51" s="2" t="s">
        <v>0</v>
      </c>
      <c r="B51" s="3"/>
      <c r="C51" s="2">
        <f>C31+C50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EC62-4264-4E95-A17A-D4E215EDD374}">
  <dimension ref="A2:D15"/>
  <sheetViews>
    <sheetView workbookViewId="0">
      <selection activeCell="D16" sqref="D16"/>
    </sheetView>
  </sheetViews>
  <sheetFormatPr defaultRowHeight="14.4" x14ac:dyDescent="0.3"/>
  <cols>
    <col min="1" max="1" width="14" customWidth="1"/>
  </cols>
  <sheetData>
    <row r="2" spans="1:4" x14ac:dyDescent="0.3">
      <c r="A2" s="1" t="s">
        <v>1</v>
      </c>
      <c r="B2" s="1" t="s">
        <v>2</v>
      </c>
      <c r="C2" s="1" t="s">
        <v>3</v>
      </c>
      <c r="D2" s="1" t="s">
        <v>6</v>
      </c>
    </row>
    <row r="3" spans="1:4" x14ac:dyDescent="0.3">
      <c r="A3" s="1">
        <v>11.2</v>
      </c>
      <c r="B3" s="1">
        <v>0</v>
      </c>
      <c r="C3" s="1">
        <v>0</v>
      </c>
      <c r="D3" s="1">
        <v>0.755</v>
      </c>
    </row>
    <row r="4" spans="1:4" x14ac:dyDescent="0.3">
      <c r="A4" s="1">
        <v>8</v>
      </c>
      <c r="B4" s="1"/>
      <c r="C4" s="1">
        <v>0</v>
      </c>
      <c r="D4">
        <v>0</v>
      </c>
    </row>
    <row r="5" spans="1:4" x14ac:dyDescent="0.3">
      <c r="A5" s="1">
        <v>5.6</v>
      </c>
      <c r="B5" s="1"/>
      <c r="C5" s="1">
        <v>2</v>
      </c>
      <c r="D5">
        <v>0.185</v>
      </c>
    </row>
    <row r="6" spans="1:4" x14ac:dyDescent="0.3">
      <c r="A6" s="1">
        <v>4</v>
      </c>
      <c r="B6" s="1"/>
      <c r="C6" s="1">
        <v>0.33900000000000002</v>
      </c>
      <c r="D6">
        <v>0.46</v>
      </c>
    </row>
    <row r="7" spans="1:4" x14ac:dyDescent="0.3">
      <c r="A7" s="1">
        <v>2.8</v>
      </c>
      <c r="B7" s="1"/>
      <c r="C7" s="1">
        <v>4.9000000000000002E-2</v>
      </c>
      <c r="D7">
        <v>0.56999999999999995</v>
      </c>
    </row>
    <row r="8" spans="1:4" x14ac:dyDescent="0.3">
      <c r="A8" s="1">
        <v>2</v>
      </c>
      <c r="B8" s="1"/>
      <c r="C8" s="1">
        <v>0.28999999999999998</v>
      </c>
      <c r="D8">
        <v>0.50700000000000001</v>
      </c>
    </row>
    <row r="9" spans="1:4" x14ac:dyDescent="0.3">
      <c r="A9" s="1">
        <v>1.4</v>
      </c>
      <c r="B9" s="1"/>
      <c r="C9" s="1">
        <v>1.2377</v>
      </c>
      <c r="D9">
        <v>0</v>
      </c>
    </row>
    <row r="10" spans="1:4" x14ac:dyDescent="0.3">
      <c r="A10" s="1">
        <v>1</v>
      </c>
      <c r="B10" s="1"/>
      <c r="C10" s="1">
        <v>0.94</v>
      </c>
      <c r="D10">
        <v>0</v>
      </c>
    </row>
    <row r="11" spans="1:4" x14ac:dyDescent="0.3">
      <c r="A11" s="1">
        <v>0.71</v>
      </c>
      <c r="C11" s="1">
        <v>1.02</v>
      </c>
      <c r="D11">
        <v>0</v>
      </c>
    </row>
    <row r="12" spans="1:4" x14ac:dyDescent="0.3">
      <c r="A12" s="1">
        <v>0.5</v>
      </c>
      <c r="B12" s="1"/>
      <c r="C12" s="1">
        <v>0.95</v>
      </c>
      <c r="D12">
        <v>0</v>
      </c>
    </row>
    <row r="13" spans="1:4" x14ac:dyDescent="0.3">
      <c r="A13" s="1">
        <v>0.25</v>
      </c>
      <c r="C13" s="1">
        <v>1.0780000000000001</v>
      </c>
      <c r="D13">
        <v>9.1370000000000005</v>
      </c>
    </row>
    <row r="14" spans="1:4" x14ac:dyDescent="0.3">
      <c r="A14" s="1" t="s">
        <v>0</v>
      </c>
      <c r="B14" s="1"/>
      <c r="C14" s="1">
        <v>1.532</v>
      </c>
      <c r="D14">
        <v>1.9748000000000001</v>
      </c>
    </row>
    <row r="15" spans="1:4" x14ac:dyDescent="0.3">
      <c r="A15" s="1" t="s">
        <v>4</v>
      </c>
      <c r="B15" s="1"/>
      <c r="C15" s="1">
        <f>SUM(C3:C14)</f>
        <v>9.4357000000000006</v>
      </c>
      <c r="D15">
        <f>SUM(D3:D14)</f>
        <v>13.588800000000001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Sediment</vt:lpstr>
      <vt:lpstr>Wood Debris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2024-10-30T23:51:39Z</dcterms:modified>
</cp:coreProperties>
</file>