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16BF039C-0294-4825-B5FC-E3021871BCED}" xr6:coauthVersionLast="47" xr6:coauthVersionMax="47" xr10:uidLastSave="{00000000-0000-0000-0000-000000000000}"/>
  <bookViews>
    <workbookView xWindow="-120" yWindow="-120" windowWidth="29040" windowHeight="15840" xr2:uid="{40790540-4C63-4CEC-9F22-266E269E9D86}"/>
  </bookViews>
  <sheets>
    <sheet name="weights and percentages" sheetId="1" r:id="rId1"/>
    <sheet name="delta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81" i="1"/>
  <c r="C82" i="1" s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30" i="1"/>
  <c r="AB73" i="1" l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30" i="1"/>
  <c r="AB45" i="1"/>
  <c r="AB37" i="1"/>
  <c r="AB69" i="1"/>
  <c r="AB61" i="1"/>
  <c r="AB76" i="1"/>
  <c r="AB68" i="1"/>
  <c r="AB60" i="1"/>
  <c r="AB59" i="1"/>
  <c r="AB74" i="1"/>
  <c r="AB66" i="1"/>
  <c r="AB58" i="1"/>
  <c r="AB56" i="1"/>
</calcChain>
</file>

<file path=xl/sharedStrings.xml><?xml version="1.0" encoding="utf-8"?>
<sst xmlns="http://schemas.openxmlformats.org/spreadsheetml/2006/main" count="271" uniqueCount="73">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</sst>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164" fontId="4" fillId="17" borderId="3" xfId="0" applyNumberFormat="1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9" fillId="17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1" fillId="16" borderId="3" xfId="0" applyNumberFormat="1" applyFont="1" applyFill="1" applyBorder="1" applyAlignment="1">
      <alignment horizontal="center"/>
    </xf>
    <xf numFmtId="164" fontId="12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2" borderId="3" xfId="0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/>
    </xf>
    <xf numFmtId="0" fontId="13" fillId="24" borderId="3" xfId="0" applyFont="1" applyFill="1" applyBorder="1" applyAlignment="1">
      <alignment horizontal="center"/>
    </xf>
    <xf numFmtId="0" fontId="13" fillId="25" borderId="3" xfId="0" applyFont="1" applyFill="1" applyBorder="1" applyAlignment="1">
      <alignment horizontal="center"/>
    </xf>
    <xf numFmtId="0" fontId="13" fillId="26" borderId="3" xfId="0" applyFont="1" applyFill="1" applyBorder="1" applyAlignment="1">
      <alignment horizontal="center"/>
    </xf>
    <xf numFmtId="164" fontId="13" fillId="27" borderId="0" xfId="0" applyNumberFormat="1" applyFont="1" applyFill="1" applyAlignment="1">
      <alignment horizontal="center"/>
    </xf>
    <xf numFmtId="164" fontId="13" fillId="28" borderId="0" xfId="0" applyNumberFormat="1" applyFont="1" applyFill="1" applyAlignment="1">
      <alignment horizontal="center"/>
    </xf>
    <xf numFmtId="164" fontId="13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3" fillId="23" borderId="3" xfId="0" applyNumberFormat="1" applyFont="1" applyFill="1" applyBorder="1" applyAlignment="1">
      <alignment horizontal="center"/>
    </xf>
    <xf numFmtId="164" fontId="13" fillId="2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-0.41446964008822845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-0.41446964008822845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79177602799647E-2"/>
                  <c:y val="-0.2494426217556138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42111508213372"/>
                  <c:y val="0.238907994071218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analysis'!$G$17:$G$28</c:f>
              <c:numCache>
                <c:formatCode>0.0000</c:formatCode>
                <c:ptCount val="12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1703901282751"/>
                  <c:y val="-0.1131676854782956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64287115744596"/>
                  <c:y val="-0.1709641284742256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81973602575048"/>
                  <c:y val="0.165428900145697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0.000</c:formatCode>
                <c:ptCount val="22"/>
                <c:pt idx="0">
                  <c:v>4.3691717761557181</c:v>
                </c:pt>
                <c:pt idx="1">
                  <c:v>4.8835652051714433</c:v>
                </c:pt>
                <c:pt idx="2">
                  <c:v>5.7216011638432711</c:v>
                </c:pt>
                <c:pt idx="3">
                  <c:v>3.9152573520131244</c:v>
                </c:pt>
                <c:pt idx="4">
                  <c:v>3.3100746582194081</c:v>
                </c:pt>
                <c:pt idx="5">
                  <c:v>3.5838953802416502</c:v>
                </c:pt>
                <c:pt idx="6">
                  <c:v>0.94597648742588403</c:v>
                </c:pt>
                <c:pt idx="7">
                  <c:v>5.2405079316656504</c:v>
                </c:pt>
                <c:pt idx="8">
                  <c:v>5.1763268507402982</c:v>
                </c:pt>
                <c:pt idx="9">
                  <c:v>4.2442447863610626</c:v>
                </c:pt>
                <c:pt idx="10">
                  <c:v>3.6427873835732418</c:v>
                </c:pt>
                <c:pt idx="11">
                  <c:v>3.6943347463856857</c:v>
                </c:pt>
                <c:pt idx="12">
                  <c:v>4.3299645683802144</c:v>
                </c:pt>
                <c:pt idx="13">
                  <c:v>3.561755418502202</c:v>
                </c:pt>
                <c:pt idx="14">
                  <c:v>2.8256381737898861</c:v>
                </c:pt>
                <c:pt idx="15">
                  <c:v>3.3613227029188342</c:v>
                </c:pt>
                <c:pt idx="16">
                  <c:v>5.3704473965287081</c:v>
                </c:pt>
                <c:pt idx="17">
                  <c:v>3.9480297432982865</c:v>
                </c:pt>
                <c:pt idx="18">
                  <c:v>4.1907279753806286</c:v>
                </c:pt>
                <c:pt idx="19">
                  <c:v>5.3960706969205834</c:v>
                </c:pt>
                <c:pt idx="20">
                  <c:v>4.7336335799392559</c:v>
                </c:pt>
                <c:pt idx="21">
                  <c:v>3.8388308188021232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</c:formatCode>
                <c:ptCount val="23"/>
                <c:pt idx="0">
                  <c:v>0.27960327599156076</c:v>
                </c:pt>
                <c:pt idx="1">
                  <c:v>0.25369435068216323</c:v>
                </c:pt>
                <c:pt idx="2">
                  <c:v>8.5453471812150295E-2</c:v>
                </c:pt>
                <c:pt idx="3">
                  <c:v>0.29239804470440822</c:v>
                </c:pt>
                <c:pt idx="4">
                  <c:v>0.31304628367983878</c:v>
                </c:pt>
                <c:pt idx="5">
                  <c:v>0.50113894120439817</c:v>
                </c:pt>
                <c:pt idx="6">
                  <c:v>0.45355329537273337</c:v>
                </c:pt>
                <c:pt idx="7">
                  <c:v>0.27205109449554804</c:v>
                </c:pt>
                <c:pt idx="8">
                  <c:v>0.55754949149693245</c:v>
                </c:pt>
                <c:pt idx="9">
                  <c:v>0.23401260001928059</c:v>
                </c:pt>
                <c:pt idx="10">
                  <c:v>0.27897364763201327</c:v>
                </c:pt>
                <c:pt idx="11">
                  <c:v>0.3231506739181837</c:v>
                </c:pt>
                <c:pt idx="12">
                  <c:v>0.54910414162951515</c:v>
                </c:pt>
                <c:pt idx="13">
                  <c:v>0.51587058130731067</c:v>
                </c:pt>
                <c:pt idx="14">
                  <c:v>0.30833826054297686</c:v>
                </c:pt>
                <c:pt idx="15">
                  <c:v>0.26449829115393531</c:v>
                </c:pt>
                <c:pt idx="16">
                  <c:v>0.10085409817692768</c:v>
                </c:pt>
                <c:pt idx="17">
                  <c:v>0.18477577915320148</c:v>
                </c:pt>
                <c:pt idx="18">
                  <c:v>0.19187872286865068</c:v>
                </c:pt>
                <c:pt idx="19">
                  <c:v>0.16554061049429994</c:v>
                </c:pt>
                <c:pt idx="20">
                  <c:v>0.35591082209558267</c:v>
                </c:pt>
                <c:pt idx="21">
                  <c:v>0.18388270662809969</c:v>
                </c:pt>
                <c:pt idx="22">
                  <c:v>0.2526524510867873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9521314674488"/>
                  <c:y val="0.1767310368380542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</c:formatCode>
                <c:ptCount val="23"/>
                <c:pt idx="0">
                  <c:v>4.1710890168449068E-2</c:v>
                </c:pt>
                <c:pt idx="1">
                  <c:v>3.8539464375947526E-2</c:v>
                </c:pt>
                <c:pt idx="2">
                  <c:v>1.3605092222723929E-2</c:v>
                </c:pt>
                <c:pt idx="3">
                  <c:v>4.3790198454146709E-2</c:v>
                </c:pt>
                <c:pt idx="4">
                  <c:v>4.4134394092567426E-2</c:v>
                </c:pt>
                <c:pt idx="5">
                  <c:v>7.4483302999129308E-2</c:v>
                </c:pt>
                <c:pt idx="6">
                  <c:v>6.2409922115321627E-2</c:v>
                </c:pt>
                <c:pt idx="7">
                  <c:v>3.6471966156721894E-2</c:v>
                </c:pt>
                <c:pt idx="8">
                  <c:v>8.8638710671560303E-2</c:v>
                </c:pt>
                <c:pt idx="9">
                  <c:v>3.5804203219897773E-2</c:v>
                </c:pt>
                <c:pt idx="10">
                  <c:v>4.0140782403095307E-2</c:v>
                </c:pt>
                <c:pt idx="11">
                  <c:v>4.7908079136123549E-2</c:v>
                </c:pt>
                <c:pt idx="12">
                  <c:v>8.0472158687084114E-2</c:v>
                </c:pt>
                <c:pt idx="13">
                  <c:v>8.0405754185244399E-2</c:v>
                </c:pt>
                <c:pt idx="14">
                  <c:v>4.3114347032943465E-2</c:v>
                </c:pt>
                <c:pt idx="15">
                  <c:v>3.7891311817970716E-2</c:v>
                </c:pt>
                <c:pt idx="16">
                  <c:v>1.5334541243275554E-2</c:v>
                </c:pt>
                <c:pt idx="17">
                  <c:v>2.591160650709317E-2</c:v>
                </c:pt>
                <c:pt idx="18">
                  <c:v>2.5502517341687181E-2</c:v>
                </c:pt>
                <c:pt idx="19">
                  <c:v>2.2172247789252614E-2</c:v>
                </c:pt>
                <c:pt idx="20">
                  <c:v>4.9882130564802889E-2</c:v>
                </c:pt>
                <c:pt idx="21">
                  <c:v>2.697574619976607E-2</c:v>
                </c:pt>
                <c:pt idx="22">
                  <c:v>3.6906018418033447E-2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0.46675064992750182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0.5947196406020312</c:v>
                </c:pt>
                <c:pt idx="1">
                  <c:v>0.92157652554703051</c:v>
                </c:pt>
                <c:pt idx="2">
                  <c:v>0.58912301665713196</c:v>
                </c:pt>
                <c:pt idx="3">
                  <c:v>0.98936206936546478</c:v>
                </c:pt>
                <c:pt idx="4">
                  <c:v>0.65920440460288021</c:v>
                </c:pt>
                <c:pt idx="5">
                  <c:v>0.69899509472788346</c:v>
                </c:pt>
                <c:pt idx="6">
                  <c:v>0.95863919955684451</c:v>
                </c:pt>
                <c:pt idx="7">
                  <c:v>0.70143921313184854</c:v>
                </c:pt>
                <c:pt idx="8">
                  <c:v>1.0184184798634663</c:v>
                </c:pt>
                <c:pt idx="9">
                  <c:v>0.7356434648176412</c:v>
                </c:pt>
                <c:pt idx="10">
                  <c:v>1.1550699427048301</c:v>
                </c:pt>
                <c:pt idx="11">
                  <c:v>1.1720970534168424</c:v>
                </c:pt>
                <c:pt idx="12">
                  <c:v>0.8663011878689012</c:v>
                </c:pt>
                <c:pt idx="13">
                  <c:v>0.8209205549085552</c:v>
                </c:pt>
                <c:pt idx="14">
                  <c:v>1.0566513501834325</c:v>
                </c:pt>
                <c:pt idx="15">
                  <c:v>0.82999385315426466</c:v>
                </c:pt>
                <c:pt idx="16">
                  <c:v>0.46220519599695548</c:v>
                </c:pt>
                <c:pt idx="17">
                  <c:v>0.7333478030544347</c:v>
                </c:pt>
                <c:pt idx="18">
                  <c:v>1.2895595445290178</c:v>
                </c:pt>
                <c:pt idx="19">
                  <c:v>0.97055974070601858</c:v>
                </c:pt>
                <c:pt idx="20">
                  <c:v>1.4831224303282133</c:v>
                </c:pt>
                <c:pt idx="21">
                  <c:v>0.58826841711833244</c:v>
                </c:pt>
                <c:pt idx="22">
                  <c:v>0.72097425773555868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8.8719581421927096E-2</c:v>
                </c:pt>
                <c:pt idx="1">
                  <c:v>0.1399994346761243</c:v>
                </c:pt>
                <c:pt idx="2">
                  <c:v>9.3794585546727566E-2</c:v>
                </c:pt>
                <c:pt idx="3">
                  <c:v>0.14816912132335408</c:v>
                </c:pt>
                <c:pt idx="4">
                  <c:v>9.293701441942244E-2</c:v>
                </c:pt>
                <c:pt idx="5">
                  <c:v>0.10389027703653757</c:v>
                </c:pt>
                <c:pt idx="6">
                  <c:v>0.13191084353575108</c:v>
                </c:pt>
                <c:pt idx="7">
                  <c:v>9.4036994373353139E-2</c:v>
                </c:pt>
                <c:pt idx="8">
                  <c:v>0.16190724295492379</c:v>
                </c:pt>
                <c:pt idx="9">
                  <c:v>0.11255431591952925</c:v>
                </c:pt>
                <c:pt idx="10">
                  <c:v>0.16619996771748755</c:v>
                </c:pt>
                <c:pt idx="11">
                  <c:v>0.17376698525632131</c:v>
                </c:pt>
                <c:pt idx="12">
                  <c:v>0.12695793270492517</c:v>
                </c:pt>
                <c:pt idx="13">
                  <c:v>0.1279521235274137</c:v>
                </c:pt>
                <c:pt idx="14">
                  <c:v>0.14774952976776931</c:v>
                </c:pt>
                <c:pt idx="15">
                  <c:v>0.1189026808440283</c:v>
                </c:pt>
                <c:pt idx="16">
                  <c:v>7.0276813426437684E-2</c:v>
                </c:pt>
                <c:pt idx="17">
                  <c:v>0.10283934286556373</c:v>
                </c:pt>
                <c:pt idx="18">
                  <c:v>0.17139479644130262</c:v>
                </c:pt>
                <c:pt idx="19">
                  <c:v>0.12999523803222648</c:v>
                </c:pt>
                <c:pt idx="20">
                  <c:v>0.20786472936569333</c:v>
                </c:pt>
                <c:pt idx="21">
                  <c:v>8.6299466700895666E-2</c:v>
                </c:pt>
                <c:pt idx="22">
                  <c:v>0.10531577714944253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4.0629055276982431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38.329766698152611</c:v>
                </c:pt>
                <c:pt idx="1">
                  <c:v>38.723418535384205</c:v>
                </c:pt>
                <c:pt idx="2">
                  <c:v>34.5265464037466</c:v>
                </c:pt>
                <c:pt idx="3">
                  <c:v>46.002318787605745</c:v>
                </c:pt>
                <c:pt idx="4">
                  <c:v>32.124171760669718</c:v>
                </c:pt>
                <c:pt idx="5">
                  <c:v>23.679520186598285</c:v>
                </c:pt>
                <c:pt idx="6">
                  <c:v>20.405454980173946</c:v>
                </c:pt>
                <c:pt idx="7">
                  <c:v>27.148108269349702</c:v>
                </c:pt>
                <c:pt idx="8">
                  <c:v>25.841063783561296</c:v>
                </c:pt>
                <c:pt idx="9">
                  <c:v>28.487732230500136</c:v>
                </c:pt>
                <c:pt idx="10">
                  <c:v>31.709224184793328</c:v>
                </c:pt>
                <c:pt idx="11">
                  <c:v>21.756208534360894</c:v>
                </c:pt>
                <c:pt idx="12">
                  <c:v>24.532655148388166</c:v>
                </c:pt>
                <c:pt idx="13">
                  <c:v>40.349775902916015</c:v>
                </c:pt>
                <c:pt idx="14">
                  <c:v>18.766400612276669</c:v>
                </c:pt>
                <c:pt idx="15">
                  <c:v>26.292377451572495</c:v>
                </c:pt>
                <c:pt idx="16">
                  <c:v>40.956076143957446</c:v>
                </c:pt>
                <c:pt idx="17">
                  <c:v>40.819166080420658</c:v>
                </c:pt>
                <c:pt idx="18">
                  <c:v>33.67858988677142</c:v>
                </c:pt>
                <c:pt idx="19">
                  <c:v>43.373287492328458</c:v>
                </c:pt>
                <c:pt idx="20">
                  <c:v>34.274868797891912</c:v>
                </c:pt>
                <c:pt idx="21">
                  <c:v>28.179041465184785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443433</xdr:colOff>
      <xdr:row>27</xdr:row>
      <xdr:rowOff>112059</xdr:rowOff>
    </xdr:from>
    <xdr:to>
      <xdr:col>14</xdr:col>
      <xdr:colOff>490818</xdr:colOff>
      <xdr:row>42</xdr:row>
      <xdr:rowOff>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580500</xdr:colOff>
      <xdr:row>27</xdr:row>
      <xdr:rowOff>97971</xdr:rowOff>
    </xdr:from>
    <xdr:to>
      <xdr:col>20</xdr:col>
      <xdr:colOff>5123</xdr:colOff>
      <xdr:row>41</xdr:row>
      <xdr:rowOff>196734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470967</xdr:colOff>
      <xdr:row>42</xdr:row>
      <xdr:rowOff>110138</xdr:rowOff>
    </xdr:from>
    <xdr:to>
      <xdr:col>14</xdr:col>
      <xdr:colOff>518352</xdr:colOff>
      <xdr:row>57</xdr:row>
      <xdr:rowOff>68998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591706</xdr:colOff>
      <xdr:row>42</xdr:row>
      <xdr:rowOff>131908</xdr:rowOff>
    </xdr:from>
    <xdr:to>
      <xdr:col>20</xdr:col>
      <xdr:colOff>16329</xdr:colOff>
      <xdr:row>57</xdr:row>
      <xdr:rowOff>90768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tabSelected="1" topLeftCell="A87" zoomScale="85" zoomScaleNormal="85" workbookViewId="0">
      <selection activeCell="G92" sqref="G92"/>
    </sheetView>
  </sheetViews>
  <sheetFormatPr defaultRowHeight="14.25" x14ac:dyDescent="0.2"/>
  <cols>
    <col min="2" max="2" width="22.25" customWidth="1"/>
    <col min="3" max="3" width="15.5" customWidth="1"/>
    <col min="4" max="4" width="16.75" customWidth="1"/>
    <col min="5" max="5" width="11.375" customWidth="1"/>
    <col min="6" max="6" width="13.5" customWidth="1"/>
    <col min="7" max="8" width="11.25" customWidth="1"/>
    <col min="23" max="23" width="16.25" customWidth="1"/>
    <col min="24" max="24" width="14" customWidth="1"/>
    <col min="25" max="25" width="10.375" customWidth="1"/>
    <col min="26" max="26" width="11.625" bestFit="1" customWidth="1"/>
    <col min="27" max="27" width="12.25" customWidth="1"/>
  </cols>
  <sheetData>
    <row r="1" spans="1:25" ht="15" x14ac:dyDescent="0.25">
      <c r="A1" s="87" t="s">
        <v>0</v>
      </c>
      <c r="B1" s="88"/>
      <c r="C1" s="88"/>
      <c r="D1" s="88"/>
      <c r="E1" s="88"/>
    </row>
    <row r="2" spans="1:25" ht="15.75" x14ac:dyDescent="0.25">
      <c r="A2" s="2" t="s">
        <v>1</v>
      </c>
      <c r="B2" s="9" t="s">
        <v>13</v>
      </c>
      <c r="C2" s="9" t="s">
        <v>68</v>
      </c>
      <c r="D2" s="62" t="s">
        <v>69</v>
      </c>
      <c r="E2" s="2" t="s">
        <v>14</v>
      </c>
      <c r="F2" s="1" t="s">
        <v>16</v>
      </c>
      <c r="X2" s="62" t="s">
        <v>69</v>
      </c>
      <c r="Y2" s="2" t="s">
        <v>14</v>
      </c>
    </row>
    <row r="3" spans="1:25" ht="15" x14ac:dyDescent="0.25">
      <c r="A3" s="3" t="s">
        <v>2</v>
      </c>
      <c r="B3" s="10">
        <v>-1.6483971368232724</v>
      </c>
      <c r="C3" s="25">
        <v>-0.37260761394721104</v>
      </c>
      <c r="D3" s="71">
        <v>-0.63264271038860531</v>
      </c>
      <c r="E3" s="12">
        <v>0.22851828638601948</v>
      </c>
      <c r="F3" s="26">
        <v>-0.41446964008822845</v>
      </c>
      <c r="X3" s="71">
        <v>-0.63264271038860531</v>
      </c>
      <c r="Y3" s="12">
        <v>0.22851828638601948</v>
      </c>
    </row>
    <row r="4" spans="1:25" ht="15" x14ac:dyDescent="0.25">
      <c r="A4" s="3" t="s">
        <v>3</v>
      </c>
      <c r="B4" s="10">
        <v>1.9204594254007796</v>
      </c>
      <c r="C4" s="25">
        <v>0.5237038573595546</v>
      </c>
      <c r="D4" s="71">
        <v>-0.25216621692443686</v>
      </c>
      <c r="E4" s="12">
        <v>0.22851828638601948</v>
      </c>
      <c r="F4" s="26">
        <v>-0.50920004601714819</v>
      </c>
      <c r="X4" s="71">
        <v>-0.25216621692443686</v>
      </c>
      <c r="Y4" s="12">
        <v>0.22851828638601948</v>
      </c>
    </row>
    <row r="5" spans="1:25" ht="15" x14ac:dyDescent="0.25">
      <c r="A5" s="4" t="s">
        <v>4</v>
      </c>
      <c r="B5" s="10">
        <v>-1.1841267291405169</v>
      </c>
      <c r="C5" s="25">
        <v>-0.2910193630130834</v>
      </c>
      <c r="D5" s="71">
        <v>7.0360183713265176E-2</v>
      </c>
      <c r="E5" s="13">
        <v>-0.3027637470411495</v>
      </c>
      <c r="F5" s="27">
        <v>0.50971708940059157</v>
      </c>
      <c r="X5" s="71">
        <v>7.0360183713265176E-2</v>
      </c>
      <c r="Y5" s="13">
        <v>-0.3027637470411495</v>
      </c>
    </row>
    <row r="6" spans="1:25" ht="15" x14ac:dyDescent="0.25">
      <c r="A6" s="5" t="s">
        <v>5</v>
      </c>
      <c r="B6" s="10">
        <v>-1.5602010563707491</v>
      </c>
      <c r="C6" s="25">
        <v>-0.3290009554905588</v>
      </c>
      <c r="D6" s="71">
        <v>-0.18146998704026138</v>
      </c>
      <c r="E6" s="14">
        <v>-9.3318329100743891E-2</v>
      </c>
      <c r="F6" s="28">
        <v>0.2198676282142184</v>
      </c>
      <c r="X6" s="71">
        <v>-0.18146998704026138</v>
      </c>
      <c r="Y6" s="14">
        <v>-9.3318329100743891E-2</v>
      </c>
    </row>
    <row r="7" spans="1:25" ht="15" x14ac:dyDescent="0.25">
      <c r="A7" s="6" t="s">
        <v>6</v>
      </c>
      <c r="B7" s="10">
        <v>-0.60090642056989108</v>
      </c>
      <c r="C7" s="25">
        <v>-0.18419214709373363</v>
      </c>
      <c r="D7" s="71">
        <v>-0.52597353469146801</v>
      </c>
      <c r="E7" s="15">
        <v>5.0766638815107075E-2</v>
      </c>
      <c r="F7" s="29">
        <v>-0.41894839131562506</v>
      </c>
      <c r="X7" s="71">
        <v>-0.52597353469146801</v>
      </c>
      <c r="Y7" s="15">
        <v>5.0766638815107075E-2</v>
      </c>
    </row>
    <row r="8" spans="1:25" ht="15" x14ac:dyDescent="0.25">
      <c r="A8" s="6" t="s">
        <v>7</v>
      </c>
      <c r="B8" s="10">
        <v>0.83214251247747395</v>
      </c>
      <c r="C8" s="25">
        <v>0.16492205611484825</v>
      </c>
      <c r="D8" s="71">
        <v>2.0493574298844346E-2</v>
      </c>
      <c r="E8" s="15">
        <v>5.0766638815107075E-2</v>
      </c>
      <c r="F8" s="29">
        <v>-0.12398124068290874</v>
      </c>
      <c r="X8" s="71">
        <v>2.0493574298844346E-2</v>
      </c>
      <c r="Y8" s="15">
        <v>5.0766638815107075E-2</v>
      </c>
    </row>
    <row r="9" spans="1:25" ht="15" x14ac:dyDescent="0.25">
      <c r="A9" s="7" t="s">
        <v>8</v>
      </c>
      <c r="B9" s="10">
        <v>-1.1500861383099454</v>
      </c>
      <c r="C9" s="25">
        <v>-0.46420666562134938</v>
      </c>
      <c r="D9" s="71">
        <v>-0.4688084854749065</v>
      </c>
      <c r="E9" s="16">
        <v>-3.8520880931257544E-2</v>
      </c>
      <c r="F9" s="30">
        <v>-8.5887963852589976E-3</v>
      </c>
      <c r="X9" s="71">
        <v>-0.4688084854749065</v>
      </c>
      <c r="Y9" s="16">
        <v>-3.8520880931257544E-2</v>
      </c>
    </row>
    <row r="10" spans="1:25" ht="15" x14ac:dyDescent="0.25">
      <c r="A10" s="7" t="s">
        <v>9</v>
      </c>
      <c r="B10" s="10">
        <v>-1.7774606768856516</v>
      </c>
      <c r="C10" s="25">
        <v>-0.4019900129454011</v>
      </c>
      <c r="D10" s="71">
        <v>-0.45240919340255326</v>
      </c>
      <c r="E10" s="16">
        <v>-3.8520880931257544E-2</v>
      </c>
      <c r="F10" s="30">
        <v>-8.4311602730054072E-2</v>
      </c>
      <c r="X10" s="71">
        <v>-0.45240919340255326</v>
      </c>
      <c r="Y10" s="16">
        <v>-3.8520880931257544E-2</v>
      </c>
    </row>
    <row r="11" spans="1:25" ht="15" x14ac:dyDescent="0.25">
      <c r="A11" s="4" t="s">
        <v>10</v>
      </c>
      <c r="B11" s="10">
        <v>3.2581113671767938</v>
      </c>
      <c r="C11" s="25">
        <v>2.9222985036342748</v>
      </c>
      <c r="D11" s="71">
        <v>3.5291526914175813</v>
      </c>
      <c r="E11" s="13">
        <v>-6.340384840026668E-2</v>
      </c>
      <c r="F11" s="27">
        <v>0.1547190218238147</v>
      </c>
      <c r="X11" s="71"/>
      <c r="Y11" s="13">
        <v>-6.340384840026668E-2</v>
      </c>
    </row>
    <row r="12" spans="1:25" ht="15" x14ac:dyDescent="0.25">
      <c r="A12" s="4" t="s">
        <v>11</v>
      </c>
      <c r="B12" s="10">
        <v>1.626112202120205</v>
      </c>
      <c r="C12" s="25">
        <v>0.37083044951446603</v>
      </c>
      <c r="D12" s="71">
        <v>0.19587801447599956</v>
      </c>
      <c r="E12" s="13">
        <v>-6.340384840026668E-2</v>
      </c>
      <c r="F12" s="27">
        <v>-0.12762514510852357</v>
      </c>
      <c r="X12" s="71">
        <v>0.19587801447599956</v>
      </c>
      <c r="Y12" s="13">
        <v>-6.340384840026668E-2</v>
      </c>
    </row>
    <row r="13" spans="1:25" ht="15" x14ac:dyDescent="0.25">
      <c r="A13" s="8" t="s">
        <v>12</v>
      </c>
      <c r="B13" s="10">
        <v>-1.6989755091364964</v>
      </c>
      <c r="C13" s="25">
        <v>-0.45513066137643327</v>
      </c>
      <c r="D13" s="71">
        <v>-0.51398019451713794</v>
      </c>
      <c r="E13" s="17">
        <v>-3.2730377491297959E-2</v>
      </c>
      <c r="F13" s="26">
        <v>-0.10800668888685966</v>
      </c>
      <c r="X13" s="71">
        <v>-0.51398019451713794</v>
      </c>
      <c r="Y13" s="17">
        <v>-3.2730377491297959E-2</v>
      </c>
    </row>
    <row r="14" spans="1:25" ht="15.75" x14ac:dyDescent="0.25">
      <c r="X14" s="62" t="s">
        <v>69</v>
      </c>
      <c r="Y14" s="2" t="s">
        <v>14</v>
      </c>
    </row>
    <row r="15" spans="1:25" ht="15" x14ac:dyDescent="0.25">
      <c r="A15" s="89" t="s">
        <v>15</v>
      </c>
      <c r="B15" s="90"/>
      <c r="C15" s="90"/>
      <c r="D15" s="90"/>
      <c r="E15" s="90"/>
      <c r="X15" s="70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62" t="s">
        <v>69</v>
      </c>
      <c r="E16" s="2" t="s">
        <v>14</v>
      </c>
      <c r="F16" s="2" t="s">
        <v>17</v>
      </c>
      <c r="X16" s="70">
        <v>1.2490035528539172</v>
      </c>
      <c r="Y16" s="21">
        <v>-0.10058679002726996</v>
      </c>
    </row>
    <row r="17" spans="1:28" ht="15" x14ac:dyDescent="0.25">
      <c r="A17" s="3" t="s">
        <v>2</v>
      </c>
      <c r="B17" s="20">
        <v>8.1231541756749834</v>
      </c>
      <c r="C17" s="19">
        <v>0.32509818200082385</v>
      </c>
      <c r="D17" s="70">
        <v>0.46604876018608732</v>
      </c>
      <c r="E17" s="21">
        <v>-0.10058679002726996</v>
      </c>
      <c r="F17" s="31">
        <v>0.10636991288633117</v>
      </c>
      <c r="X17" s="70">
        <v>-0.29578886742586713</v>
      </c>
      <c r="Y17" s="22">
        <v>-0.32001589401318453</v>
      </c>
    </row>
    <row r="18" spans="1:28" ht="15" x14ac:dyDescent="0.25">
      <c r="A18" s="3" t="s">
        <v>3</v>
      </c>
      <c r="B18" s="20">
        <v>3.9533123995991382</v>
      </c>
      <c r="C18" s="19">
        <v>0.1550646430241914</v>
      </c>
      <c r="D18" s="70">
        <v>1.2490035528539172</v>
      </c>
      <c r="E18" s="21">
        <v>-0.10058679002726996</v>
      </c>
      <c r="F18" s="31">
        <v>0.10636991288633117</v>
      </c>
      <c r="X18" s="70">
        <v>-0.75698005037210736</v>
      </c>
      <c r="Y18" s="23">
        <v>0.11743877238132332</v>
      </c>
    </row>
    <row r="19" spans="1:28" ht="15" x14ac:dyDescent="0.25">
      <c r="A19" s="4" t="s">
        <v>4</v>
      </c>
      <c r="B19" s="20">
        <v>-12.254280012382969</v>
      </c>
      <c r="C19" s="19">
        <v>-0.5205687803076402</v>
      </c>
      <c r="D19" s="70">
        <v>-0.29578886742586713</v>
      </c>
      <c r="E19" s="22">
        <v>-0.32001589401318453</v>
      </c>
      <c r="F19" s="32">
        <v>0.46884704968944091</v>
      </c>
      <c r="X19" s="70"/>
      <c r="Y19" s="23">
        <v>0.11743877238132332</v>
      </c>
    </row>
    <row r="20" spans="1:28" ht="15" x14ac:dyDescent="0.25">
      <c r="A20" s="6" t="s">
        <v>6</v>
      </c>
      <c r="B20" s="20">
        <v>-16.574973463877441</v>
      </c>
      <c r="C20" s="19">
        <v>-0.67325369540717739</v>
      </c>
      <c r="D20" s="70">
        <v>-0.75698005037210736</v>
      </c>
      <c r="E20" s="23">
        <v>0.11743877238132332</v>
      </c>
      <c r="F20" s="33">
        <v>-0.25624269896262869</v>
      </c>
      <c r="X20" s="70">
        <v>0.88690691108488529</v>
      </c>
      <c r="Y20" s="16">
        <v>-4.5718099286610456E-2</v>
      </c>
    </row>
    <row r="21" spans="1:28" ht="15" x14ac:dyDescent="0.25">
      <c r="A21" s="6" t="s">
        <v>7</v>
      </c>
      <c r="B21" s="20">
        <v>15.05706651889572</v>
      </c>
      <c r="C21" s="19">
        <v>4.1361992971835821</v>
      </c>
      <c r="D21" s="70">
        <v>2.4748578463643631</v>
      </c>
      <c r="E21" s="23">
        <v>0.11743877238132332</v>
      </c>
      <c r="F21" s="33">
        <v>-0.3234573572194151</v>
      </c>
      <c r="X21" s="70">
        <v>0.58802326064616095</v>
      </c>
      <c r="Y21" s="22">
        <v>-0.11251612892623995</v>
      </c>
    </row>
    <row r="22" spans="1:28" ht="15" x14ac:dyDescent="0.25">
      <c r="A22" s="7" t="s">
        <v>9</v>
      </c>
      <c r="B22" s="20">
        <v>14.802348568297454</v>
      </c>
      <c r="C22" s="19">
        <v>2.2185708570683809</v>
      </c>
      <c r="D22" s="70">
        <v>0.88690691108488529</v>
      </c>
      <c r="E22" s="16">
        <v>-4.5718099286610456E-2</v>
      </c>
      <c r="F22" s="34">
        <v>-0.41374386493899812</v>
      </c>
      <c r="X22" s="70">
        <v>-0.69772415464918003</v>
      </c>
      <c r="Y22" s="22">
        <v>-0.11251612892623995</v>
      </c>
    </row>
    <row r="23" spans="1:28" ht="15" x14ac:dyDescent="0.25">
      <c r="A23" s="4" t="s">
        <v>10</v>
      </c>
      <c r="B23" s="20">
        <v>7.8467785103607337</v>
      </c>
      <c r="C23" s="19">
        <v>0.54826424560958309</v>
      </c>
      <c r="D23" s="70">
        <v>0.58802326064616095</v>
      </c>
      <c r="E23" s="22">
        <v>-0.11251612892623995</v>
      </c>
      <c r="F23" s="32">
        <v>2.567973467663719E-2</v>
      </c>
      <c r="X23" s="70">
        <v>0.58541681947144408</v>
      </c>
      <c r="Y23" s="24">
        <v>-4.9570413884485784E-2</v>
      </c>
    </row>
    <row r="24" spans="1:28" ht="15" x14ac:dyDescent="0.25">
      <c r="A24" s="4" t="s">
        <v>11</v>
      </c>
      <c r="B24" s="20">
        <v>-16.888233650856932</v>
      </c>
      <c r="C24" s="19">
        <v>-0.61111362422933635</v>
      </c>
      <c r="D24" s="70">
        <v>-0.69772415464918003</v>
      </c>
      <c r="E24" s="22">
        <v>-0.11251612892623995</v>
      </c>
      <c r="F24" s="32">
        <v>-0.22271423175524177</v>
      </c>
    </row>
    <row r="25" spans="1:28" ht="15" x14ac:dyDescent="0.25">
      <c r="A25" s="8" t="s">
        <v>12</v>
      </c>
      <c r="B25" s="20">
        <v>7.0700885648010825</v>
      </c>
      <c r="C25" s="19">
        <v>0.56385823642797528</v>
      </c>
      <c r="D25" s="70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2" t="s">
        <v>46</v>
      </c>
      <c r="H29" s="84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2" t="s">
        <v>46</v>
      </c>
    </row>
    <row r="30" spans="1:28" ht="15.75" x14ac:dyDescent="0.25">
      <c r="A30" s="38" t="s">
        <v>23</v>
      </c>
      <c r="B30" s="39">
        <v>47.014299999999999</v>
      </c>
      <c r="C30" s="40">
        <v>44.028299999999994</v>
      </c>
      <c r="D30" s="40">
        <v>2.3685</v>
      </c>
      <c r="E30" s="41">
        <v>0.27960327599156076</v>
      </c>
      <c r="F30" s="41">
        <v>4.1710890168449068E-2</v>
      </c>
      <c r="G30" s="51">
        <v>4.4239491495114969</v>
      </c>
      <c r="H30" s="93">
        <v>2.0798887249987836</v>
      </c>
      <c r="I30" s="12">
        <v>0.22851828638601948</v>
      </c>
      <c r="V30" s="38" t="s">
        <v>23</v>
      </c>
      <c r="W30" s="11">
        <f>C30/B30*100</f>
        <v>93.6487409149982</v>
      </c>
      <c r="X30" s="11">
        <f>D30/B30*100</f>
        <v>5.0378289158830398</v>
      </c>
      <c r="Y30" s="11">
        <f>E30/B30*100</f>
        <v>0.5947196406020312</v>
      </c>
      <c r="Z30" s="11">
        <f>F30/B30*100</f>
        <v>8.8719581421927096E-2</v>
      </c>
      <c r="AA30" s="51">
        <v>4.4239491495114969</v>
      </c>
      <c r="AB30" s="58">
        <f>SUM(W30:Z30)</f>
        <v>99.370009052905203</v>
      </c>
    </row>
    <row r="31" spans="1:28" ht="15.75" x14ac:dyDescent="0.25">
      <c r="A31" s="38" t="s">
        <v>35</v>
      </c>
      <c r="B31" s="49">
        <v>27.528300000000002</v>
      </c>
      <c r="C31" s="50">
        <v>25.384799999999998</v>
      </c>
      <c r="D31" s="50">
        <v>2.0256249999999998</v>
      </c>
      <c r="E31" s="41">
        <v>0.25369435068216323</v>
      </c>
      <c r="F31" s="41">
        <v>3.8539464375947526E-2</v>
      </c>
      <c r="G31" s="51">
        <v>2.7755520126882245</v>
      </c>
      <c r="H31" s="93">
        <v>0.76406228470885251</v>
      </c>
      <c r="I31" s="12">
        <v>0.22851828638601948</v>
      </c>
      <c r="V31" s="38" t="s">
        <v>35</v>
      </c>
      <c r="W31" s="11">
        <f t="shared" ref="W31:W52" si="0">C31/B31*100</f>
        <v>92.213467595165682</v>
      </c>
      <c r="X31" s="11">
        <f t="shared" ref="X31:X52" si="1">D31/B31*100</f>
        <v>7.3583366935117658</v>
      </c>
      <c r="Y31" s="11">
        <f t="shared" ref="Y31:Y52" si="2">E31/B31*100</f>
        <v>0.92157652554703051</v>
      </c>
      <c r="Z31" s="11">
        <f t="shared" ref="Z31:Z52" si="3">F31/B31*100</f>
        <v>0.1399994346761243</v>
      </c>
      <c r="AA31" s="51">
        <v>2.7755520126882245</v>
      </c>
      <c r="AB31" s="58">
        <f t="shared" ref="AB31:AB52" si="4">SUM(W31:Z31)</f>
        <v>100.63338024890059</v>
      </c>
    </row>
    <row r="32" spans="1:28" ht="15.75" x14ac:dyDescent="0.25">
      <c r="A32" s="38" t="s">
        <v>36</v>
      </c>
      <c r="B32" s="49">
        <v>14.5052</v>
      </c>
      <c r="C32" s="50">
        <v>13.639100000000001</v>
      </c>
      <c r="D32" s="50">
        <v>0.77839999999999998</v>
      </c>
      <c r="E32" s="41">
        <v>8.5453471812150295E-2</v>
      </c>
      <c r="F32" s="41">
        <v>1.3605092222723929E-2</v>
      </c>
      <c r="G32" s="51">
        <v>5.5875308025021084</v>
      </c>
      <c r="H32" s="93">
        <v>0.81048251796453585</v>
      </c>
      <c r="I32" s="12">
        <v>0.22851828638601948</v>
      </c>
      <c r="V32" s="38" t="s">
        <v>36</v>
      </c>
      <c r="W32" s="11">
        <f t="shared" si="0"/>
        <v>94.029037862283872</v>
      </c>
      <c r="X32" s="11">
        <f t="shared" si="1"/>
        <v>5.3663513774370575</v>
      </c>
      <c r="Y32" s="11">
        <f t="shared" si="2"/>
        <v>0.58912301665713196</v>
      </c>
      <c r="Z32" s="11">
        <f t="shared" si="3"/>
        <v>9.3794585546727566E-2</v>
      </c>
      <c r="AA32" s="51">
        <v>5.5875308025021084</v>
      </c>
      <c r="AB32" s="58">
        <f t="shared" si="4"/>
        <v>100.07830684192479</v>
      </c>
    </row>
    <row r="33" spans="1:28" ht="15.75" x14ac:dyDescent="0.25">
      <c r="A33" s="38" t="s">
        <v>24</v>
      </c>
      <c r="B33" s="39">
        <v>29.554200000000002</v>
      </c>
      <c r="C33" s="40">
        <v>27.388499999999997</v>
      </c>
      <c r="D33" s="40">
        <v>2.0897999999999999</v>
      </c>
      <c r="E33" s="41">
        <v>0.29239804470440822</v>
      </c>
      <c r="F33" s="41">
        <v>4.3790198454146709E-2</v>
      </c>
      <c r="G33" s="51">
        <v>3.6670713771013288</v>
      </c>
      <c r="H33" s="93">
        <v>1.0837736089312811</v>
      </c>
      <c r="I33" s="12">
        <v>0.22851828638601948</v>
      </c>
      <c r="V33" s="38" t="s">
        <v>24</v>
      </c>
      <c r="W33" s="11">
        <f t="shared" si="0"/>
        <v>92.672107517713201</v>
      </c>
      <c r="X33" s="11">
        <f t="shared" si="1"/>
        <v>7.0710761922163341</v>
      </c>
      <c r="Y33" s="11">
        <f t="shared" si="2"/>
        <v>0.98936206936546478</v>
      </c>
      <c r="Z33" s="11">
        <f t="shared" si="3"/>
        <v>0.14816912132335408</v>
      </c>
      <c r="AA33" s="51">
        <v>3.6670713771013288</v>
      </c>
      <c r="AB33" s="58">
        <f t="shared" si="4"/>
        <v>100.88071490061836</v>
      </c>
    </row>
    <row r="34" spans="1:28" ht="15.75" x14ac:dyDescent="0.25">
      <c r="A34" s="42" t="s">
        <v>25</v>
      </c>
      <c r="B34" s="39">
        <v>47.488500000000002</v>
      </c>
      <c r="C34" s="40">
        <v>45.276400000000002</v>
      </c>
      <c r="D34" s="40">
        <v>2.1161000000000003</v>
      </c>
      <c r="E34" s="41">
        <v>0.31304628367983878</v>
      </c>
      <c r="F34" s="41">
        <v>4.4134394092567426E-2</v>
      </c>
      <c r="G34" s="51">
        <v>4.0688932752810745</v>
      </c>
      <c r="H34" s="93">
        <v>1.9322563830318531</v>
      </c>
      <c r="I34" s="13">
        <v>-0.3027637470411495</v>
      </c>
      <c r="V34" s="42" t="s">
        <v>25</v>
      </c>
      <c r="W34" s="11">
        <f t="shared" si="0"/>
        <v>95.341819598429083</v>
      </c>
      <c r="X34" s="11">
        <f t="shared" si="1"/>
        <v>4.4560261958158289</v>
      </c>
      <c r="Y34" s="11">
        <f t="shared" si="2"/>
        <v>0.65920440460288021</v>
      </c>
      <c r="Z34" s="11">
        <f t="shared" si="3"/>
        <v>9.293701441942244E-2</v>
      </c>
      <c r="AA34" s="51">
        <v>4.0688932752810745</v>
      </c>
      <c r="AB34" s="58">
        <f t="shared" si="4"/>
        <v>100.5499872132672</v>
      </c>
    </row>
    <row r="35" spans="1:28" ht="15.75" x14ac:dyDescent="0.25">
      <c r="A35" s="42" t="s">
        <v>37</v>
      </c>
      <c r="B35" s="49">
        <v>71.694199999999995</v>
      </c>
      <c r="C35" s="50">
        <v>68.053600000000003</v>
      </c>
      <c r="D35" s="50">
        <v>3.5653000000000001</v>
      </c>
      <c r="E35" s="41">
        <v>0.50113894120439817</v>
      </c>
      <c r="F35" s="41">
        <v>7.4483302999129308E-2</v>
      </c>
      <c r="G35" s="51">
        <v>2.8847665461405576</v>
      </c>
      <c r="H35" s="93">
        <v>2.0682102971231036</v>
      </c>
      <c r="I35" s="13">
        <v>-0.3027637470411495</v>
      </c>
      <c r="V35" s="42" t="s">
        <v>37</v>
      </c>
      <c r="W35" s="11">
        <f t="shared" si="0"/>
        <v>94.92204390313303</v>
      </c>
      <c r="X35" s="11">
        <f t="shared" si="1"/>
        <v>4.9729266802614438</v>
      </c>
      <c r="Y35" s="11">
        <f t="shared" si="2"/>
        <v>0.69899509472788346</v>
      </c>
      <c r="Z35" s="11">
        <f t="shared" si="3"/>
        <v>0.10389027703653757</v>
      </c>
      <c r="AA35" s="51">
        <v>2.8847665461405576</v>
      </c>
      <c r="AB35" s="58">
        <f t="shared" si="4"/>
        <v>100.69785595515889</v>
      </c>
    </row>
    <row r="36" spans="1:28" ht="15.75" x14ac:dyDescent="0.25">
      <c r="A36" s="43" t="s">
        <v>38</v>
      </c>
      <c r="B36" s="49">
        <v>47.312199999999997</v>
      </c>
      <c r="C36" s="50">
        <v>43.554200000000002</v>
      </c>
      <c r="D36" s="50">
        <v>3.5529000000000002</v>
      </c>
      <c r="E36" s="41">
        <v>0.45355329537273337</v>
      </c>
      <c r="F36" s="41">
        <v>6.2409922115321627E-2</v>
      </c>
      <c r="G36" s="51">
        <v>3.1820376220683517</v>
      </c>
      <c r="H36" s="93">
        <v>1.5054920038282225</v>
      </c>
      <c r="I36" s="14">
        <v>-9.3318329100743891E-2</v>
      </c>
      <c r="V36" s="43" t="s">
        <v>38</v>
      </c>
      <c r="W36" s="11">
        <f t="shared" si="0"/>
        <v>92.057017006184466</v>
      </c>
      <c r="X36" s="11">
        <f t="shared" si="1"/>
        <v>7.5094795845469049</v>
      </c>
      <c r="Y36" s="11">
        <f t="shared" si="2"/>
        <v>0.95863919955684451</v>
      </c>
      <c r="Z36" s="11">
        <f t="shared" si="3"/>
        <v>0.13191084353575108</v>
      </c>
      <c r="AA36" s="51">
        <v>3.1820376220683517</v>
      </c>
      <c r="AB36" s="58">
        <f t="shared" si="4"/>
        <v>100.65704663382397</v>
      </c>
    </row>
    <row r="37" spans="1:28" ht="15.75" x14ac:dyDescent="0.25">
      <c r="A37" s="43" t="s">
        <v>26</v>
      </c>
      <c r="B37" s="39">
        <v>38.784700000000001</v>
      </c>
      <c r="C37" s="40">
        <v>36.733499999999999</v>
      </c>
      <c r="D37" s="40">
        <v>1.8083</v>
      </c>
      <c r="E37" s="44">
        <v>0.27205109449554804</v>
      </c>
      <c r="F37" s="44">
        <v>3.6471966156721894E-2</v>
      </c>
      <c r="G37" s="51">
        <v>4.7422386784391009</v>
      </c>
      <c r="H37" s="93">
        <v>1.8392630447165701</v>
      </c>
      <c r="I37" s="14">
        <v>-9.3318329100743891E-2</v>
      </c>
      <c r="V37" s="43" t="s">
        <v>26</v>
      </c>
      <c r="W37" s="11">
        <f t="shared" si="0"/>
        <v>94.711316575866249</v>
      </c>
      <c r="X37" s="11">
        <f t="shared" si="1"/>
        <v>4.6624055362037096</v>
      </c>
      <c r="Y37" s="11">
        <f t="shared" si="2"/>
        <v>0.70143921313184854</v>
      </c>
      <c r="Z37" s="11">
        <f t="shared" si="3"/>
        <v>9.4036994373353139E-2</v>
      </c>
      <c r="AA37" s="51">
        <v>4.7422386784391009</v>
      </c>
      <c r="AB37" s="58">
        <f t="shared" si="4"/>
        <v>100.16919831957516</v>
      </c>
    </row>
    <row r="38" spans="1:28" ht="15.75" x14ac:dyDescent="0.25">
      <c r="A38" s="45" t="s">
        <v>27</v>
      </c>
      <c r="B38" s="39">
        <v>54.746600000000001</v>
      </c>
      <c r="C38" s="40">
        <v>49.902200000000001</v>
      </c>
      <c r="D38" s="40">
        <v>4.6973000000000003</v>
      </c>
      <c r="E38" s="41">
        <v>0.55754949149693245</v>
      </c>
      <c r="F38" s="41">
        <v>8.8638710671560303E-2</v>
      </c>
      <c r="G38" s="51">
        <v>3.2623889240190871</v>
      </c>
      <c r="H38" s="93">
        <v>1.7860470146770338</v>
      </c>
      <c r="I38" s="15">
        <v>5.0766638815107075E-2</v>
      </c>
      <c r="V38" s="45" t="s">
        <v>27</v>
      </c>
      <c r="W38" s="11">
        <f t="shared" si="0"/>
        <v>91.151231309341583</v>
      </c>
      <c r="X38" s="11">
        <f t="shared" si="1"/>
        <v>8.5800762056456481</v>
      </c>
      <c r="Y38" s="11">
        <f t="shared" si="2"/>
        <v>1.0184184798634663</v>
      </c>
      <c r="Z38" s="11">
        <f t="shared" si="3"/>
        <v>0.16190724295492379</v>
      </c>
      <c r="AA38" s="51">
        <v>3.2623889240190871</v>
      </c>
      <c r="AB38" s="58">
        <f t="shared" si="4"/>
        <v>100.91163323780563</v>
      </c>
    </row>
    <row r="39" spans="1:28" ht="15.75" x14ac:dyDescent="0.25">
      <c r="A39" s="45" t="s">
        <v>39</v>
      </c>
      <c r="B39" s="49">
        <v>31.810600000000001</v>
      </c>
      <c r="C39" s="50">
        <v>29.5212</v>
      </c>
      <c r="D39" s="50">
        <v>2.1690999999999998</v>
      </c>
      <c r="E39" s="41">
        <v>0.23401260001928059</v>
      </c>
      <c r="F39" s="41">
        <v>3.5804203219897773E-2</v>
      </c>
      <c r="G39" s="51">
        <v>2.661482503449196</v>
      </c>
      <c r="H39" s="93">
        <v>0.84663355324221001</v>
      </c>
      <c r="I39" s="15">
        <v>5.0766638815107075E-2</v>
      </c>
      <c r="V39" s="45" t="s">
        <v>39</v>
      </c>
      <c r="W39" s="11">
        <f t="shared" si="0"/>
        <v>92.803027921510434</v>
      </c>
      <c r="X39" s="11">
        <f t="shared" si="1"/>
        <v>6.8187962503065007</v>
      </c>
      <c r="Y39" s="11">
        <f t="shared" si="2"/>
        <v>0.7356434648176412</v>
      </c>
      <c r="Z39" s="11">
        <f t="shared" si="3"/>
        <v>0.11255431591952925</v>
      </c>
      <c r="AA39" s="51">
        <v>2.661482503449196</v>
      </c>
      <c r="AB39" s="58">
        <f t="shared" si="4"/>
        <v>100.47002195255411</v>
      </c>
    </row>
    <row r="40" spans="1:28" ht="15.75" x14ac:dyDescent="0.25">
      <c r="A40" s="45" t="s">
        <v>40</v>
      </c>
      <c r="B40" s="49">
        <v>24.152100000000001</v>
      </c>
      <c r="C40" s="50">
        <v>22.049499999999998</v>
      </c>
      <c r="D40" s="50">
        <v>2.0576000000000003</v>
      </c>
      <c r="E40" s="41">
        <v>0.27897364763201327</v>
      </c>
      <c r="F40" s="41">
        <v>4.0140782403095307E-2</v>
      </c>
      <c r="G40" s="51">
        <v>5.8778139774147498</v>
      </c>
      <c r="H40" s="93">
        <v>1.419615509639188</v>
      </c>
      <c r="I40" s="15">
        <v>5.0766638815107075E-2</v>
      </c>
      <c r="V40" s="45" t="s">
        <v>40</v>
      </c>
      <c r="W40" s="11">
        <f t="shared" si="0"/>
        <v>91.294338794556168</v>
      </c>
      <c r="X40" s="11">
        <f t="shared" si="1"/>
        <v>8.5193420033868712</v>
      </c>
      <c r="Y40" s="11">
        <f t="shared" si="2"/>
        <v>1.1550699427048301</v>
      </c>
      <c r="Z40" s="11">
        <f t="shared" si="3"/>
        <v>0.16619996771748755</v>
      </c>
      <c r="AA40" s="51">
        <v>5.8778139774147498</v>
      </c>
      <c r="AB40" s="58">
        <f t="shared" si="4"/>
        <v>101.13495070836535</v>
      </c>
    </row>
    <row r="41" spans="1:28" ht="15.75" x14ac:dyDescent="0.25">
      <c r="A41" s="45" t="s">
        <v>28</v>
      </c>
      <c r="B41" s="39">
        <v>27.5703</v>
      </c>
      <c r="C41" s="40">
        <v>24.480800000000002</v>
      </c>
      <c r="D41" s="40">
        <v>2.8880999999999997</v>
      </c>
      <c r="E41" s="41">
        <v>0.3231506739181837</v>
      </c>
      <c r="F41" s="41">
        <v>4.7908079136123549E-2</v>
      </c>
      <c r="G41" s="51">
        <v>5.0456714649372758</v>
      </c>
      <c r="H41" s="93">
        <v>1.3911067598976019</v>
      </c>
      <c r="I41" s="15">
        <v>5.0766638815107075E-2</v>
      </c>
      <c r="V41" s="45" t="s">
        <v>28</v>
      </c>
      <c r="W41" s="11">
        <f t="shared" si="0"/>
        <v>88.794100898430557</v>
      </c>
      <c r="X41" s="11">
        <f t="shared" si="1"/>
        <v>10.475402879185209</v>
      </c>
      <c r="Y41" s="11">
        <f t="shared" si="2"/>
        <v>1.1720970534168424</v>
      </c>
      <c r="Z41" s="11">
        <f t="shared" si="3"/>
        <v>0.17376698525632131</v>
      </c>
      <c r="AA41" s="51">
        <v>5.0456714649372758</v>
      </c>
      <c r="AB41" s="58">
        <f t="shared" si="4"/>
        <v>100.61536781628894</v>
      </c>
    </row>
    <row r="42" spans="1:28" ht="15.75" x14ac:dyDescent="0.25">
      <c r="A42" s="46" t="s">
        <v>29</v>
      </c>
      <c r="B42" s="39">
        <v>63.384900000000002</v>
      </c>
      <c r="C42" s="40">
        <v>58.877499999999998</v>
      </c>
      <c r="D42" s="40">
        <v>4.4638000000000009</v>
      </c>
      <c r="E42" s="41">
        <v>0.54910414162951515</v>
      </c>
      <c r="F42" s="41">
        <v>8.0472158687084114E-2</v>
      </c>
      <c r="G42" s="51">
        <v>2.477530426605429</v>
      </c>
      <c r="H42" s="93">
        <v>1.5703801833734246</v>
      </c>
      <c r="I42" s="16">
        <v>-3.8520880931257544E-2</v>
      </c>
      <c r="V42" s="46" t="s">
        <v>29</v>
      </c>
      <c r="W42" s="11">
        <f t="shared" si="0"/>
        <v>92.888842610779534</v>
      </c>
      <c r="X42" s="11">
        <f t="shared" si="1"/>
        <v>7.0423712903230911</v>
      </c>
      <c r="Y42" s="11">
        <f t="shared" si="2"/>
        <v>0.8663011878689012</v>
      </c>
      <c r="Z42" s="11">
        <f t="shared" si="3"/>
        <v>0.12695793270492517</v>
      </c>
      <c r="AA42" s="51">
        <v>2.477530426605429</v>
      </c>
      <c r="AB42" s="58">
        <f t="shared" si="4"/>
        <v>100.92447302167645</v>
      </c>
    </row>
    <row r="43" spans="1:28" ht="15.75" x14ac:dyDescent="0.25">
      <c r="A43" s="46" t="s">
        <v>41</v>
      </c>
      <c r="B43" s="49">
        <v>62.840499999999999</v>
      </c>
      <c r="C43" s="50">
        <v>59.076099999999997</v>
      </c>
      <c r="D43" s="50">
        <v>3.7168999999999999</v>
      </c>
      <c r="E43" s="41">
        <v>0.51587058130731067</v>
      </c>
      <c r="F43" s="41">
        <v>8.0405754185244399E-2</v>
      </c>
      <c r="G43" s="51">
        <v>1.3274442882954836</v>
      </c>
      <c r="H43" s="93">
        <v>0.83417262798632341</v>
      </c>
      <c r="I43" s="16">
        <v>-3.8520880931257544E-2</v>
      </c>
      <c r="V43" s="46" t="s">
        <v>41</v>
      </c>
      <c r="W43" s="11">
        <f t="shared" si="0"/>
        <v>94.009595722503789</v>
      </c>
      <c r="X43" s="11">
        <f t="shared" si="1"/>
        <v>5.9148160819853439</v>
      </c>
      <c r="Y43" s="11">
        <f t="shared" si="2"/>
        <v>0.8209205549085552</v>
      </c>
      <c r="Z43" s="11">
        <f t="shared" si="3"/>
        <v>0.1279521235274137</v>
      </c>
      <c r="AA43" s="51">
        <v>1.3274442882954836</v>
      </c>
      <c r="AB43" s="58">
        <f t="shared" si="4"/>
        <v>100.8732844829251</v>
      </c>
    </row>
    <row r="44" spans="1:28" ht="15.75" x14ac:dyDescent="0.25">
      <c r="A44" s="46" t="s">
        <v>42</v>
      </c>
      <c r="B44" s="49">
        <v>29.180700000000002</v>
      </c>
      <c r="C44" s="50">
        <v>26.549900000000001</v>
      </c>
      <c r="D44" s="50">
        <v>2.5842999999999998</v>
      </c>
      <c r="E44" s="41">
        <v>0.30833826054297686</v>
      </c>
      <c r="F44" s="41">
        <v>4.3114347032943465E-2</v>
      </c>
      <c r="G44" s="51">
        <v>2.6441931444670419</v>
      </c>
      <c r="H44" s="93">
        <v>0.77159406890749405</v>
      </c>
      <c r="I44" s="16">
        <v>-3.8520880931257544E-2</v>
      </c>
      <c r="V44" s="46" t="s">
        <v>42</v>
      </c>
      <c r="W44" s="11">
        <f t="shared" si="0"/>
        <v>90.984452052212589</v>
      </c>
      <c r="X44" s="11">
        <f t="shared" si="1"/>
        <v>8.8561960473874848</v>
      </c>
      <c r="Y44" s="11">
        <f t="shared" si="2"/>
        <v>1.0566513501834325</v>
      </c>
      <c r="Z44" s="11">
        <f t="shared" si="3"/>
        <v>0.14774952976776931</v>
      </c>
      <c r="AA44" s="51">
        <v>2.6441931444670419</v>
      </c>
      <c r="AB44" s="58">
        <f t="shared" si="4"/>
        <v>101.04504897955127</v>
      </c>
    </row>
    <row r="45" spans="1:28" ht="15.75" x14ac:dyDescent="0.25">
      <c r="A45" s="46" t="s">
        <v>30</v>
      </c>
      <c r="B45" s="39">
        <v>31.8675</v>
      </c>
      <c r="C45" s="40">
        <v>30.0379</v>
      </c>
      <c r="D45" s="40">
        <v>1.6659000000000002</v>
      </c>
      <c r="E45" s="41">
        <v>0.26449829115393531</v>
      </c>
      <c r="F45" s="41">
        <v>3.7891311817970716E-2</v>
      </c>
      <c r="G45" s="51">
        <v>4.4216538213526935</v>
      </c>
      <c r="H45" s="93">
        <v>1.4090705315195695</v>
      </c>
      <c r="I45" s="16">
        <v>-3.8520880931257544E-2</v>
      </c>
      <c r="V45" s="46" t="s">
        <v>30</v>
      </c>
      <c r="W45" s="11">
        <f t="shared" si="0"/>
        <v>94.258727543735787</v>
      </c>
      <c r="X45" s="11">
        <f t="shared" si="1"/>
        <v>5.2275829606966351</v>
      </c>
      <c r="Y45" s="11">
        <f t="shared" si="2"/>
        <v>0.82999385315426466</v>
      </c>
      <c r="Z45" s="11">
        <f t="shared" si="3"/>
        <v>0.1189026808440283</v>
      </c>
      <c r="AA45" s="51">
        <v>4.4216538213526935</v>
      </c>
      <c r="AB45" s="58">
        <f t="shared" si="4"/>
        <v>100.43520703843072</v>
      </c>
    </row>
    <row r="46" spans="1:28" ht="15.75" x14ac:dyDescent="0.25">
      <c r="A46" s="47" t="s">
        <v>31</v>
      </c>
      <c r="B46" s="39">
        <v>21.8202</v>
      </c>
      <c r="C46" s="40">
        <v>20.923299999999998</v>
      </c>
      <c r="D46" s="40">
        <v>0.84810000000000008</v>
      </c>
      <c r="E46" s="41">
        <v>0.10085409817692768</v>
      </c>
      <c r="F46" s="41">
        <v>1.5334541243275554E-2</v>
      </c>
      <c r="G46" s="51">
        <v>1.1149139497983831</v>
      </c>
      <c r="H46" s="93">
        <v>0.2432764536739068</v>
      </c>
      <c r="I46" s="13">
        <v>-6.340384840026668E-2</v>
      </c>
      <c r="V46" s="47" t="s">
        <v>31</v>
      </c>
      <c r="W46" s="11">
        <f t="shared" si="0"/>
        <v>95.889588546392773</v>
      </c>
      <c r="X46" s="11">
        <f t="shared" si="1"/>
        <v>3.8867654741936377</v>
      </c>
      <c r="Y46" s="11">
        <f t="shared" si="2"/>
        <v>0.46220519599695548</v>
      </c>
      <c r="Z46" s="11">
        <f t="shared" si="3"/>
        <v>7.0276813426437684E-2</v>
      </c>
      <c r="AA46" s="51">
        <v>1.1149139497983831</v>
      </c>
      <c r="AB46" s="58">
        <f t="shared" si="4"/>
        <v>100.3088360300098</v>
      </c>
    </row>
    <row r="47" spans="1:28" ht="15.75" x14ac:dyDescent="0.25">
      <c r="A47" s="47" t="s">
        <v>43</v>
      </c>
      <c r="B47" s="49">
        <v>25.196200000000001</v>
      </c>
      <c r="C47" s="50">
        <v>23.637300000000003</v>
      </c>
      <c r="D47" s="50">
        <v>1.5417999999999998</v>
      </c>
      <c r="E47" s="41">
        <v>0.18477577915320148</v>
      </c>
      <c r="F47" s="41">
        <v>2.591160650709317E-2</v>
      </c>
      <c r="G47" s="51">
        <v>4.3730253169751769</v>
      </c>
      <c r="H47" s="93">
        <v>1.1018362049156996</v>
      </c>
      <c r="I47" s="13">
        <v>-6.340384840026668E-2</v>
      </c>
      <c r="V47" s="47" t="s">
        <v>43</v>
      </c>
      <c r="W47" s="11">
        <f t="shared" si="0"/>
        <v>93.81295592192474</v>
      </c>
      <c r="X47" s="11">
        <f t="shared" si="1"/>
        <v>6.1191767012486</v>
      </c>
      <c r="Y47" s="11">
        <f t="shared" si="2"/>
        <v>0.7333478030544347</v>
      </c>
      <c r="Z47" s="11">
        <f t="shared" si="3"/>
        <v>0.10283934286556373</v>
      </c>
      <c r="AA47" s="51">
        <v>4.3730253169751769</v>
      </c>
      <c r="AB47" s="58">
        <f t="shared" si="4"/>
        <v>100.76831976909334</v>
      </c>
    </row>
    <row r="48" spans="1:28" ht="15.75" x14ac:dyDescent="0.25">
      <c r="A48" s="47" t="s">
        <v>44</v>
      </c>
      <c r="B48" s="49">
        <v>14.8794</v>
      </c>
      <c r="C48" s="50">
        <v>13.130300000000002</v>
      </c>
      <c r="D48" s="50">
        <v>1.5490999999999999</v>
      </c>
      <c r="E48" s="41">
        <v>0.19187872286865068</v>
      </c>
      <c r="F48" s="41">
        <v>2.5502517341687181E-2</v>
      </c>
      <c r="G48" s="51">
        <v>6.0111679715407007</v>
      </c>
      <c r="H48" s="93">
        <v>0.89442572715742696</v>
      </c>
      <c r="I48" s="13">
        <v>-6.340384840026668E-2</v>
      </c>
      <c r="V48" s="47" t="s">
        <v>44</v>
      </c>
      <c r="W48" s="11">
        <f t="shared" si="0"/>
        <v>88.244821699799729</v>
      </c>
      <c r="X48" s="11">
        <f t="shared" si="1"/>
        <v>10.411038079492451</v>
      </c>
      <c r="Y48" s="11">
        <f t="shared" si="2"/>
        <v>1.2895595445290178</v>
      </c>
      <c r="Z48" s="11">
        <f t="shared" si="3"/>
        <v>0.17139479644130262</v>
      </c>
      <c r="AA48" s="51">
        <v>6.0111679715407007</v>
      </c>
      <c r="AB48" s="58">
        <f t="shared" si="4"/>
        <v>100.1168141202625</v>
      </c>
    </row>
    <row r="49" spans="1:28" ht="15.75" x14ac:dyDescent="0.25">
      <c r="A49" s="47" t="s">
        <v>32</v>
      </c>
      <c r="B49" s="39">
        <v>17.0562</v>
      </c>
      <c r="C49" s="40">
        <v>15.7163</v>
      </c>
      <c r="D49" s="40">
        <v>1.2909999999999999</v>
      </c>
      <c r="E49" s="41">
        <v>0.16554061049429994</v>
      </c>
      <c r="F49" s="41">
        <v>2.2172247789252614E-2</v>
      </c>
      <c r="G49" s="51">
        <v>4.3850557694204957</v>
      </c>
      <c r="H49" s="93">
        <v>0.7479238821438986</v>
      </c>
      <c r="I49" s="13">
        <v>-6.340384840026668E-2</v>
      </c>
      <c r="V49" s="47" t="s">
        <v>32</v>
      </c>
      <c r="W49" s="11">
        <f t="shared" si="0"/>
        <v>92.14420562610664</v>
      </c>
      <c r="X49" s="11">
        <f t="shared" si="1"/>
        <v>7.5690951091098828</v>
      </c>
      <c r="Y49" s="11">
        <f t="shared" si="2"/>
        <v>0.97055974070601858</v>
      </c>
      <c r="Z49" s="11">
        <f t="shared" si="3"/>
        <v>0.12999523803222648</v>
      </c>
      <c r="AA49" s="51">
        <v>4.3850557694204957</v>
      </c>
      <c r="AB49" s="58">
        <f t="shared" si="4"/>
        <v>100.81385571395477</v>
      </c>
    </row>
    <row r="50" spans="1:28" ht="15.75" x14ac:dyDescent="0.25">
      <c r="A50" s="48" t="s">
        <v>33</v>
      </c>
      <c r="B50" s="39">
        <v>23.997399999999999</v>
      </c>
      <c r="C50" s="40">
        <v>21.3203</v>
      </c>
      <c r="D50" s="40">
        <v>2.58</v>
      </c>
      <c r="E50" s="41">
        <v>0.35591082209558267</v>
      </c>
      <c r="F50" s="41">
        <v>4.9882130564802889E-2</v>
      </c>
      <c r="G50" s="51">
        <v>3.7976054649702036</v>
      </c>
      <c r="H50" s="93">
        <v>0.91132657385075955</v>
      </c>
      <c r="I50" s="17">
        <v>-3.2730377491297959E-2</v>
      </c>
      <c r="V50" s="48" t="s">
        <v>33</v>
      </c>
      <c r="W50" s="11">
        <f t="shared" si="0"/>
        <v>88.844208122546604</v>
      </c>
      <c r="X50" s="11">
        <f t="shared" si="1"/>
        <v>10.751164709510199</v>
      </c>
      <c r="Y50" s="11">
        <f t="shared" si="2"/>
        <v>1.4831224303282133</v>
      </c>
      <c r="Z50" s="11">
        <f t="shared" si="3"/>
        <v>0.20786472936569333</v>
      </c>
      <c r="AA50" s="51">
        <v>3.7976054649702036</v>
      </c>
      <c r="AB50" s="58">
        <f t="shared" si="4"/>
        <v>101.2863599917507</v>
      </c>
    </row>
    <row r="51" spans="1:28" ht="15.75" x14ac:dyDescent="0.25">
      <c r="A51" s="48" t="s">
        <v>45</v>
      </c>
      <c r="B51" s="49">
        <v>31.258299999999998</v>
      </c>
      <c r="C51" s="50">
        <v>29.733700000000002</v>
      </c>
      <c r="D51" s="50">
        <v>1.4417</v>
      </c>
      <c r="E51" s="41">
        <v>0.18388270662809969</v>
      </c>
      <c r="F51" s="41">
        <v>2.697574619976607E-2</v>
      </c>
      <c r="G51" s="51">
        <v>2.0339646184267695</v>
      </c>
      <c r="H51" s="93">
        <v>0.63578276232169484</v>
      </c>
      <c r="I51" s="17">
        <v>-3.2730377491297959E-2</v>
      </c>
      <c r="V51" s="48" t="s">
        <v>45</v>
      </c>
      <c r="W51" s="11">
        <f t="shared" si="0"/>
        <v>95.122575443962091</v>
      </c>
      <c r="X51" s="11">
        <f t="shared" si="1"/>
        <v>4.6122149956971423</v>
      </c>
      <c r="Y51" s="11">
        <f t="shared" si="2"/>
        <v>0.58826841711833244</v>
      </c>
      <c r="Z51" s="11">
        <f t="shared" si="3"/>
        <v>8.6299466700895666E-2</v>
      </c>
      <c r="AA51" s="51">
        <v>2.0339646184267695</v>
      </c>
      <c r="AB51" s="58">
        <f t="shared" si="4"/>
        <v>100.40935832347846</v>
      </c>
    </row>
    <row r="52" spans="1:28" ht="15.75" x14ac:dyDescent="0.25">
      <c r="A52" s="48" t="s">
        <v>34</v>
      </c>
      <c r="B52" s="39">
        <v>35.043199999999999</v>
      </c>
      <c r="C52" s="40">
        <v>33.042800000000007</v>
      </c>
      <c r="D52" s="40">
        <v>1.8968000000000003</v>
      </c>
      <c r="E52" s="41">
        <v>0.2526524510867873</v>
      </c>
      <c r="F52" s="41">
        <v>3.6906018418033447E-2</v>
      </c>
      <c r="G52" s="51">
        <v>3.7329401275632659</v>
      </c>
      <c r="H52" s="93">
        <v>1.3081416747822505</v>
      </c>
      <c r="I52" s="17">
        <v>-3.2730377491297959E-2</v>
      </c>
      <c r="V52" s="48" t="s">
        <v>34</v>
      </c>
      <c r="W52" s="11">
        <f t="shared" si="0"/>
        <v>94.291617203908345</v>
      </c>
      <c r="X52" s="11">
        <f t="shared" si="1"/>
        <v>5.412747694274497</v>
      </c>
      <c r="Y52" s="11">
        <f t="shared" si="2"/>
        <v>0.72097425773555868</v>
      </c>
      <c r="Z52" s="11">
        <f t="shared" si="3"/>
        <v>0.10531577714944253</v>
      </c>
      <c r="AA52" s="51">
        <v>3.7329401275632659</v>
      </c>
      <c r="AB52" s="58">
        <f t="shared" si="4"/>
        <v>100.53065493306785</v>
      </c>
    </row>
    <row r="54" spans="1:28" x14ac:dyDescent="0.2">
      <c r="F54" t="s">
        <v>54</v>
      </c>
      <c r="G54" s="60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2" t="s">
        <v>46</v>
      </c>
    </row>
    <row r="56" spans="1:28" ht="15.75" x14ac:dyDescent="0.25">
      <c r="V56" s="38" t="s">
        <v>23</v>
      </c>
      <c r="W56" s="59">
        <f>C58/B58*100</f>
        <v>50.776829343182243</v>
      </c>
      <c r="X56" s="59">
        <f>D58/B58*100</f>
        <v>38.329766698152611</v>
      </c>
      <c r="Y56" s="59">
        <f>E58/B58*100</f>
        <v>12.182646150664771</v>
      </c>
      <c r="Z56" s="59">
        <f>F58/B58*100</f>
        <v>1.7818282461582982</v>
      </c>
      <c r="AA56" s="57">
        <v>24.986772075072381</v>
      </c>
      <c r="AB56" s="58">
        <f>SUM(W56:Z56)</f>
        <v>103.07107043815792</v>
      </c>
    </row>
    <row r="57" spans="1:28" ht="15.75" x14ac:dyDescent="0.25">
      <c r="A57" s="9" t="s">
        <v>52</v>
      </c>
      <c r="B57" s="35" t="s">
        <v>18</v>
      </c>
      <c r="C57" s="42" t="s">
        <v>19</v>
      </c>
      <c r="D57" s="36" t="s">
        <v>20</v>
      </c>
      <c r="E57" s="36" t="s">
        <v>21</v>
      </c>
      <c r="F57" s="36" t="s">
        <v>22</v>
      </c>
      <c r="G57" s="52" t="s">
        <v>46</v>
      </c>
      <c r="H57" s="84" t="s">
        <v>70</v>
      </c>
      <c r="I57" s="1" t="s">
        <v>14</v>
      </c>
      <c r="V57" s="38" t="s">
        <v>35</v>
      </c>
      <c r="W57" s="59">
        <f t="shared" ref="W57:W77" si="5">C59/B59*100</f>
        <v>46.968615696909154</v>
      </c>
      <c r="X57" s="59">
        <f t="shared" ref="X57:X77" si="6">D59/B59*100</f>
        <v>38.723418535384205</v>
      </c>
      <c r="Y57" s="59">
        <f t="shared" ref="Y57:Y77" si="7">E59/B59*100</f>
        <v>13.00589472645639</v>
      </c>
      <c r="Z57" s="59">
        <f t="shared" ref="Z57:Z77" si="8">F59/B59*100</f>
        <v>1.9014087765182386</v>
      </c>
      <c r="AA57" s="57">
        <v>33.109926250747364</v>
      </c>
      <c r="AB57" s="58">
        <f t="shared" ref="AB57:AB77" si="9">SUM(W57:Z57)</f>
        <v>100.59933773526799</v>
      </c>
    </row>
    <row r="58" spans="1:28" ht="15.75" x14ac:dyDescent="0.25">
      <c r="A58" s="38" t="s">
        <v>23</v>
      </c>
      <c r="B58" s="39">
        <v>11.398899999999999</v>
      </c>
      <c r="C58" s="53">
        <v>5.7880000000000003</v>
      </c>
      <c r="D58" s="55">
        <v>4.3691717761557181</v>
      </c>
      <c r="E58" s="55">
        <v>1.3886876520681266</v>
      </c>
      <c r="F58" s="55">
        <v>0.20310881995133825</v>
      </c>
      <c r="G58" s="57">
        <v>24.986772075072381</v>
      </c>
      <c r="H58" s="94">
        <v>2.8482171620654255</v>
      </c>
      <c r="I58" s="21">
        <v>-0.10058679002726996</v>
      </c>
      <c r="V58" s="38" t="s">
        <v>36</v>
      </c>
      <c r="W58" s="59">
        <f t="shared" si="5"/>
        <v>50.615390185618779</v>
      </c>
      <c r="X58" s="59">
        <f t="shared" si="6"/>
        <v>34.5265464037466</v>
      </c>
      <c r="Y58" s="59">
        <f t="shared" si="7"/>
        <v>16.828240813727717</v>
      </c>
      <c r="Z58" s="59">
        <f t="shared" si="8"/>
        <v>2.1769090587525683</v>
      </c>
      <c r="AA58" s="57">
        <v>29.447921115671104</v>
      </c>
      <c r="AB58" s="58">
        <f t="shared" si="9"/>
        <v>104.14708646184566</v>
      </c>
    </row>
    <row r="59" spans="1:28" ht="15.75" x14ac:dyDescent="0.25">
      <c r="A59" s="38" t="s">
        <v>35</v>
      </c>
      <c r="B59" s="49">
        <v>12.6114</v>
      </c>
      <c r="C59" s="54">
        <v>5.9234000000000009</v>
      </c>
      <c r="D59" s="55">
        <v>4.8835652051714433</v>
      </c>
      <c r="E59" s="55">
        <v>1.640225407532321</v>
      </c>
      <c r="F59" s="55">
        <v>0.23979426644182111</v>
      </c>
      <c r="G59" s="57">
        <v>33.109926250747364</v>
      </c>
      <c r="H59" s="94">
        <v>4.1756252391867532</v>
      </c>
      <c r="I59" s="21">
        <v>-0.10058679002726996</v>
      </c>
      <c r="V59" s="38" t="s">
        <v>24</v>
      </c>
      <c r="W59" s="59">
        <f t="shared" si="5"/>
        <v>36.411702502643642</v>
      </c>
      <c r="X59" s="59">
        <f t="shared" si="6"/>
        <v>46.002318787605745</v>
      </c>
      <c r="Y59" s="59">
        <f t="shared" si="7"/>
        <v>20.859656819375026</v>
      </c>
      <c r="Z59" s="59">
        <f t="shared" si="8"/>
        <v>2.9101331664942789</v>
      </c>
      <c r="AA59" s="57">
        <v>25.494608716071966</v>
      </c>
      <c r="AB59" s="58">
        <f t="shared" si="9"/>
        <v>106.1838112761187</v>
      </c>
    </row>
    <row r="60" spans="1:28" ht="15.75" x14ac:dyDescent="0.25">
      <c r="A60" s="38" t="s">
        <v>36</v>
      </c>
      <c r="B60" s="49">
        <v>16.5716</v>
      </c>
      <c r="C60" s="54">
        <v>8.3877800000000011</v>
      </c>
      <c r="D60" s="55">
        <v>5.7216011638432711</v>
      </c>
      <c r="E60" s="55">
        <v>2.7887087546877027</v>
      </c>
      <c r="F60" s="55">
        <v>0.3607486615802406</v>
      </c>
      <c r="G60" s="57">
        <v>29.447921115671104</v>
      </c>
      <c r="H60" s="94">
        <v>4.8799916956045521</v>
      </c>
      <c r="I60" s="21">
        <v>-0.10058679002726996</v>
      </c>
      <c r="V60" s="42" t="s">
        <v>25</v>
      </c>
      <c r="W60" s="59">
        <f t="shared" si="5"/>
        <v>58.360830745341616</v>
      </c>
      <c r="X60" s="59">
        <f t="shared" si="6"/>
        <v>32.124171760669718</v>
      </c>
      <c r="Y60" s="59">
        <f t="shared" si="7"/>
        <v>11.907795934566186</v>
      </c>
      <c r="Z60" s="59">
        <f t="shared" si="8"/>
        <v>1.8151890433457127</v>
      </c>
      <c r="AA60" s="57">
        <v>23.540174662685427</v>
      </c>
      <c r="AB60" s="58">
        <f t="shared" si="9"/>
        <v>104.20798748392323</v>
      </c>
    </row>
    <row r="61" spans="1:28" ht="15.75" x14ac:dyDescent="0.25">
      <c r="A61" s="38" t="s">
        <v>24</v>
      </c>
      <c r="B61" s="39">
        <v>8.5109999999999992</v>
      </c>
      <c r="C61" s="54">
        <v>3.0990000000000002</v>
      </c>
      <c r="D61" s="55">
        <v>3.9152573520131244</v>
      </c>
      <c r="E61" s="55">
        <v>1.7753653918970083</v>
      </c>
      <c r="F61" s="55">
        <v>0.24768143380032806</v>
      </c>
      <c r="G61" s="57">
        <v>25.494608716071966</v>
      </c>
      <c r="H61" s="94">
        <v>2.1698461478248849</v>
      </c>
      <c r="I61" s="21">
        <v>-0.10058679002726996</v>
      </c>
      <c r="V61" s="42" t="s">
        <v>37</v>
      </c>
      <c r="W61" s="59">
        <f t="shared" si="5"/>
        <v>66.285431119920716</v>
      </c>
      <c r="X61" s="59">
        <f t="shared" si="6"/>
        <v>23.679520186598285</v>
      </c>
      <c r="Y61" s="59">
        <f t="shared" si="7"/>
        <v>11.123789920352205</v>
      </c>
      <c r="Z61" s="59">
        <f t="shared" si="8"/>
        <v>1.5512687080516916</v>
      </c>
      <c r="AA61" s="57">
        <v>11.285894650302458</v>
      </c>
      <c r="AB61" s="58">
        <f t="shared" si="9"/>
        <v>102.6400099349229</v>
      </c>
    </row>
    <row r="62" spans="1:28" ht="15.75" x14ac:dyDescent="0.25">
      <c r="A62" s="42" t="s">
        <v>25</v>
      </c>
      <c r="B62" s="39">
        <v>10.304</v>
      </c>
      <c r="C62" s="54">
        <v>6.0135000000000005</v>
      </c>
      <c r="D62" s="55">
        <v>3.3100746582194081</v>
      </c>
      <c r="E62" s="55">
        <v>1.2269792930976999</v>
      </c>
      <c r="F62" s="55">
        <v>0.18703707902634226</v>
      </c>
      <c r="G62" s="57">
        <v>23.540174662685427</v>
      </c>
      <c r="H62" s="94">
        <v>2.4255795972431065</v>
      </c>
      <c r="I62" s="22">
        <v>-0.32001589401318453</v>
      </c>
      <c r="V62" s="43" t="s">
        <v>38</v>
      </c>
      <c r="W62" s="59">
        <f t="shared" si="5"/>
        <v>49.159817942578563</v>
      </c>
      <c r="X62" s="59">
        <f t="shared" si="6"/>
        <v>20.405454980173946</v>
      </c>
      <c r="Y62" s="59">
        <f t="shared" si="7"/>
        <v>31.284510581501813</v>
      </c>
      <c r="Z62" s="59">
        <f t="shared" si="8"/>
        <v>3.7573783957827378</v>
      </c>
      <c r="AA62" s="57">
        <v>9.71413479556821</v>
      </c>
      <c r="AB62" s="58">
        <f t="shared" si="9"/>
        <v>104.60716190003707</v>
      </c>
    </row>
    <row r="63" spans="1:28" ht="15.75" x14ac:dyDescent="0.25">
      <c r="A63" s="42" t="s">
        <v>37</v>
      </c>
      <c r="B63" s="49">
        <v>15.135</v>
      </c>
      <c r="C63" s="54">
        <v>10.032299999999999</v>
      </c>
      <c r="D63" s="55">
        <v>3.5838953802416502</v>
      </c>
      <c r="E63" s="55">
        <v>1.6835856044453064</v>
      </c>
      <c r="F63" s="55">
        <v>0.23478451896362351</v>
      </c>
      <c r="G63" s="57">
        <v>11.285894650302458</v>
      </c>
      <c r="H63" s="94">
        <v>1.708120155323277</v>
      </c>
      <c r="I63" s="22">
        <v>-0.32001589401318453</v>
      </c>
      <c r="V63" s="43" t="s">
        <v>26</v>
      </c>
      <c r="W63" s="59">
        <f t="shared" si="5"/>
        <v>60.48209123781303</v>
      </c>
      <c r="X63" s="59">
        <f t="shared" si="6"/>
        <v>27.148108269349702</v>
      </c>
      <c r="Y63" s="59">
        <f t="shared" si="7"/>
        <v>12.628505388122866</v>
      </c>
      <c r="Z63" s="59">
        <f t="shared" si="8"/>
        <v>1.8831517053178186</v>
      </c>
      <c r="AA63" s="57">
        <v>22.88531964015602</v>
      </c>
      <c r="AB63" s="58">
        <f t="shared" si="9"/>
        <v>102.1418566006034</v>
      </c>
    </row>
    <row r="64" spans="1:28" ht="15.75" x14ac:dyDescent="0.25">
      <c r="A64" s="43" t="s">
        <v>38</v>
      </c>
      <c r="B64" s="49">
        <v>4.6359000000000004</v>
      </c>
      <c r="C64" s="54">
        <v>2.2789999999999999</v>
      </c>
      <c r="D64" s="55">
        <v>0.94597648742588403</v>
      </c>
      <c r="E64" s="55">
        <v>1.4503186260478427</v>
      </c>
      <c r="F64" s="55">
        <v>0.17418830505009195</v>
      </c>
      <c r="G64" s="57">
        <v>9.71413479556821</v>
      </c>
      <c r="H64" s="94">
        <v>0.45033757498774668</v>
      </c>
      <c r="I64" s="82">
        <v>-0.3029856615539851</v>
      </c>
      <c r="V64" s="45" t="s">
        <v>27</v>
      </c>
      <c r="W64" s="59">
        <f t="shared" si="5"/>
        <v>59.687790169433988</v>
      </c>
      <c r="X64" s="59">
        <f t="shared" si="6"/>
        <v>25.841063783561296</v>
      </c>
      <c r="Y64" s="59">
        <f t="shared" si="7"/>
        <v>16.320671863301872</v>
      </c>
      <c r="Z64" s="59">
        <f t="shared" si="8"/>
        <v>2.2906206123932451</v>
      </c>
      <c r="AA64" s="57">
        <v>24.619209039547947</v>
      </c>
      <c r="AB64" s="58">
        <f t="shared" si="9"/>
        <v>104.1401464286904</v>
      </c>
    </row>
    <row r="65" spans="1:28" ht="15.75" x14ac:dyDescent="0.25">
      <c r="A65" s="43" t="s">
        <v>26</v>
      </c>
      <c r="B65" s="39">
        <v>19.3034</v>
      </c>
      <c r="C65" s="54">
        <v>11.6751</v>
      </c>
      <c r="D65" s="55">
        <v>5.2405079316656504</v>
      </c>
      <c r="E65" s="55">
        <v>2.4377309090909089</v>
      </c>
      <c r="F65" s="55">
        <v>0.3635123062843198</v>
      </c>
      <c r="G65" s="57">
        <v>22.88531964015602</v>
      </c>
      <c r="H65" s="94">
        <v>4.4176447914178771</v>
      </c>
      <c r="I65" s="82">
        <v>-0.3029856615539851</v>
      </c>
      <c r="V65" s="45" t="s">
        <v>39</v>
      </c>
      <c r="W65" s="59">
        <f t="shared" si="5"/>
        <v>53.965164278283041</v>
      </c>
      <c r="X65" s="59">
        <f t="shared" si="6"/>
        <v>28.487732230500136</v>
      </c>
      <c r="Y65" s="59">
        <f t="shared" si="7"/>
        <v>17.169433274571244</v>
      </c>
      <c r="Z65" s="59">
        <f t="shared" si="8"/>
        <v>2.4200657898297999</v>
      </c>
      <c r="AA65" s="57">
        <v>8.0442355756705073</v>
      </c>
      <c r="AB65" s="58">
        <f t="shared" si="9"/>
        <v>102.04239557318422</v>
      </c>
    </row>
    <row r="66" spans="1:28" ht="15.75" x14ac:dyDescent="0.25">
      <c r="A66" s="45" t="s">
        <v>27</v>
      </c>
      <c r="B66" s="39">
        <v>20.031400000000001</v>
      </c>
      <c r="C66" s="54">
        <v>11.956300000000001</v>
      </c>
      <c r="D66" s="55">
        <v>5.1763268507402982</v>
      </c>
      <c r="E66" s="55">
        <v>3.2692590636254515</v>
      </c>
      <c r="F66" s="55">
        <v>0.45884337735094055</v>
      </c>
      <c r="G66" s="57">
        <v>24.619209039547947</v>
      </c>
      <c r="H66" s="94">
        <v>4.9315722395480073</v>
      </c>
      <c r="I66" s="23">
        <v>0.11743877238132332</v>
      </c>
      <c r="V66" s="45" t="s">
        <v>40</v>
      </c>
      <c r="W66" s="59">
        <f t="shared" si="5"/>
        <v>45.493162489880838</v>
      </c>
      <c r="X66" s="59">
        <f t="shared" si="6"/>
        <v>31.709224184793328</v>
      </c>
      <c r="Y66" s="59">
        <f t="shared" si="7"/>
        <v>22.153094826004128</v>
      </c>
      <c r="Z66" s="59">
        <f t="shared" si="8"/>
        <v>4.0629055276982431</v>
      </c>
      <c r="AA66" s="57">
        <v>18.697381077516813</v>
      </c>
      <c r="AB66" s="58">
        <f t="shared" si="9"/>
        <v>103.41838702837653</v>
      </c>
    </row>
    <row r="67" spans="1:28" ht="15.75" x14ac:dyDescent="0.25">
      <c r="A67" s="45" t="s">
        <v>39</v>
      </c>
      <c r="B67" s="49">
        <v>14.8985</v>
      </c>
      <c r="C67" s="54">
        <v>8.0399999999999991</v>
      </c>
      <c r="D67" s="56">
        <v>4.2442447863610626</v>
      </c>
      <c r="E67" s="56">
        <v>2.557988016411997</v>
      </c>
      <c r="F67" s="56">
        <v>0.36055350169779277</v>
      </c>
      <c r="G67" s="57">
        <v>8.0442355756705073</v>
      </c>
      <c r="H67" s="94">
        <v>1.1984704372412707</v>
      </c>
      <c r="I67" s="23">
        <v>0.11743877238132332</v>
      </c>
      <c r="V67" s="45" t="s">
        <v>28</v>
      </c>
      <c r="W67" s="59">
        <f t="shared" si="5"/>
        <v>68.574726452539963</v>
      </c>
      <c r="X67" s="59">
        <f t="shared" si="6"/>
        <v>21.756208534360894</v>
      </c>
      <c r="Y67" s="59">
        <f t="shared" si="7"/>
        <v>9.25653650279021</v>
      </c>
      <c r="Z67" s="59">
        <f t="shared" si="8"/>
        <v>3.1427029446634029</v>
      </c>
      <c r="AA67" s="57">
        <v>3.6403145586210917</v>
      </c>
      <c r="AB67" s="58">
        <f t="shared" si="9"/>
        <v>102.73017443435447</v>
      </c>
    </row>
    <row r="68" spans="1:28" ht="15.75" x14ac:dyDescent="0.25">
      <c r="A68" s="45" t="s">
        <v>40</v>
      </c>
      <c r="B68" s="49">
        <v>11.488099999999999</v>
      </c>
      <c r="C68" s="54">
        <v>5.2263000000000002</v>
      </c>
      <c r="D68" s="56">
        <v>3.6427873835732418</v>
      </c>
      <c r="E68" s="56">
        <v>2.5449696867061804</v>
      </c>
      <c r="F68" s="56">
        <v>0.46675064992750182</v>
      </c>
      <c r="G68" s="57">
        <v>18.697381077516813</v>
      </c>
      <c r="H68" s="94">
        <v>2.1479738355662086</v>
      </c>
      <c r="I68" s="23">
        <v>0.11743877238132332</v>
      </c>
      <c r="V68" s="46" t="s">
        <v>41</v>
      </c>
      <c r="W68" s="59">
        <f t="shared" si="5"/>
        <v>62.647735385103523</v>
      </c>
      <c r="X68" s="59">
        <f t="shared" si="6"/>
        <v>24.532655148388166</v>
      </c>
      <c r="Y68" s="59">
        <f t="shared" si="7"/>
        <v>14.494566939312087</v>
      </c>
      <c r="Z68" s="59">
        <f t="shared" si="8"/>
        <v>2.2222333290934282</v>
      </c>
      <c r="AA68" s="57">
        <v>10.31214421915047</v>
      </c>
      <c r="AB68" s="58">
        <f t="shared" si="9"/>
        <v>103.89719080189721</v>
      </c>
    </row>
    <row r="69" spans="1:28" ht="15.75" x14ac:dyDescent="0.25">
      <c r="A69" s="45" t="s">
        <v>28</v>
      </c>
      <c r="B69" s="39">
        <v>16.980599999999999</v>
      </c>
      <c r="C69" s="54">
        <v>11.644400000000001</v>
      </c>
      <c r="D69" s="56">
        <v>3.6943347463856857</v>
      </c>
      <c r="E69" s="56">
        <v>1.5718154373927942</v>
      </c>
      <c r="F69" s="56">
        <v>0.53364981622151375</v>
      </c>
      <c r="G69" s="57">
        <v>3.6403145586210917</v>
      </c>
      <c r="H69" s="94">
        <v>0.61814725394121306</v>
      </c>
      <c r="I69" s="23">
        <v>0.11743877238132332</v>
      </c>
      <c r="V69" s="46" t="s">
        <v>42</v>
      </c>
      <c r="W69" s="59">
        <f t="shared" si="5"/>
        <v>39.51309588544499</v>
      </c>
      <c r="X69" s="59">
        <f t="shared" si="6"/>
        <v>40.349775902916015</v>
      </c>
      <c r="Y69" s="59">
        <f t="shared" si="7"/>
        <v>19.99421731308674</v>
      </c>
      <c r="Z69" s="59">
        <f t="shared" si="8"/>
        <v>3.1775090050057528</v>
      </c>
      <c r="AA69" s="57">
        <v>21.474368315215646</v>
      </c>
      <c r="AB69" s="58">
        <f t="shared" si="9"/>
        <v>103.0345981064535</v>
      </c>
    </row>
    <row r="70" spans="1:28" ht="15.75" x14ac:dyDescent="0.25">
      <c r="A70" s="46" t="s">
        <v>41</v>
      </c>
      <c r="B70" s="49">
        <v>17.649799999999999</v>
      </c>
      <c r="C70" s="54">
        <v>11.0572</v>
      </c>
      <c r="D70" s="56">
        <v>4.3299645683802144</v>
      </c>
      <c r="E70" s="56">
        <v>2.5582620756547048</v>
      </c>
      <c r="F70" s="56">
        <v>0.39221973811833188</v>
      </c>
      <c r="G70" s="57">
        <v>10.31214421915047</v>
      </c>
      <c r="H70" s="94">
        <v>1.8200728303916196</v>
      </c>
      <c r="I70" s="16">
        <v>-4.5718099286610456E-2</v>
      </c>
      <c r="V70" s="46" t="s">
        <v>30</v>
      </c>
      <c r="W70" s="59">
        <f t="shared" si="5"/>
        <v>71.662825681249132</v>
      </c>
      <c r="X70" s="59">
        <f t="shared" si="6"/>
        <v>18.766400612276669</v>
      </c>
      <c r="Y70" s="59">
        <f t="shared" si="7"/>
        <v>10.278417296476626</v>
      </c>
      <c r="Z70" s="59">
        <f t="shared" si="8"/>
        <v>1.5623194290644471</v>
      </c>
      <c r="AA70" s="57">
        <v>6.672019746918191</v>
      </c>
      <c r="AB70" s="58">
        <f t="shared" si="9"/>
        <v>102.26996301906686</v>
      </c>
    </row>
    <row r="71" spans="1:28" ht="15.75" x14ac:dyDescent="0.25">
      <c r="A71" s="46" t="s">
        <v>42</v>
      </c>
      <c r="B71" s="49">
        <v>8.8271999999999995</v>
      </c>
      <c r="C71" s="54">
        <v>3.4878999999999998</v>
      </c>
      <c r="D71" s="56">
        <v>3.561755418502202</v>
      </c>
      <c r="E71" s="56">
        <v>1.7649295506607927</v>
      </c>
      <c r="F71" s="56">
        <v>0.28048507488986779</v>
      </c>
      <c r="G71" s="57">
        <v>21.474368315215646</v>
      </c>
      <c r="H71" s="94">
        <v>1.8955854399207155</v>
      </c>
      <c r="I71" s="16">
        <v>-4.5718099286610456E-2</v>
      </c>
      <c r="V71" s="47" t="s">
        <v>31</v>
      </c>
      <c r="W71" s="59">
        <f t="shared" si="5"/>
        <v>59.477175307405894</v>
      </c>
      <c r="X71" s="59">
        <f t="shared" si="6"/>
        <v>26.292377451572495</v>
      </c>
      <c r="Y71" s="59">
        <f t="shared" si="7"/>
        <v>15.248076295904472</v>
      </c>
      <c r="Z71" s="59">
        <f t="shared" si="8"/>
        <v>2.1752300300117122</v>
      </c>
      <c r="AA71" s="57">
        <v>14.312037622727628</v>
      </c>
      <c r="AB71" s="58">
        <f t="shared" si="9"/>
        <v>103.19285908489458</v>
      </c>
    </row>
    <row r="72" spans="1:28" ht="15.75" x14ac:dyDescent="0.25">
      <c r="A72" s="46" t="s">
        <v>30</v>
      </c>
      <c r="B72" s="39">
        <v>15.056900000000001</v>
      </c>
      <c r="C72" s="54">
        <v>10.7902</v>
      </c>
      <c r="D72" s="56">
        <v>2.8256381737898861</v>
      </c>
      <c r="E72" s="56">
        <v>1.5476110139131891</v>
      </c>
      <c r="F72" s="56">
        <v>0.23523687411480473</v>
      </c>
      <c r="G72" s="57">
        <v>6.672019746918191</v>
      </c>
      <c r="H72" s="94">
        <v>1.0045993412737253</v>
      </c>
      <c r="I72" s="16">
        <v>-4.5718099286610456E-2</v>
      </c>
      <c r="V72" s="47" t="s">
        <v>43</v>
      </c>
      <c r="W72" s="59">
        <f t="shared" si="5"/>
        <v>43.091049135570856</v>
      </c>
      <c r="X72" s="59">
        <f t="shared" si="6"/>
        <v>40.956076143957446</v>
      </c>
      <c r="Y72" s="59">
        <f t="shared" si="7"/>
        <v>14.231866006292588</v>
      </c>
      <c r="Z72" s="59">
        <f t="shared" si="8"/>
        <v>2.267821111007239</v>
      </c>
      <c r="AA72" s="57">
        <v>22.158816133088362</v>
      </c>
      <c r="AB72" s="58">
        <f t="shared" si="9"/>
        <v>100.54681239682813</v>
      </c>
    </row>
    <row r="73" spans="1:28" ht="15.75" x14ac:dyDescent="0.25">
      <c r="A73" s="47" t="s">
        <v>31</v>
      </c>
      <c r="B73" s="39">
        <v>12.7844</v>
      </c>
      <c r="C73" s="54">
        <v>7.6037999999999997</v>
      </c>
      <c r="D73" s="56">
        <v>3.3613227029188342</v>
      </c>
      <c r="E73" s="56">
        <v>1.9493750659736113</v>
      </c>
      <c r="F73" s="56">
        <v>0.27809010795681738</v>
      </c>
      <c r="G73" s="57">
        <v>14.312037622727628</v>
      </c>
      <c r="H73" s="94">
        <v>1.8297081378399909</v>
      </c>
      <c r="I73" s="22">
        <v>-0.11251612892623995</v>
      </c>
      <c r="V73" s="47" t="s">
        <v>44</v>
      </c>
      <c r="W73" s="59">
        <f t="shared" si="5"/>
        <v>33.099669148056243</v>
      </c>
      <c r="X73" s="59">
        <f t="shared" si="6"/>
        <v>40.819166080420658</v>
      </c>
      <c r="Y73" s="59">
        <f t="shared" si="7"/>
        <v>25.659702071851786</v>
      </c>
      <c r="Z73" s="59">
        <f t="shared" si="8"/>
        <v>4.8561903074044546</v>
      </c>
      <c r="AA73" s="57">
        <v>10.746944131596139</v>
      </c>
      <c r="AB73" s="58">
        <f t="shared" si="9"/>
        <v>104.43472760773314</v>
      </c>
    </row>
    <row r="74" spans="1:28" ht="15.75" x14ac:dyDescent="0.25">
      <c r="A74" s="47" t="s">
        <v>43</v>
      </c>
      <c r="B74" s="49">
        <v>13.1127</v>
      </c>
      <c r="C74" s="54">
        <v>5.6504000000000003</v>
      </c>
      <c r="D74" s="56">
        <v>5.3704473965287081</v>
      </c>
      <c r="E74" s="56">
        <v>1.866181893807128</v>
      </c>
      <c r="F74" s="56">
        <v>0.29737257882304624</v>
      </c>
      <c r="G74" s="57">
        <v>22.158816133088362</v>
      </c>
      <c r="H74" s="94">
        <v>2.9056190830834776</v>
      </c>
      <c r="I74" s="22">
        <v>-0.11251612892623995</v>
      </c>
      <c r="V74" s="47" t="s">
        <v>32</v>
      </c>
      <c r="W74" s="59">
        <f t="shared" si="5"/>
        <v>46.999590140879029</v>
      </c>
      <c r="X74" s="59">
        <f t="shared" si="6"/>
        <v>33.67858988677142</v>
      </c>
      <c r="Y74" s="59">
        <f t="shared" si="7"/>
        <v>20.691323416714365</v>
      </c>
      <c r="Z74" s="59">
        <f t="shared" si="8"/>
        <v>2.8922952985750818</v>
      </c>
      <c r="AA74" s="57">
        <v>27.635177782453074</v>
      </c>
      <c r="AB74" s="58">
        <f t="shared" si="9"/>
        <v>104.2617987429399</v>
      </c>
    </row>
    <row r="75" spans="1:28" ht="15.75" x14ac:dyDescent="0.25">
      <c r="A75" s="47" t="s">
        <v>44</v>
      </c>
      <c r="B75" s="49">
        <v>9.6720000000000006</v>
      </c>
      <c r="C75" s="54">
        <v>3.2014</v>
      </c>
      <c r="D75" s="56">
        <v>3.9480297432982865</v>
      </c>
      <c r="E75" s="56">
        <v>2.4818063843895048</v>
      </c>
      <c r="F75" s="56">
        <v>0.46969072653215888</v>
      </c>
      <c r="G75" s="57">
        <v>10.746944131596139</v>
      </c>
      <c r="H75" s="94">
        <v>1.0394444364079787</v>
      </c>
      <c r="I75" s="22">
        <v>-0.11251612892623995</v>
      </c>
      <c r="V75" s="48" t="s">
        <v>33</v>
      </c>
      <c r="W75" s="59">
        <f t="shared" si="5"/>
        <v>42.294027811269189</v>
      </c>
      <c r="X75" s="59">
        <f t="shared" si="6"/>
        <v>43.373287492328458</v>
      </c>
      <c r="Y75" s="59">
        <f t="shared" si="7"/>
        <v>13.726382040247797</v>
      </c>
      <c r="Z75" s="59">
        <f t="shared" si="8"/>
        <v>7.0607677313092827</v>
      </c>
      <c r="AA75" s="57">
        <v>6.3947586970563393</v>
      </c>
      <c r="AB75" s="58">
        <f t="shared" si="9"/>
        <v>106.45446507515473</v>
      </c>
    </row>
    <row r="76" spans="1:28" ht="15.75" x14ac:dyDescent="0.25">
      <c r="A76" s="47" t="s">
        <v>32</v>
      </c>
      <c r="B76" s="39">
        <v>12.443300000000001</v>
      </c>
      <c r="C76" s="54">
        <v>5.8483000000000001</v>
      </c>
      <c r="D76" s="56">
        <v>4.1907279753806286</v>
      </c>
      <c r="E76" s="56">
        <v>2.5746834467120188</v>
      </c>
      <c r="F76" s="56">
        <v>0.3598969808875932</v>
      </c>
      <c r="G76" s="57">
        <v>27.635177782453074</v>
      </c>
      <c r="H76" s="94">
        <v>3.4387280770039839</v>
      </c>
      <c r="I76" s="22">
        <v>-0.11251612892623995</v>
      </c>
      <c r="V76" s="48" t="s">
        <v>45</v>
      </c>
      <c r="W76" s="59">
        <f t="shared" si="5"/>
        <v>44.040895531033684</v>
      </c>
      <c r="X76" s="59">
        <f t="shared" si="6"/>
        <v>34.274868797891912</v>
      </c>
      <c r="Y76" s="59">
        <f t="shared" si="7"/>
        <v>24.527463901459466</v>
      </c>
      <c r="Z76" s="59">
        <f t="shared" si="8"/>
        <v>3.5458447315170725</v>
      </c>
      <c r="AA76" s="57">
        <v>19.608858255547958</v>
      </c>
      <c r="AB76" s="58">
        <f t="shared" si="9"/>
        <v>106.38907296190214</v>
      </c>
    </row>
    <row r="77" spans="1:28" ht="15.75" x14ac:dyDescent="0.25">
      <c r="A77" s="48" t="s">
        <v>33</v>
      </c>
      <c r="B77" s="39">
        <v>12.441000000000001</v>
      </c>
      <c r="C77" s="54">
        <v>5.2618</v>
      </c>
      <c r="D77" s="56">
        <v>5.3960706969205834</v>
      </c>
      <c r="E77" s="56">
        <v>1.7076991896272284</v>
      </c>
      <c r="F77" s="56">
        <v>0.8784301134521878</v>
      </c>
      <c r="G77" s="57">
        <v>6.3947586970563393</v>
      </c>
      <c r="H77" s="94">
        <v>0.79557192950077915</v>
      </c>
      <c r="I77" s="24">
        <v>-4.9570413884485784E-2</v>
      </c>
      <c r="V77" s="48" t="s">
        <v>34</v>
      </c>
      <c r="W77" s="59">
        <f t="shared" si="5"/>
        <v>57.290611465903254</v>
      </c>
      <c r="X77" s="59">
        <f t="shared" si="6"/>
        <v>28.179041465184785</v>
      </c>
      <c r="Y77" s="59">
        <f t="shared" si="7"/>
        <v>12.463542930145847</v>
      </c>
      <c r="Z77" s="59">
        <f t="shared" si="8"/>
        <v>2.0673473043764852</v>
      </c>
      <c r="AA77" s="57">
        <v>12.538769690746875</v>
      </c>
      <c r="AB77" s="58">
        <f t="shared" si="9"/>
        <v>100.00054316561037</v>
      </c>
    </row>
    <row r="78" spans="1:28" ht="15.75" x14ac:dyDescent="0.25">
      <c r="A78" s="48" t="s">
        <v>45</v>
      </c>
      <c r="B78" s="49">
        <v>13.8108</v>
      </c>
      <c r="C78" s="54">
        <v>6.0823999999999998</v>
      </c>
      <c r="D78" s="56">
        <v>4.7336335799392559</v>
      </c>
      <c r="E78" s="56">
        <v>3.3874389845027637</v>
      </c>
      <c r="F78" s="56">
        <v>0.48970952418035985</v>
      </c>
      <c r="G78" s="57">
        <v>19.608858255547958</v>
      </c>
      <c r="H78" s="94">
        <v>2.7081401959572173</v>
      </c>
      <c r="I78" s="24">
        <v>-4.9570413884485784E-2</v>
      </c>
    </row>
    <row r="79" spans="1:28" ht="15.75" x14ac:dyDescent="0.25">
      <c r="A79" s="48" t="s">
        <v>34</v>
      </c>
      <c r="B79" s="39">
        <v>13.622999999999999</v>
      </c>
      <c r="C79" s="54">
        <v>7.8046999999999995</v>
      </c>
      <c r="D79" s="56">
        <v>3.8388308188021232</v>
      </c>
      <c r="E79" s="56">
        <v>1.6979084533737685</v>
      </c>
      <c r="F79" s="56">
        <v>0.28163472327520855</v>
      </c>
      <c r="G79" s="57">
        <v>12.538769690746875</v>
      </c>
      <c r="H79" s="94">
        <v>1.7081565949704467</v>
      </c>
      <c r="I79" s="24">
        <v>-4.9570413884485784E-2</v>
      </c>
    </row>
    <row r="81" spans="2:7" x14ac:dyDescent="0.2">
      <c r="F81" t="s">
        <v>53</v>
      </c>
      <c r="G81" s="60">
        <f>AVERAGE(G58:G79)</f>
        <v>17.605444852369633</v>
      </c>
    </row>
    <row r="82" spans="2:7" ht="15" x14ac:dyDescent="0.25">
      <c r="B82" t="s">
        <v>55</v>
      </c>
      <c r="C82" s="61">
        <f>G81/G54</f>
        <v>4.792077454461503</v>
      </c>
    </row>
    <row r="83" spans="2:7" x14ac:dyDescent="0.2">
      <c r="B83" t="s">
        <v>56</v>
      </c>
    </row>
    <row r="97" spans="1:9" x14ac:dyDescent="0.2">
      <c r="A97" s="91" t="s">
        <v>71</v>
      </c>
      <c r="B97" s="91"/>
      <c r="C97" s="91"/>
      <c r="D97" s="91"/>
      <c r="F97" s="91" t="s">
        <v>72</v>
      </c>
      <c r="G97" s="91"/>
      <c r="H97" s="91"/>
      <c r="I97" s="91"/>
    </row>
    <row r="98" spans="1:9" ht="15.75" x14ac:dyDescent="0.25">
      <c r="A98" s="86" t="s">
        <v>47</v>
      </c>
      <c r="B98" s="52" t="s">
        <v>46</v>
      </c>
      <c r="C98" s="84" t="s">
        <v>70</v>
      </c>
      <c r="D98" s="1" t="s">
        <v>14</v>
      </c>
      <c r="F98" s="86" t="s">
        <v>47</v>
      </c>
      <c r="G98" s="52" t="s">
        <v>46</v>
      </c>
      <c r="H98" s="84" t="s">
        <v>70</v>
      </c>
      <c r="I98" s="1" t="s">
        <v>14</v>
      </c>
    </row>
    <row r="99" spans="1:9" ht="15.75" x14ac:dyDescent="0.25">
      <c r="A99" s="38" t="s">
        <v>23</v>
      </c>
      <c r="B99" s="51">
        <v>4.4239491495114969</v>
      </c>
      <c r="C99" s="93">
        <v>2.0798887249987836</v>
      </c>
      <c r="D99" s="12">
        <v>0.22851828638601948</v>
      </c>
      <c r="F99" s="38" t="s">
        <v>35</v>
      </c>
      <c r="G99" s="51">
        <v>2.7755520126882245</v>
      </c>
      <c r="H99" s="93">
        <v>0.76406228470885251</v>
      </c>
      <c r="I99" s="12">
        <v>0.22851828638601948</v>
      </c>
    </row>
    <row r="100" spans="1:9" ht="15.75" x14ac:dyDescent="0.25">
      <c r="A100" s="38" t="s">
        <v>24</v>
      </c>
      <c r="B100" s="51">
        <v>3.6670713771013288</v>
      </c>
      <c r="C100" s="93">
        <v>1.0837736089312811</v>
      </c>
      <c r="D100" s="12">
        <v>0.22851828638601948</v>
      </c>
      <c r="F100" s="38" t="s">
        <v>36</v>
      </c>
      <c r="G100" s="51">
        <v>5.5875308025021084</v>
      </c>
      <c r="H100" s="93">
        <v>0.81048251796453585</v>
      </c>
      <c r="I100" s="12">
        <v>0.22851828638601948</v>
      </c>
    </row>
    <row r="101" spans="1:9" ht="15.75" x14ac:dyDescent="0.25">
      <c r="A101" s="42" t="s">
        <v>25</v>
      </c>
      <c r="B101" s="51">
        <v>4.0688932752810745</v>
      </c>
      <c r="C101" s="93">
        <v>1.9322563830318531</v>
      </c>
      <c r="D101" s="13">
        <v>-0.3027637470411495</v>
      </c>
      <c r="F101" s="42" t="s">
        <v>37</v>
      </c>
      <c r="G101" s="51">
        <v>2.8847665461405576</v>
      </c>
      <c r="H101" s="93">
        <v>2.0682102971231036</v>
      </c>
      <c r="I101" s="13">
        <v>-0.3027637470411495</v>
      </c>
    </row>
    <row r="102" spans="1:9" ht="15.75" x14ac:dyDescent="0.25">
      <c r="A102" s="43" t="s">
        <v>26</v>
      </c>
      <c r="B102" s="51">
        <v>4.7422386784391009</v>
      </c>
      <c r="C102" s="93">
        <v>1.8392630447165701</v>
      </c>
      <c r="D102" s="14">
        <v>-9.3318329100743891E-2</v>
      </c>
      <c r="F102" s="43" t="s">
        <v>38</v>
      </c>
      <c r="G102" s="51">
        <v>3.1820376220683517</v>
      </c>
      <c r="H102" s="93">
        <v>1.5054920038282225</v>
      </c>
      <c r="I102" s="14">
        <v>-9.3318329100743891E-2</v>
      </c>
    </row>
    <row r="103" spans="1:9" ht="15.75" x14ac:dyDescent="0.25">
      <c r="A103" s="45" t="s">
        <v>27</v>
      </c>
      <c r="B103" s="51">
        <v>3.2623889240190871</v>
      </c>
      <c r="C103" s="93">
        <v>1.7860470146770338</v>
      </c>
      <c r="D103" s="15">
        <v>5.0766638815107075E-2</v>
      </c>
      <c r="F103" s="45" t="s">
        <v>39</v>
      </c>
      <c r="G103" s="51">
        <v>2.661482503449196</v>
      </c>
      <c r="H103" s="93">
        <v>0.84663355324221001</v>
      </c>
      <c r="I103" s="15">
        <v>5.0766638815107075E-2</v>
      </c>
    </row>
    <row r="104" spans="1:9" ht="15.75" x14ac:dyDescent="0.25">
      <c r="A104" s="45" t="s">
        <v>28</v>
      </c>
      <c r="B104" s="51">
        <v>5.0456714649372758</v>
      </c>
      <c r="C104" s="93">
        <v>1.3911067598976019</v>
      </c>
      <c r="D104" s="15">
        <v>5.0766638815107075E-2</v>
      </c>
      <c r="F104" s="45" t="s">
        <v>40</v>
      </c>
      <c r="G104" s="51">
        <v>5.8778139774147498</v>
      </c>
      <c r="H104" s="93">
        <v>1.419615509639188</v>
      </c>
      <c r="I104" s="15">
        <v>5.0766638815107075E-2</v>
      </c>
    </row>
    <row r="105" spans="1:9" ht="15.75" x14ac:dyDescent="0.25">
      <c r="A105" s="46" t="s">
        <v>29</v>
      </c>
      <c r="B105" s="51">
        <v>2.477530426605429</v>
      </c>
      <c r="C105" s="93">
        <v>1.5703801833734246</v>
      </c>
      <c r="D105" s="16">
        <v>-3.8520880931257544E-2</v>
      </c>
      <c r="F105" s="46" t="s">
        <v>41</v>
      </c>
      <c r="G105" s="51">
        <v>1.3274442882954836</v>
      </c>
      <c r="H105" s="93">
        <v>0.83417262798632341</v>
      </c>
      <c r="I105" s="16">
        <v>-3.8520880931257544E-2</v>
      </c>
    </row>
    <row r="106" spans="1:9" ht="15.75" x14ac:dyDescent="0.25">
      <c r="A106" s="46" t="s">
        <v>30</v>
      </c>
      <c r="B106" s="51">
        <v>4.4216538213526935</v>
      </c>
      <c r="C106" s="93">
        <v>1.4090705315195695</v>
      </c>
      <c r="D106" s="16">
        <v>-3.8520880931257544E-2</v>
      </c>
      <c r="F106" s="46" t="s">
        <v>42</v>
      </c>
      <c r="G106" s="51">
        <v>2.6441931444670419</v>
      </c>
      <c r="H106" s="93">
        <v>0.77159406890749405</v>
      </c>
      <c r="I106" s="16">
        <v>-3.8520880931257544E-2</v>
      </c>
    </row>
    <row r="107" spans="1:9" ht="15.75" x14ac:dyDescent="0.25">
      <c r="A107" s="47" t="s">
        <v>31</v>
      </c>
      <c r="B107" s="51">
        <v>1.1149139497983831</v>
      </c>
      <c r="C107" s="93">
        <v>0.2432764536739068</v>
      </c>
      <c r="D107" s="13">
        <v>-6.340384840026668E-2</v>
      </c>
      <c r="F107" s="47" t="s">
        <v>43</v>
      </c>
      <c r="G107" s="51">
        <v>4.3730253169751769</v>
      </c>
      <c r="H107" s="93">
        <v>1.1018362049156996</v>
      </c>
      <c r="I107" s="13">
        <v>-6.340384840026668E-2</v>
      </c>
    </row>
    <row r="108" spans="1:9" ht="15.75" x14ac:dyDescent="0.25">
      <c r="A108" s="47" t="s">
        <v>32</v>
      </c>
      <c r="B108" s="51">
        <v>4.3850557694204957</v>
      </c>
      <c r="C108" s="93">
        <v>0.7479238821438986</v>
      </c>
      <c r="D108" s="13">
        <v>-6.340384840026668E-2</v>
      </c>
      <c r="F108" s="47" t="s">
        <v>44</v>
      </c>
      <c r="G108" s="51">
        <v>6.0111679715407007</v>
      </c>
      <c r="H108" s="93">
        <v>0.89442572715742696</v>
      </c>
      <c r="I108" s="13">
        <v>-6.340384840026668E-2</v>
      </c>
    </row>
    <row r="109" spans="1:9" ht="15.75" x14ac:dyDescent="0.25">
      <c r="A109" s="48" t="s">
        <v>33</v>
      </c>
      <c r="B109" s="51">
        <v>3.7976054649702036</v>
      </c>
      <c r="C109" s="93">
        <v>0.91132657385075955</v>
      </c>
      <c r="D109" s="17">
        <v>-3.2730377491297959E-2</v>
      </c>
      <c r="F109" s="48" t="s">
        <v>45</v>
      </c>
      <c r="G109" s="51">
        <v>2.0339646184267695</v>
      </c>
      <c r="H109" s="93">
        <v>0.63578276232169484</v>
      </c>
      <c r="I109" s="17">
        <v>-3.2730377491297959E-2</v>
      </c>
    </row>
    <row r="110" spans="1:9" ht="15.75" x14ac:dyDescent="0.25">
      <c r="A110" s="48" t="s">
        <v>34</v>
      </c>
      <c r="B110" s="51">
        <v>3.7329401275632659</v>
      </c>
      <c r="C110" s="93">
        <v>1.3081416747822505</v>
      </c>
      <c r="D110" s="17">
        <v>-3.2730377491297959E-2</v>
      </c>
    </row>
    <row r="112" spans="1:9" ht="15.75" x14ac:dyDescent="0.25">
      <c r="A112" s="86" t="s">
        <v>52</v>
      </c>
      <c r="B112" s="52" t="s">
        <v>46</v>
      </c>
      <c r="C112" s="84" t="s">
        <v>70</v>
      </c>
      <c r="D112" s="1" t="s">
        <v>14</v>
      </c>
      <c r="F112" s="86" t="s">
        <v>52</v>
      </c>
      <c r="G112" s="52" t="s">
        <v>46</v>
      </c>
      <c r="H112" s="84" t="s">
        <v>70</v>
      </c>
      <c r="I112" s="1" t="s">
        <v>14</v>
      </c>
    </row>
    <row r="113" spans="1:9" ht="15.75" x14ac:dyDescent="0.25">
      <c r="A113" s="38" t="s">
        <v>23</v>
      </c>
      <c r="B113" s="57">
        <v>24.986772075072381</v>
      </c>
      <c r="C113" s="94">
        <v>2.8482171620654255</v>
      </c>
      <c r="D113" s="21">
        <v>-0.10058679002726996</v>
      </c>
      <c r="F113" s="38" t="s">
        <v>35</v>
      </c>
      <c r="G113" s="57">
        <v>33.109926250747364</v>
      </c>
      <c r="H113" s="94">
        <v>4.1756252391867532</v>
      </c>
      <c r="I113" s="21">
        <v>-0.10058679002726996</v>
      </c>
    </row>
    <row r="114" spans="1:9" ht="15.75" x14ac:dyDescent="0.25">
      <c r="A114" s="38" t="s">
        <v>24</v>
      </c>
      <c r="B114" s="57">
        <v>25.494608716071966</v>
      </c>
      <c r="C114" s="94">
        <v>2.1698461478248849</v>
      </c>
      <c r="D114" s="21">
        <v>-0.10058679002726996</v>
      </c>
      <c r="F114" s="38" t="s">
        <v>36</v>
      </c>
      <c r="G114" s="57">
        <v>29.447921115671104</v>
      </c>
      <c r="H114" s="94">
        <v>4.8799916956045521</v>
      </c>
      <c r="I114" s="21">
        <v>-0.10058679002726996</v>
      </c>
    </row>
    <row r="115" spans="1:9" ht="15.75" x14ac:dyDescent="0.25">
      <c r="A115" s="42" t="s">
        <v>25</v>
      </c>
      <c r="B115" s="57">
        <v>23.540174662685427</v>
      </c>
      <c r="C115" s="94">
        <v>2.4255795972431065</v>
      </c>
      <c r="D115" s="22">
        <v>-0.32001589401318453</v>
      </c>
      <c r="F115" s="42" t="s">
        <v>37</v>
      </c>
      <c r="G115" s="57">
        <v>11.285894650302458</v>
      </c>
      <c r="H115" s="94">
        <v>1.708120155323277</v>
      </c>
      <c r="I115" s="22">
        <v>-0.32001589401318453</v>
      </c>
    </row>
    <row r="116" spans="1:9" ht="15.75" x14ac:dyDescent="0.25">
      <c r="A116" s="43" t="s">
        <v>26</v>
      </c>
      <c r="B116" s="57">
        <v>22.88531964015602</v>
      </c>
      <c r="C116" s="94">
        <v>4.4176447914178771</v>
      </c>
      <c r="D116" s="82">
        <v>-0.3029856615539851</v>
      </c>
      <c r="F116" s="43" t="s">
        <v>38</v>
      </c>
      <c r="G116" s="57">
        <v>9.71413479556821</v>
      </c>
      <c r="H116" s="94">
        <v>0.45033757498774668</v>
      </c>
      <c r="I116" s="82">
        <v>-0.3029856615539851</v>
      </c>
    </row>
    <row r="117" spans="1:9" ht="15.75" x14ac:dyDescent="0.25">
      <c r="A117" s="45" t="s">
        <v>27</v>
      </c>
      <c r="B117" s="57">
        <v>24.619209039547947</v>
      </c>
      <c r="C117" s="94">
        <v>4.9315722395480073</v>
      </c>
      <c r="D117" s="23">
        <v>0.11743877238132332</v>
      </c>
      <c r="F117" s="45" t="s">
        <v>39</v>
      </c>
      <c r="G117" s="57">
        <v>8.0442355756705073</v>
      </c>
      <c r="H117" s="94">
        <v>1.1984704372412707</v>
      </c>
      <c r="I117" s="23">
        <v>0.11743877238132332</v>
      </c>
    </row>
    <row r="118" spans="1:9" ht="15.75" x14ac:dyDescent="0.25">
      <c r="A118" s="45" t="s">
        <v>28</v>
      </c>
      <c r="B118" s="57">
        <v>3.6403145586210917</v>
      </c>
      <c r="C118" s="94">
        <v>0.61814725394121306</v>
      </c>
      <c r="D118" s="23">
        <v>0.11743877238132332</v>
      </c>
      <c r="F118" s="45" t="s">
        <v>40</v>
      </c>
      <c r="G118" s="57">
        <v>18.697381077516813</v>
      </c>
      <c r="H118" s="94">
        <v>2.1479738355662086</v>
      </c>
      <c r="I118" s="23">
        <v>0.11743877238132332</v>
      </c>
    </row>
    <row r="119" spans="1:9" ht="15.75" x14ac:dyDescent="0.25">
      <c r="A119" s="46" t="s">
        <v>30</v>
      </c>
      <c r="B119" s="57">
        <v>6.672019746918191</v>
      </c>
      <c r="C119" s="94">
        <v>1.0045993412737253</v>
      </c>
      <c r="D119" s="16">
        <v>-4.5718099286610456E-2</v>
      </c>
      <c r="F119" s="46" t="s">
        <v>41</v>
      </c>
      <c r="G119" s="57">
        <v>10.31214421915047</v>
      </c>
      <c r="H119" s="94">
        <v>1.8200728303916196</v>
      </c>
      <c r="I119" s="16">
        <v>-4.5718099286610456E-2</v>
      </c>
    </row>
    <row r="120" spans="1:9" ht="15.75" x14ac:dyDescent="0.25">
      <c r="A120" s="47" t="s">
        <v>31</v>
      </c>
      <c r="B120" s="57">
        <v>14.312037622727628</v>
      </c>
      <c r="C120" s="94">
        <v>1.8297081378399909</v>
      </c>
      <c r="D120" s="22">
        <v>-0.11251612892623995</v>
      </c>
      <c r="F120" s="46" t="s">
        <v>42</v>
      </c>
      <c r="G120" s="57">
        <v>21.474368315215646</v>
      </c>
      <c r="H120" s="94">
        <v>1.8955854399207155</v>
      </c>
      <c r="I120" s="16">
        <v>-4.5718099286610456E-2</v>
      </c>
    </row>
    <row r="121" spans="1:9" ht="15.75" x14ac:dyDescent="0.25">
      <c r="A121" s="47" t="s">
        <v>32</v>
      </c>
      <c r="B121" s="57">
        <v>27.635177782453074</v>
      </c>
      <c r="C121" s="94">
        <v>3.4387280770039839</v>
      </c>
      <c r="D121" s="22">
        <v>-0.11251612892623995</v>
      </c>
      <c r="F121" s="47" t="s">
        <v>43</v>
      </c>
      <c r="G121" s="57">
        <v>22.158816133088362</v>
      </c>
      <c r="H121" s="94">
        <v>2.9056190830834776</v>
      </c>
      <c r="I121" s="22">
        <v>-0.11251612892623995</v>
      </c>
    </row>
    <row r="122" spans="1:9" ht="15.75" x14ac:dyDescent="0.25">
      <c r="A122" s="48" t="s">
        <v>33</v>
      </c>
      <c r="B122" s="57">
        <v>6.3947586970563393</v>
      </c>
      <c r="C122" s="94">
        <v>0.79557192950077915</v>
      </c>
      <c r="D122" s="24">
        <v>-4.9570413884485784E-2</v>
      </c>
      <c r="F122" s="47" t="s">
        <v>44</v>
      </c>
      <c r="G122" s="57">
        <v>10.746944131596139</v>
      </c>
      <c r="H122" s="94">
        <v>1.0394444364079787</v>
      </c>
      <c r="I122" s="22">
        <v>-0.11251612892623995</v>
      </c>
    </row>
    <row r="123" spans="1:9" ht="15.75" x14ac:dyDescent="0.25">
      <c r="A123" s="48" t="s">
        <v>34</v>
      </c>
      <c r="B123" s="57">
        <v>12.538769690746875</v>
      </c>
      <c r="C123" s="94">
        <v>1.7081565949704467</v>
      </c>
      <c r="D123" s="24">
        <v>-4.9570413884485784E-2</v>
      </c>
      <c r="F123" s="48" t="s">
        <v>45</v>
      </c>
      <c r="G123" s="57">
        <v>19.608858255547958</v>
      </c>
      <c r="H123" s="94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zoomScale="70" zoomScaleNormal="70" workbookViewId="0">
      <selection activeCell="E3" sqref="E3"/>
    </sheetView>
  </sheetViews>
  <sheetFormatPr defaultRowHeight="14.25" x14ac:dyDescent="0.2"/>
  <cols>
    <col min="2" max="2" width="13.5" customWidth="1"/>
    <col min="3" max="3" width="18.5" customWidth="1"/>
    <col min="4" max="4" width="15.625" customWidth="1"/>
    <col min="5" max="5" width="15.375" customWidth="1"/>
    <col min="6" max="6" width="11.5" customWidth="1"/>
    <col min="7" max="7" width="11.75" customWidth="1"/>
  </cols>
  <sheetData>
    <row r="1" spans="1:10" ht="15" x14ac:dyDescent="0.25">
      <c r="B1" s="91" t="s">
        <v>60</v>
      </c>
      <c r="C1" s="91"/>
      <c r="D1" s="91" t="s">
        <v>61</v>
      </c>
      <c r="E1" s="91"/>
      <c r="G1" s="92" t="s">
        <v>63</v>
      </c>
      <c r="H1" s="92"/>
      <c r="I1" s="92"/>
      <c r="J1" s="92"/>
    </row>
    <row r="2" spans="1:10" ht="15.75" x14ac:dyDescent="0.25">
      <c r="A2" s="18" t="s">
        <v>47</v>
      </c>
      <c r="B2" s="62" t="s">
        <v>57</v>
      </c>
      <c r="C2" s="62" t="s">
        <v>58</v>
      </c>
      <c r="D2" s="62" t="s">
        <v>57</v>
      </c>
      <c r="E2" s="62" t="s">
        <v>58</v>
      </c>
      <c r="F2" s="2" t="s">
        <v>62</v>
      </c>
      <c r="G2" s="1" t="s">
        <v>64</v>
      </c>
      <c r="H2" s="84" t="s">
        <v>65</v>
      </c>
      <c r="I2" s="84" t="s">
        <v>66</v>
      </c>
      <c r="J2" s="84" t="s">
        <v>67</v>
      </c>
    </row>
    <row r="3" spans="1:10" x14ac:dyDescent="0.2">
      <c r="A3" s="63" t="s">
        <v>2</v>
      </c>
      <c r="B3" s="71">
        <v>-1.6483971368232724</v>
      </c>
      <c r="C3" s="71">
        <v>-0.37260761394721104</v>
      </c>
      <c r="D3" s="71">
        <v>-1.3158264402899311</v>
      </c>
      <c r="E3" s="71">
        <v>-0.63264271038860531</v>
      </c>
      <c r="F3" s="72">
        <v>0.22851828638601948</v>
      </c>
      <c r="G3" s="82">
        <v>-0.42344355789344579</v>
      </c>
      <c r="H3" s="82">
        <v>-0.14476461895714599</v>
      </c>
      <c r="I3" s="82">
        <v>-0.17090718766294993</v>
      </c>
      <c r="J3" s="82">
        <v>-0.19519361027032006</v>
      </c>
    </row>
    <row r="4" spans="1:10" x14ac:dyDescent="0.2">
      <c r="A4" s="63" t="s">
        <v>3</v>
      </c>
      <c r="B4" s="71">
        <v>1.9204594254007796</v>
      </c>
      <c r="C4" s="71">
        <v>0.5237038573595546</v>
      </c>
      <c r="D4" s="71">
        <v>-0.2732910909667452</v>
      </c>
      <c r="E4" s="71">
        <v>-0.25216621692443686</v>
      </c>
      <c r="F4" s="72">
        <v>0.22851828638601948</v>
      </c>
      <c r="G4" s="82">
        <v>-0.5020136188546287</v>
      </c>
      <c r="H4" s="82">
        <v>-0.62752416499186525</v>
      </c>
      <c r="I4" s="82">
        <v>-0.66154455868720241</v>
      </c>
      <c r="J4" s="82">
        <v>-0.66804316680566478</v>
      </c>
    </row>
    <row r="5" spans="1:10" x14ac:dyDescent="0.2">
      <c r="A5" s="64" t="s">
        <v>4</v>
      </c>
      <c r="B5" s="71">
        <v>-1.1841267291405169</v>
      </c>
      <c r="C5" s="71">
        <v>-0.2910193630130834</v>
      </c>
      <c r="D5" s="71">
        <v>0.13595391409125046</v>
      </c>
      <c r="E5" s="71">
        <v>7.0360183713265176E-2</v>
      </c>
      <c r="F5" s="73">
        <v>-0.3027637470411495</v>
      </c>
      <c r="G5" s="82">
        <v>0.50307003206968748</v>
      </c>
      <c r="H5" s="82">
        <v>0.68484476158971674</v>
      </c>
      <c r="I5" s="82">
        <v>0.37836657174008881</v>
      </c>
      <c r="J5" s="82">
        <v>0.49854710443643002</v>
      </c>
    </row>
    <row r="6" spans="1:10" x14ac:dyDescent="0.2">
      <c r="A6" s="65" t="s">
        <v>5</v>
      </c>
      <c r="B6" s="71">
        <v>-1.5602010563707491</v>
      </c>
      <c r="C6" s="71">
        <v>-0.3290009554905588</v>
      </c>
      <c r="D6" s="71">
        <v>-0.33377104088834764</v>
      </c>
      <c r="E6" s="71">
        <v>-0.18146998704026138</v>
      </c>
      <c r="F6" s="74">
        <v>-9.3318329100743891E-2</v>
      </c>
      <c r="G6" s="82">
        <v>0.18568064573209747</v>
      </c>
      <c r="H6" s="82">
        <v>0.9647735442127966</v>
      </c>
      <c r="I6" s="82">
        <v>0.83408534785112387</v>
      </c>
      <c r="J6" s="82">
        <v>0.9246065038279212</v>
      </c>
    </row>
    <row r="7" spans="1:10" x14ac:dyDescent="0.2">
      <c r="A7" s="66" t="s">
        <v>6</v>
      </c>
      <c r="B7" s="71">
        <v>-0.60090642056989108</v>
      </c>
      <c r="C7" s="71">
        <v>-0.18419214709373363</v>
      </c>
      <c r="D7" s="71">
        <v>-0.93941346143482374</v>
      </c>
      <c r="E7" s="71">
        <v>-0.52597353469146801</v>
      </c>
      <c r="F7" s="75">
        <v>5.0766638815107075E-2</v>
      </c>
      <c r="G7" s="82">
        <v>-0.40841886730444749</v>
      </c>
      <c r="H7" s="82">
        <v>-0.53822408617716566</v>
      </c>
      <c r="I7" s="82">
        <v>-0.52881343083090926</v>
      </c>
      <c r="J7" s="82">
        <v>-0.5464768427525909</v>
      </c>
    </row>
    <row r="8" spans="1:10" x14ac:dyDescent="0.2">
      <c r="A8" s="66" t="s">
        <v>7</v>
      </c>
      <c r="B8" s="71">
        <v>0.83214251247747395</v>
      </c>
      <c r="C8" s="71">
        <v>0.16492205611484825</v>
      </c>
      <c r="D8" s="71">
        <v>2.8508749741586126E-2</v>
      </c>
      <c r="E8" s="71">
        <v>2.0493574298844346E-2</v>
      </c>
      <c r="F8" s="75">
        <v>5.0766638815107075E-2</v>
      </c>
      <c r="G8" s="82">
        <v>-9.9314564883500683E-2</v>
      </c>
      <c r="H8" s="82">
        <v>-0.28755929503826028</v>
      </c>
      <c r="I8" s="82">
        <v>-0.46746069406771751</v>
      </c>
      <c r="J8" s="82">
        <v>-0.50628641399623708</v>
      </c>
    </row>
    <row r="9" spans="1:10" x14ac:dyDescent="0.2">
      <c r="A9" s="67" t="s">
        <v>8</v>
      </c>
      <c r="B9" s="71">
        <v>-1.1500861383099454</v>
      </c>
      <c r="C9" s="71">
        <v>-0.46420666562134938</v>
      </c>
      <c r="D9" s="71">
        <v>-0.73620755538710114</v>
      </c>
      <c r="E9" s="71">
        <v>-0.4688084854749065</v>
      </c>
      <c r="F9" s="76">
        <v>-3.8520880931257544E-2</v>
      </c>
      <c r="G9" s="82">
        <v>3.3731051760010023E-3</v>
      </c>
      <c r="H9" s="82">
        <v>-0.1673238048299657</v>
      </c>
      <c r="I9" s="82">
        <v>-0.1916172350303838</v>
      </c>
      <c r="J9" s="82">
        <v>-0.21932285347228794</v>
      </c>
    </row>
    <row r="10" spans="1:10" x14ac:dyDescent="0.2">
      <c r="A10" s="67" t="s">
        <v>9</v>
      </c>
      <c r="B10" s="71">
        <v>-1.7774606768856516</v>
      </c>
      <c r="C10" s="71">
        <v>-0.4019900129454011</v>
      </c>
      <c r="D10" s="71">
        <v>-0.63747646261207547</v>
      </c>
      <c r="E10" s="71">
        <v>-0.45240919340255326</v>
      </c>
      <c r="F10" s="76">
        <v>-3.8520880931257544E-2</v>
      </c>
      <c r="G10" s="82">
        <v>-0.11611996843987095</v>
      </c>
      <c r="H10" s="82">
        <v>0.55129359505372444</v>
      </c>
      <c r="I10" s="82">
        <v>0.24340608445804029</v>
      </c>
      <c r="J10" s="82">
        <v>0.38197141359573233</v>
      </c>
    </row>
    <row r="11" spans="1:10" x14ac:dyDescent="0.2">
      <c r="A11" s="64" t="s">
        <v>10</v>
      </c>
      <c r="B11" s="71">
        <v>3.2581113671767938</v>
      </c>
      <c r="C11" s="71"/>
      <c r="D11" s="71">
        <v>0.85855975124179273</v>
      </c>
      <c r="E11" s="71">
        <v>3.5291526914175813</v>
      </c>
      <c r="F11" s="73">
        <v>-6.340384840026668E-2</v>
      </c>
      <c r="G11" s="82">
        <v>0.12971185233686874</v>
      </c>
      <c r="H11" s="82">
        <v>0.81794599693432346</v>
      </c>
      <c r="I11" s="82">
        <v>0.88413936079901567</v>
      </c>
      <c r="J11" s="82">
        <v>1.0775013302402989</v>
      </c>
    </row>
    <row r="12" spans="1:10" x14ac:dyDescent="0.2">
      <c r="A12" s="64" t="s">
        <v>11</v>
      </c>
      <c r="B12" s="71">
        <v>1.626112202120205</v>
      </c>
      <c r="C12" s="71">
        <v>0.37083044951446603</v>
      </c>
      <c r="D12" s="71">
        <v>0.14650184501352836</v>
      </c>
      <c r="E12" s="71">
        <v>0.19587801447599956</v>
      </c>
      <c r="F12" s="73">
        <v>-6.340384840026668E-2</v>
      </c>
      <c r="G12" s="82">
        <v>-0.16454254500104976</v>
      </c>
      <c r="H12" s="82">
        <v>0.19992254066615028</v>
      </c>
      <c r="I12" s="82">
        <v>0.22694854208365087</v>
      </c>
      <c r="J12" s="82">
        <v>0.16781718326223696</v>
      </c>
    </row>
    <row r="13" spans="1:10" x14ac:dyDescent="0.2">
      <c r="A13" s="68" t="s">
        <v>12</v>
      </c>
      <c r="B13" s="71">
        <v>-1.6989755091364964</v>
      </c>
      <c r="C13" s="71">
        <v>-0.45513066137643327</v>
      </c>
      <c r="D13" s="71">
        <v>-0.67235891246055568</v>
      </c>
      <c r="E13" s="71">
        <v>-0.51398019451713794</v>
      </c>
      <c r="F13" s="77">
        <v>-3.2730377491297959E-2</v>
      </c>
      <c r="G13" s="82">
        <v>-0.10014587141525548</v>
      </c>
      <c r="H13" s="82">
        <v>-0.23993040911008026</v>
      </c>
      <c r="I13" s="82">
        <v>-0.16816613273490705</v>
      </c>
      <c r="J13" s="82">
        <v>-0.21328231594690392</v>
      </c>
    </row>
    <row r="15" spans="1:10" ht="15" x14ac:dyDescent="0.25">
      <c r="B15" s="91" t="s">
        <v>60</v>
      </c>
      <c r="C15" s="91"/>
      <c r="D15" s="91" t="s">
        <v>61</v>
      </c>
      <c r="E15" s="91"/>
      <c r="G15" s="83" t="s">
        <v>63</v>
      </c>
      <c r="H15" s="83"/>
      <c r="I15" s="83"/>
      <c r="J15" s="83"/>
    </row>
    <row r="16" spans="1:10" ht="15.75" x14ac:dyDescent="0.25">
      <c r="A16" s="18" t="s">
        <v>1</v>
      </c>
      <c r="B16" s="62" t="s">
        <v>57</v>
      </c>
      <c r="C16" s="62" t="s">
        <v>59</v>
      </c>
      <c r="D16" s="62" t="s">
        <v>57</v>
      </c>
      <c r="E16" s="62" t="s">
        <v>58</v>
      </c>
      <c r="F16" s="2" t="s">
        <v>62</v>
      </c>
      <c r="G16" s="1" t="s">
        <v>64</v>
      </c>
      <c r="H16" s="84" t="s">
        <v>65</v>
      </c>
      <c r="I16" s="84" t="s">
        <v>66</v>
      </c>
      <c r="J16" s="84" t="s">
        <v>67</v>
      </c>
    </row>
    <row r="17" spans="1:10" ht="15" x14ac:dyDescent="0.25">
      <c r="A17" s="63" t="s">
        <v>2</v>
      </c>
      <c r="B17" s="69">
        <v>8.1231541756749834</v>
      </c>
      <c r="C17" s="69">
        <v>0.32509818200082385</v>
      </c>
      <c r="D17" s="70">
        <v>1.3274080771213277</v>
      </c>
      <c r="E17" s="70">
        <v>0.46604876018608732</v>
      </c>
      <c r="F17" s="78">
        <v>-0.10058679002726996</v>
      </c>
      <c r="G17" s="82">
        <v>2.3393227366966245E-2</v>
      </c>
      <c r="H17" s="82">
        <v>0.21192312720617082</v>
      </c>
      <c r="I17" s="82">
        <v>0.18113342844921793</v>
      </c>
      <c r="J17" s="82">
        <v>0.18061966240201743</v>
      </c>
    </row>
    <row r="18" spans="1:10" ht="15" x14ac:dyDescent="0.25">
      <c r="A18" s="63" t="s">
        <v>3</v>
      </c>
      <c r="B18" s="69">
        <v>3.9533123995991382</v>
      </c>
      <c r="C18" s="69">
        <v>0.1550646430241914</v>
      </c>
      <c r="D18" s="70">
        <v>2.7101455477796672</v>
      </c>
      <c r="E18" s="70">
        <v>1.2490035528539172</v>
      </c>
      <c r="F18" s="78">
        <v>-0.10058679002726996</v>
      </c>
      <c r="G18" s="85">
        <v>0.45650263746076064</v>
      </c>
      <c r="H18" s="85">
        <v>0.45650263746076064</v>
      </c>
      <c r="I18" s="85">
        <v>0.45650263746076064</v>
      </c>
      <c r="J18" s="85">
        <v>0.45650263746076064</v>
      </c>
    </row>
    <row r="19" spans="1:10" ht="15" x14ac:dyDescent="0.25">
      <c r="A19" s="64" t="s">
        <v>4</v>
      </c>
      <c r="B19" s="69">
        <v>-12.254280012382969</v>
      </c>
      <c r="C19" s="69">
        <v>-0.5205687803076402</v>
      </c>
      <c r="D19" s="70">
        <v>-0.71745944191982947</v>
      </c>
      <c r="E19" s="70">
        <v>-0.29578886742586713</v>
      </c>
      <c r="F19" s="79">
        <v>-0.32001589401318453</v>
      </c>
      <c r="G19" s="82">
        <v>0.66829633325018678</v>
      </c>
      <c r="H19" s="82">
        <v>0.20250643610045177</v>
      </c>
      <c r="I19" s="82">
        <v>0.37213856331253387</v>
      </c>
      <c r="J19" s="82">
        <v>0.25528328492852753</v>
      </c>
    </row>
    <row r="20" spans="1:10" ht="15" x14ac:dyDescent="0.25">
      <c r="A20" s="66" t="s">
        <v>6</v>
      </c>
      <c r="B20" s="69">
        <v>-16.574973463877441</v>
      </c>
      <c r="C20" s="69">
        <v>-0.67325369540717739</v>
      </c>
      <c r="D20" s="70">
        <v>-3.7331018023067366</v>
      </c>
      <c r="E20" s="70">
        <v>-0.75698005037210736</v>
      </c>
      <c r="F20" s="80">
        <v>0.11743877238132332</v>
      </c>
      <c r="G20" s="82">
        <v>-0.32755116549434199</v>
      </c>
      <c r="H20" s="82">
        <v>-0.1111434428939886</v>
      </c>
      <c r="I20" s="82">
        <v>-0.21756337854262581</v>
      </c>
      <c r="J20" s="82">
        <v>-0.2142122573951242</v>
      </c>
    </row>
    <row r="21" spans="1:10" ht="15" x14ac:dyDescent="0.25">
      <c r="A21" s="66" t="s">
        <v>7</v>
      </c>
      <c r="B21" s="69">
        <v>15.05706651889572</v>
      </c>
      <c r="C21" s="69">
        <v>4.1361992971835821</v>
      </c>
      <c r="D21" s="70">
        <v>1.5298265816249956</v>
      </c>
      <c r="E21" s="70">
        <v>2.4748578463643631</v>
      </c>
      <c r="F21" s="80">
        <v>0.11743877238132332</v>
      </c>
      <c r="G21" s="82">
        <v>-0.55117481364432686</v>
      </c>
      <c r="H21" s="82">
        <v>0.18041013933716418</v>
      </c>
      <c r="I21" s="82">
        <v>0.61912755541298103</v>
      </c>
      <c r="J21" s="82">
        <v>-0.12536154658065624</v>
      </c>
    </row>
    <row r="22" spans="1:10" x14ac:dyDescent="0.2">
      <c r="A22" s="67" t="s">
        <v>9</v>
      </c>
      <c r="B22" s="69">
        <v>14.802348568297454</v>
      </c>
      <c r="C22" s="69">
        <v>2.2185708570683809</v>
      </c>
      <c r="D22" s="70">
        <v>0.89098609864699019</v>
      </c>
      <c r="E22" s="70">
        <v>0.88690691108488529</v>
      </c>
      <c r="F22" s="76">
        <v>-4.5718099286610456E-2</v>
      </c>
      <c r="G22" s="82">
        <v>-0.6767529795555226</v>
      </c>
      <c r="H22" s="82">
        <v>0.33808273647184778</v>
      </c>
      <c r="I22" s="82">
        <v>0.14042193729166219</v>
      </c>
      <c r="J22" s="82">
        <v>0.19235164956740658</v>
      </c>
    </row>
    <row r="23" spans="1:10" ht="15" x14ac:dyDescent="0.25">
      <c r="A23" s="64" t="s">
        <v>10</v>
      </c>
      <c r="B23" s="69">
        <v>7.8467785103607337</v>
      </c>
      <c r="C23" s="69">
        <v>0.54826424560958309</v>
      </c>
      <c r="D23" s="70">
        <v>1.0759109452434867</v>
      </c>
      <c r="E23" s="70">
        <v>0.58802326064616095</v>
      </c>
      <c r="F23" s="79">
        <v>-0.11251612892623995</v>
      </c>
      <c r="G23" s="82">
        <v>-0.2568978668560456</v>
      </c>
      <c r="H23" s="82">
        <v>0.41571990278793169</v>
      </c>
      <c r="I23" s="82">
        <v>-4.2676842244790236E-2</v>
      </c>
      <c r="J23" s="82">
        <v>6.9338931211544927E-2</v>
      </c>
    </row>
    <row r="24" spans="1:10" ht="15" x14ac:dyDescent="0.25">
      <c r="A24" s="64" t="s">
        <v>11</v>
      </c>
      <c r="B24" s="69">
        <v>-16.888233650856932</v>
      </c>
      <c r="C24" s="69">
        <v>-0.61111362422933635</v>
      </c>
      <c r="D24" s="70">
        <v>-2.3992836405960052</v>
      </c>
      <c r="E24" s="70">
        <v>-0.69772415464918003</v>
      </c>
      <c r="F24" s="79">
        <v>-0.11251612892623995</v>
      </c>
      <c r="G24" s="82">
        <v>-0.45259306123146897</v>
      </c>
      <c r="H24" s="82">
        <v>-6.9462914000529832E-3</v>
      </c>
      <c r="I24" s="82">
        <v>-3.6073196664670334E-2</v>
      </c>
      <c r="J24" s="82">
        <v>0.30506992688237528</v>
      </c>
    </row>
    <row r="25" spans="1:10" ht="15" x14ac:dyDescent="0.25">
      <c r="A25" s="68" t="s">
        <v>12</v>
      </c>
      <c r="B25" s="69">
        <v>7.0700885648010825</v>
      </c>
      <c r="C25" s="69">
        <v>0.56385823642797528</v>
      </c>
      <c r="D25" s="70">
        <v>0.99998360098677064</v>
      </c>
      <c r="E25" s="70">
        <v>0.58541681947144408</v>
      </c>
      <c r="F25" s="81">
        <v>-4.9570413884485784E-2</v>
      </c>
      <c r="G25" s="82">
        <v>-0.22067472164208743</v>
      </c>
      <c r="H25" s="82">
        <v>0.37138453818859557</v>
      </c>
      <c r="I25" s="82">
        <v>0.99506573971751766</v>
      </c>
      <c r="J25" s="82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 and percentages</vt:lpstr>
      <vt:lpstr>delta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2025-01-24T23:38:03Z</dcterms:modified>
</cp:coreProperties>
</file>