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"/>
    </mc:Choice>
  </mc:AlternateContent>
  <xr:revisionPtr revIDLastSave="0" documentId="13_ncr:1_{561CD48A-C460-4250-B90A-5C34DCC993C6}" xr6:coauthVersionLast="47" xr6:coauthVersionMax="47" xr10:uidLastSave="{00000000-0000-0000-0000-000000000000}"/>
  <bookViews>
    <workbookView minimized="1" xWindow="3312" yWindow="3312" windowWidth="17280" windowHeight="8928" xr2:uid="{08F5D3AE-4AC8-4F93-87BC-D00AF330CD63}"/>
  </bookViews>
  <sheets>
    <sheet name="Seasonal Velocity Measurements" sheetId="1" r:id="rId1"/>
    <sheet name="LISST data" sheetId="2" r:id="rId2"/>
    <sheet name="She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W4" i="2"/>
  <c r="W5" i="2"/>
  <c r="W6" i="2"/>
  <c r="W47" i="2" s="1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47" i="2" s="1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47" i="2" s="1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47" i="2" s="1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47" i="2" s="1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3" i="2"/>
  <c r="O4" i="2"/>
  <c r="O5" i="2"/>
  <c r="O6" i="2"/>
  <c r="O7" i="2"/>
  <c r="O47" i="2" s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3" i="2"/>
  <c r="M4" i="2"/>
  <c r="M5" i="2"/>
  <c r="M6" i="2"/>
  <c r="M7" i="2"/>
  <c r="M8" i="2"/>
  <c r="M47" i="2" s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4" i="2"/>
  <c r="L5" i="2"/>
  <c r="L6" i="2"/>
  <c r="L47" i="2" s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M3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47" i="2" s="1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3" i="2"/>
  <c r="K4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4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H4" i="2"/>
  <c r="H5" i="2"/>
  <c r="H6" i="2"/>
  <c r="H47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3" i="2"/>
  <c r="I3" i="2"/>
  <c r="G3" i="2"/>
  <c r="F46" i="2"/>
  <c r="G46" i="2"/>
  <c r="G4" i="2"/>
  <c r="G5" i="2"/>
  <c r="G6" i="2"/>
  <c r="G47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F47" i="2" s="1"/>
  <c r="B46" i="2"/>
  <c r="C46" i="2"/>
  <c r="E46" i="2"/>
  <c r="D4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3" i="2"/>
  <c r="D3" i="2"/>
  <c r="D4" i="2"/>
  <c r="D5" i="2"/>
  <c r="D6" i="2"/>
  <c r="D47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" i="2"/>
  <c r="C47" i="2" s="1"/>
  <c r="N4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47" i="2" s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AB47" i="2"/>
  <c r="AD47" i="2"/>
  <c r="AF47" i="2"/>
  <c r="AH47" i="2"/>
  <c r="AJ47" i="2"/>
  <c r="AL47" i="2"/>
  <c r="AN47" i="2"/>
  <c r="AP47" i="2"/>
  <c r="AR47" i="2"/>
  <c r="AT47" i="2"/>
  <c r="AV47" i="2"/>
  <c r="AX47" i="2"/>
  <c r="AZ47" i="2"/>
  <c r="BB47" i="2"/>
  <c r="BD47" i="2"/>
  <c r="BF47" i="2"/>
  <c r="BH47" i="2"/>
  <c r="BJ47" i="2"/>
  <c r="BL47" i="2"/>
  <c r="BN47" i="2"/>
  <c r="BP47" i="2"/>
  <c r="Z47" i="2"/>
  <c r="T47" i="2"/>
  <c r="S47" i="2"/>
  <c r="R47" i="2"/>
  <c r="E47" i="2" l="1"/>
</calcChain>
</file>

<file path=xl/sharedStrings.xml><?xml version="1.0" encoding="utf-8"?>
<sst xmlns="http://schemas.openxmlformats.org/spreadsheetml/2006/main" count="181" uniqueCount="68">
  <si>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</si>
  <si>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</si>
  <si>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</si>
  <si>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</si>
  <si>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</si>
  <si>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</si>
  <si>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</si>
  <si>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</si>
  <si>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</si>
  <si>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</si>
  <si>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</si>
  <si>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</si>
  <si>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</si>
  <si>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</si>
  <si>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</si>
  <si>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</si>
  <si>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</si>
  <si>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</si>
  <si>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</si>
  <si>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</si>
  <si>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T7C</t>
  </si>
  <si>
    <t>T8C</t>
  </si>
  <si>
    <t>SP23_vx</t>
  </si>
  <si>
    <t>SM23_vx</t>
  </si>
  <si>
    <t>SP23_vy</t>
  </si>
  <si>
    <t>SM23_vy</t>
  </si>
  <si>
    <t>SP23_vz</t>
  </si>
  <si>
    <t>SM23_vz</t>
  </si>
  <si>
    <t>-</t>
  </si>
  <si>
    <t>SM23_vx (1)</t>
  </si>
  <si>
    <t>SM23_vx (2)</t>
  </si>
  <si>
    <t>SM23_vz (2)</t>
  </si>
  <si>
    <t>SM23_vy (2)</t>
  </si>
  <si>
    <t>SP23</t>
  </si>
  <si>
    <t>SM23(1)</t>
  </si>
  <si>
    <t>SM23(2)</t>
  </si>
  <si>
    <t>T7B</t>
  </si>
  <si>
    <t>SM23T01</t>
  </si>
  <si>
    <t>SM23T02</t>
  </si>
  <si>
    <t>SM23T03</t>
  </si>
  <si>
    <t>SM23T04</t>
  </si>
  <si>
    <t>SM23T05</t>
  </si>
  <si>
    <t>SM23T06</t>
  </si>
  <si>
    <t>SM23T07</t>
  </si>
  <si>
    <t>SM23T08</t>
  </si>
  <si>
    <t>SM23T09</t>
  </si>
  <si>
    <t>SM23T10</t>
  </si>
  <si>
    <t>SM23T11</t>
  </si>
  <si>
    <t>SM23T12</t>
  </si>
  <si>
    <t>SM23T13</t>
  </si>
  <si>
    <t>SM23T14</t>
  </si>
  <si>
    <t>SM23T15</t>
  </si>
  <si>
    <t>SM23T16</t>
  </si>
  <si>
    <t>SM23T17</t>
  </si>
  <si>
    <t>SM23T18</t>
  </si>
  <si>
    <t>SM23T19</t>
  </si>
  <si>
    <t>SM23T20</t>
  </si>
  <si>
    <t>SM23T22</t>
  </si>
  <si>
    <t>SM23T23</t>
  </si>
  <si>
    <t>Size (um)</t>
  </si>
  <si>
    <t>Vol Conc</t>
  </si>
  <si>
    <t>Cum Conc</t>
  </si>
  <si>
    <t>CLOSED BASKETS</t>
  </si>
  <si>
    <t>TOTAL VOLUME (g)</t>
  </si>
  <si>
    <t>OPEN BASKETS</t>
  </si>
  <si>
    <t>Analytical avg flux (cm/s)</t>
  </si>
  <si>
    <t>LISST Percentage in sample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</si>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</sst>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Basket Vx Values</a:t>
            </a:r>
            <a:endParaRPr lang="es-AR"/>
          </a:p>
        </c:rich>
      </c:tx>
      <c:layout>
        <c:manualLayout>
          <c:xMode val="edge"/>
          <c:yMode val="edge"/>
          <c:x val="0.15949300087489066"/>
          <c:y val="2.695417789757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Velocity Measurements'!$A$2</c:f>
              <c:strCache>
                <c:ptCount val="1"/>
                <c:pt idx="0">
                  <c:v>T1A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Measurements'!$B$2:$D$2</c:f>
              <c:numCache>
                <c:formatCode>General</c:formatCode>
                <c:ptCount val="3"/>
                <c:pt idx="0">
                  <c:v>0.82691000000000003</c:v>
                </c:pt>
                <c:pt idx="1">
                  <c:v>0.44569999999999999</c:v>
                </c:pt>
                <c:pt idx="2">
                  <c:v>0.40529999999999999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E-4438-9429-AB9852C429D5}"/>
            </c:ext>
          </c:extLst>
        </c:ser>
        <c:ser>
          <c:idx val="4"/>
          <c:order val="1"/>
          <c:tx>
            <c:strRef>
              <c:f>'Seasonal Velocity Measurements'!$A$15</c:f>
              <c:strCache>
                <c:ptCount val="1"/>
                <c:pt idx="0">
                  <c:v>T1B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Measurements'!$B$15:$D$15</c:f>
              <c:numCache>
                <c:formatCode>General</c:formatCode>
                <c:ptCount val="3"/>
                <c:pt idx="0">
                  <c:v>0.72640000000000005</c:v>
                </c:pt>
                <c:pt idx="1">
                  <c:v>0.44569999999999999</c:v>
                </c:pt>
                <c:pt idx="2">
                  <c:v>0.40529999999999999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E-4438-9429-AB9852C429D5}"/>
            </c:ext>
          </c:extLst>
        </c:ser>
        <c:ser>
          <c:idx val="5"/>
          <c:order val="2"/>
          <c:tx>
            <c:strRef>
              <c:f>'Seasonal Velocity Measurements'!$A$16</c:f>
              <c:strCache>
                <c:ptCount val="1"/>
                <c:pt idx="0">
                  <c:v>T1C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Measurements'!$B$16:$D$16</c:f>
              <c:numCache>
                <c:formatCode>General</c:formatCode>
                <c:ptCount val="3"/>
                <c:pt idx="0">
                  <c:v>0.69269999999999998</c:v>
                </c:pt>
                <c:pt idx="1">
                  <c:v>0.33760000000000001</c:v>
                </c:pt>
                <c:pt idx="2">
                  <c:v>0.32179999999999997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FE-4438-9429-AB9852C429D5}"/>
            </c:ext>
          </c:extLst>
        </c:ser>
        <c:ser>
          <c:idx val="1"/>
          <c:order val="3"/>
          <c:tx>
            <c:strRef>
              <c:f>'Seasonal Velocity Measurements'!$A$3</c:f>
              <c:strCache>
                <c:ptCount val="1"/>
                <c:pt idx="0">
                  <c:v>T1D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Measurements'!$B$3:$D$3</c:f>
              <c:numCache>
                <c:formatCode>General</c:formatCode>
                <c:ptCount val="3"/>
                <c:pt idx="0">
                  <c:v>0.1293</c:v>
                </c:pt>
                <c:pt idx="1">
                  <c:v>0.33760000000000001</c:v>
                </c:pt>
                <c:pt idx="2">
                  <c:v>0.32179999999999997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E-4438-9429-AB9852C429D5}"/>
            </c:ext>
          </c:extLst>
        </c:ser>
        <c:ser>
          <c:idx val="2"/>
          <c:order val="4"/>
          <c:tx>
            <c:strRef>
              <c:f>'Seasonal Velocity Measurements'!$A$4</c:f>
              <c:strCache>
                <c:ptCount val="1"/>
                <c:pt idx="0">
                  <c:v>T2A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Measurements'!$B$4:$D$4</c:f>
              <c:numCache>
                <c:formatCode>General</c:formatCode>
                <c:ptCount val="3"/>
                <c:pt idx="0">
                  <c:v>0.72289999999999999</c:v>
                </c:pt>
                <c:pt idx="1">
                  <c:v>0.24629999999999999</c:v>
                </c:pt>
                <c:pt idx="2">
                  <c:v>8.4599999999999995E-2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E-4438-9429-AB9852C429D5}"/>
            </c:ext>
          </c:extLst>
        </c:ser>
        <c:ser>
          <c:idx val="6"/>
          <c:order val="5"/>
          <c:tx>
            <c:strRef>
              <c:f>'Seasonal Velocity Measurements'!$A$17</c:f>
              <c:strCache>
                <c:ptCount val="1"/>
                <c:pt idx="0">
                  <c:v>T2B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Measurements'!$B$17:$D$17</c:f>
              <c:numCache>
                <c:formatCode>General</c:formatCode>
                <c:ptCount val="3"/>
                <c:pt idx="0">
                  <c:v>0.45669999999999999</c:v>
                </c:pt>
                <c:pt idx="1">
                  <c:v>0.24629999999999999</c:v>
                </c:pt>
                <c:pt idx="2">
                  <c:v>8.4599999999999995E-2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FE-4438-9429-AB9852C429D5}"/>
            </c:ext>
          </c:extLst>
        </c:ser>
        <c:ser>
          <c:idx val="8"/>
          <c:order val="6"/>
          <c:tx>
            <c:strRef>
              <c:f>'Seasonal Velocity Measurements'!$A$18</c:f>
              <c:strCache>
                <c:ptCount val="1"/>
                <c:pt idx="0">
                  <c:v>T3C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Measurements'!$B$18:$D$18</c:f>
              <c:numCache>
                <c:formatCode>General</c:formatCode>
                <c:ptCount val="3"/>
                <c:pt idx="0">
                  <c:v>0.88780000000000003</c:v>
                </c:pt>
                <c:pt idx="1">
                  <c:v>0.39750000000000002</c:v>
                </c:pt>
                <c:pt idx="2">
                  <c:v>0.1265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FE-4438-9429-AB9852C429D5}"/>
            </c:ext>
          </c:extLst>
        </c:ser>
        <c:ser>
          <c:idx val="3"/>
          <c:order val="7"/>
          <c:tx>
            <c:strRef>
              <c:f>'Seasonal Velocity Measurements'!$A$5</c:f>
              <c:strCache>
                <c:ptCount val="1"/>
                <c:pt idx="0">
                  <c:v>T3D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Measurements'!$B$5:$D$5</c:f>
              <c:numCache>
                <c:formatCode>General</c:formatCode>
                <c:ptCount val="3"/>
                <c:pt idx="0">
                  <c:v>0.50719999999999998</c:v>
                </c:pt>
                <c:pt idx="1">
                  <c:v>0.18859999999999999</c:v>
                </c:pt>
                <c:pt idx="2">
                  <c:v>0.1265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E-4438-9429-AB9852C42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00719"/>
        <c:axId val="1489284336"/>
      </c:scatterChart>
      <c:valAx>
        <c:axId val="882600719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9284336"/>
        <c:crosses val="autoZero"/>
        <c:crossBetween val="midCat"/>
      </c:valAx>
      <c:valAx>
        <c:axId val="1489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260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Basket Vy Values</a:t>
            </a:r>
            <a:endParaRPr lang="es-AR"/>
          </a:p>
        </c:rich>
      </c:tx>
      <c:layout>
        <c:manualLayout>
          <c:xMode val="edge"/>
          <c:yMode val="edge"/>
          <c:x val="0.15949300087489066"/>
          <c:y val="2.695417789757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Velocity Measurements'!$A$2</c:f>
              <c:strCache>
                <c:ptCount val="1"/>
                <c:pt idx="0">
                  <c:v>T1A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Measurements'!$E$2:$G$2</c:f>
              <c:numCache>
                <c:formatCode>General</c:formatCode>
                <c:ptCount val="3"/>
                <c:pt idx="0">
                  <c:v>-3.5700000000000003E-2</c:v>
                </c:pt>
                <c:pt idx="1">
                  <c:v>-2.5499999999999998E-2</c:v>
                </c:pt>
                <c:pt idx="2">
                  <c:v>-4.2200000000000001E-2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0-4760-A810-B2BE904EBF1D}"/>
            </c:ext>
          </c:extLst>
        </c:ser>
        <c:ser>
          <c:idx val="4"/>
          <c:order val="1"/>
          <c:tx>
            <c:strRef>
              <c:f>'Seasonal Velocity Measurements'!$A$15</c:f>
              <c:strCache>
                <c:ptCount val="1"/>
                <c:pt idx="0">
                  <c:v>T1B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Measurements'!$E$15:$G$15</c:f>
              <c:numCache>
                <c:formatCode>General</c:formatCode>
                <c:ptCount val="3"/>
                <c:pt idx="0">
                  <c:v>7.1999999999999998E-3</c:v>
                </c:pt>
                <c:pt idx="1">
                  <c:v>-2.5499999999999998E-2</c:v>
                </c:pt>
                <c:pt idx="2">
                  <c:v>-4.2200000000000001E-2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0-4760-A810-B2BE904EBF1D}"/>
            </c:ext>
          </c:extLst>
        </c:ser>
        <c:ser>
          <c:idx val="5"/>
          <c:order val="2"/>
          <c:tx>
            <c:strRef>
              <c:f>'Seasonal Velocity Measurements'!$A$16</c:f>
              <c:strCache>
                <c:ptCount val="1"/>
                <c:pt idx="0">
                  <c:v>T1C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Measurements'!$E$16:$G$16</c:f>
              <c:numCache>
                <c:formatCode>General</c:formatCode>
                <c:ptCount val="3"/>
                <c:pt idx="0">
                  <c:v>1.29E-2</c:v>
                </c:pt>
                <c:pt idx="1">
                  <c:v>2.29E-2</c:v>
                </c:pt>
                <c:pt idx="2">
                  <c:v>-0.1462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0-4760-A810-B2BE904EBF1D}"/>
            </c:ext>
          </c:extLst>
        </c:ser>
        <c:ser>
          <c:idx val="1"/>
          <c:order val="3"/>
          <c:tx>
            <c:strRef>
              <c:f>'Seasonal Velocity Measurements'!$A$3</c:f>
              <c:strCache>
                <c:ptCount val="1"/>
                <c:pt idx="0">
                  <c:v>T1D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Measurements'!$E$3:$G$3</c:f>
              <c:numCache>
                <c:formatCode>General</c:formatCode>
                <c:ptCount val="3"/>
                <c:pt idx="0">
                  <c:v>2.4899999999999999E-2</c:v>
                </c:pt>
                <c:pt idx="1">
                  <c:v>2.29E-2</c:v>
                </c:pt>
                <c:pt idx="2">
                  <c:v>-0.1462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0-4760-A810-B2BE904EBF1D}"/>
            </c:ext>
          </c:extLst>
        </c:ser>
        <c:ser>
          <c:idx val="2"/>
          <c:order val="4"/>
          <c:tx>
            <c:strRef>
              <c:f>'Seasonal Velocity Measurements'!$A$4</c:f>
              <c:strCache>
                <c:ptCount val="1"/>
                <c:pt idx="0">
                  <c:v>T2A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Measurements'!$E$4:$G$4</c:f>
              <c:numCache>
                <c:formatCode>General</c:formatCode>
                <c:ptCount val="3"/>
                <c:pt idx="0">
                  <c:v>-0.1147</c:v>
                </c:pt>
                <c:pt idx="1">
                  <c:v>-2.1999999999999999E-2</c:v>
                </c:pt>
                <c:pt idx="2">
                  <c:v>-9.9000000000000008E-3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0-4760-A810-B2BE904EBF1D}"/>
            </c:ext>
          </c:extLst>
        </c:ser>
        <c:ser>
          <c:idx val="6"/>
          <c:order val="5"/>
          <c:tx>
            <c:strRef>
              <c:f>'Seasonal Velocity Measurements'!$A$17</c:f>
              <c:strCache>
                <c:ptCount val="1"/>
                <c:pt idx="0">
                  <c:v>T2B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Measurements'!$E$17:$G$17</c:f>
              <c:numCache>
                <c:formatCode>General</c:formatCode>
                <c:ptCount val="3"/>
                <c:pt idx="0">
                  <c:v>0.1239</c:v>
                </c:pt>
                <c:pt idx="1">
                  <c:v>-2.1999999999999999E-2</c:v>
                </c:pt>
                <c:pt idx="2">
                  <c:v>-9.9000000000000008E-3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0-4760-A810-B2BE904EBF1D}"/>
            </c:ext>
          </c:extLst>
        </c:ser>
        <c:ser>
          <c:idx val="8"/>
          <c:order val="6"/>
          <c:tx>
            <c:strRef>
              <c:f>'Seasonal Velocity Measurements'!$A$18</c:f>
              <c:strCache>
                <c:ptCount val="1"/>
                <c:pt idx="0">
                  <c:v>T3C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Measurements'!$E$18:$G$18</c:f>
              <c:numCache>
                <c:formatCode>General</c:formatCode>
                <c:ptCount val="3"/>
                <c:pt idx="0">
                  <c:v>0.106</c:v>
                </c:pt>
                <c:pt idx="1">
                  <c:v>-7.0000000000000001E-3</c:v>
                </c:pt>
                <c:pt idx="2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0-4760-A810-B2BE904EBF1D}"/>
            </c:ext>
          </c:extLst>
        </c:ser>
        <c:ser>
          <c:idx val="3"/>
          <c:order val="7"/>
          <c:tx>
            <c:strRef>
              <c:f>'Seasonal Velocity Measurements'!$A$5</c:f>
              <c:strCache>
                <c:ptCount val="1"/>
                <c:pt idx="0">
                  <c:v>T3D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Measurements'!$E$5:$G$5</c:f>
              <c:numCache>
                <c:formatCode>General</c:formatCode>
                <c:ptCount val="3"/>
                <c:pt idx="0">
                  <c:v>4.2599999999999999E-2</c:v>
                </c:pt>
                <c:pt idx="1">
                  <c:v>-7.0000000000000001E-3</c:v>
                </c:pt>
                <c:pt idx="2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80-4760-A810-B2BE904E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00719"/>
        <c:axId val="1489284336"/>
      </c:scatterChart>
      <c:valAx>
        <c:axId val="882600719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9284336"/>
        <c:crosses val="autoZero"/>
        <c:crossBetween val="midCat"/>
      </c:valAx>
      <c:valAx>
        <c:axId val="1489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260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Basket Vz Values</a:t>
            </a:r>
            <a:endParaRPr lang="es-AR"/>
          </a:p>
        </c:rich>
      </c:tx>
      <c:layout>
        <c:manualLayout>
          <c:xMode val="edge"/>
          <c:yMode val="edge"/>
          <c:x val="0.15949300087489066"/>
          <c:y val="2.695417789757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Velocity Measurements'!$A$2</c:f>
              <c:strCache>
                <c:ptCount val="1"/>
                <c:pt idx="0">
                  <c:v>T1A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Measurements'!$H$2:$J$2</c:f>
              <c:numCache>
                <c:formatCode>General</c:formatCode>
                <c:ptCount val="3"/>
                <c:pt idx="0">
                  <c:v>-3.3599999999999998E-2</c:v>
                </c:pt>
                <c:pt idx="1">
                  <c:v>-2.5000000000000001E-2</c:v>
                </c:pt>
                <c:pt idx="2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6-451B-906D-F9F6337ABC54}"/>
            </c:ext>
          </c:extLst>
        </c:ser>
        <c:ser>
          <c:idx val="4"/>
          <c:order val="1"/>
          <c:tx>
            <c:strRef>
              <c:f>'Seasonal Velocity Measurements'!$A$15</c:f>
              <c:strCache>
                <c:ptCount val="1"/>
                <c:pt idx="0">
                  <c:v>T1B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Measurements'!$H$15:$J$15</c:f>
              <c:numCache>
                <c:formatCode>General</c:formatCode>
                <c:ptCount val="3"/>
                <c:pt idx="0">
                  <c:v>1.1900000000000001E-2</c:v>
                </c:pt>
                <c:pt idx="1">
                  <c:v>-2.5000000000000001E-2</c:v>
                </c:pt>
                <c:pt idx="2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6-451B-906D-F9F6337ABC54}"/>
            </c:ext>
          </c:extLst>
        </c:ser>
        <c:ser>
          <c:idx val="5"/>
          <c:order val="2"/>
          <c:tx>
            <c:strRef>
              <c:f>'Seasonal Velocity Measurements'!$A$16</c:f>
              <c:strCache>
                <c:ptCount val="1"/>
                <c:pt idx="0">
                  <c:v>T1C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Measurements'!$H$16:$J$16</c:f>
              <c:numCache>
                <c:formatCode>General</c:formatCode>
                <c:ptCount val="3"/>
                <c:pt idx="0">
                  <c:v>0.1313</c:v>
                </c:pt>
                <c:pt idx="1">
                  <c:v>9.0399999999999994E-2</c:v>
                </c:pt>
                <c:pt idx="2">
                  <c:v>-0.40129999999999999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6-451B-906D-F9F6337ABC54}"/>
            </c:ext>
          </c:extLst>
        </c:ser>
        <c:ser>
          <c:idx val="1"/>
          <c:order val="3"/>
          <c:tx>
            <c:strRef>
              <c:f>'Seasonal Velocity Measurements'!$A$3</c:f>
              <c:strCache>
                <c:ptCount val="1"/>
                <c:pt idx="0">
                  <c:v>T1D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Measurements'!$H$3:$J$3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9.0399999999999994E-2</c:v>
                </c:pt>
                <c:pt idx="2">
                  <c:v>-0.40129999999999999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6-451B-906D-F9F6337ABC54}"/>
            </c:ext>
          </c:extLst>
        </c:ser>
        <c:ser>
          <c:idx val="2"/>
          <c:order val="4"/>
          <c:tx>
            <c:strRef>
              <c:f>'Seasonal Velocity Measurements'!$A$4</c:f>
              <c:strCache>
                <c:ptCount val="1"/>
                <c:pt idx="0">
                  <c:v>T2A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Measurements'!$H$4:$J$4</c:f>
              <c:numCache>
                <c:formatCode>General</c:formatCode>
                <c:ptCount val="3"/>
                <c:pt idx="0">
                  <c:v>0.20069999999999999</c:v>
                </c:pt>
                <c:pt idx="1">
                  <c:v>-0.15709999999999999</c:v>
                </c:pt>
                <c:pt idx="2">
                  <c:v>-3.2000000000000002E-3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6-451B-906D-F9F6337ABC54}"/>
            </c:ext>
          </c:extLst>
        </c:ser>
        <c:ser>
          <c:idx val="6"/>
          <c:order val="5"/>
          <c:tx>
            <c:strRef>
              <c:f>'Seasonal Velocity Measurements'!$A$17</c:f>
              <c:strCache>
                <c:ptCount val="1"/>
                <c:pt idx="0">
                  <c:v>T2B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Measurements'!$H$17:$J$17</c:f>
              <c:numCache>
                <c:formatCode>General</c:formatCode>
                <c:ptCount val="3"/>
                <c:pt idx="0">
                  <c:v>0.2145</c:v>
                </c:pt>
                <c:pt idx="1">
                  <c:v>-0.15709999999999999</c:v>
                </c:pt>
                <c:pt idx="2">
                  <c:v>-3.2000000000000002E-3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6-451B-906D-F9F6337ABC54}"/>
            </c:ext>
          </c:extLst>
        </c:ser>
        <c:ser>
          <c:idx val="8"/>
          <c:order val="6"/>
          <c:tx>
            <c:strRef>
              <c:f>'Seasonal Velocity Measurements'!$A$18</c:f>
              <c:strCache>
                <c:ptCount val="1"/>
                <c:pt idx="0">
                  <c:v>T3C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Measurements'!$H$18:$J$18</c:f>
              <c:numCache>
                <c:formatCode>General</c:formatCode>
                <c:ptCount val="3"/>
                <c:pt idx="0">
                  <c:v>-0.2311</c:v>
                </c:pt>
                <c:pt idx="1">
                  <c:v>-0.37259999999999999</c:v>
                </c:pt>
                <c:pt idx="2">
                  <c:v>-1.7000000000000001E-2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6-451B-906D-F9F6337ABC54}"/>
            </c:ext>
          </c:extLst>
        </c:ser>
        <c:ser>
          <c:idx val="3"/>
          <c:order val="7"/>
          <c:tx>
            <c:strRef>
              <c:f>'Seasonal Velocity Measurements'!$A$5</c:f>
              <c:strCache>
                <c:ptCount val="1"/>
                <c:pt idx="0">
                  <c:v>T3D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Measurements'!$H$5:$J$5</c:f>
              <c:numCache>
                <c:formatCode>General</c:formatCode>
                <c:ptCount val="3"/>
                <c:pt idx="0">
                  <c:v>0.16259999999999999</c:v>
                </c:pt>
                <c:pt idx="1">
                  <c:v>-0.37259999999999999</c:v>
                </c:pt>
                <c:pt idx="2">
                  <c:v>-1.7000000000000001E-2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6-451B-906D-F9F6337A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00719"/>
        <c:axId val="1489284336"/>
      </c:scatterChart>
      <c:valAx>
        <c:axId val="882600719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9284336"/>
        <c:crosses val="autoZero"/>
        <c:crossBetween val="midCat"/>
      </c:valAx>
      <c:valAx>
        <c:axId val="1489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260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  <a:r>
              <a:rPr lang="es-AR" baseline="0"/>
              <a:t> Basket Vx Values</a:t>
            </a:r>
            <a:endParaRPr lang="es-AR"/>
          </a:p>
        </c:rich>
      </c:tx>
      <c:layout>
        <c:manualLayout>
          <c:xMode val="edge"/>
          <c:yMode val="edge"/>
          <c:x val="0.15949300087489066"/>
          <c:y val="2.695417789757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Velocity Measurements'!$A$6</c:f>
              <c:strCache>
                <c:ptCount val="1"/>
                <c:pt idx="0">
                  <c:v>T5A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Measurements'!$B$6:$D$6</c:f>
              <c:numCache>
                <c:formatCode>General</c:formatCode>
                <c:ptCount val="3"/>
                <c:pt idx="0">
                  <c:v>1.2121</c:v>
                </c:pt>
                <c:pt idx="1">
                  <c:v>4.9099999999999998E-2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B-48A4-9533-855175F675FD}"/>
            </c:ext>
          </c:extLst>
        </c:ser>
        <c:ser>
          <c:idx val="4"/>
          <c:order val="1"/>
          <c:tx>
            <c:strRef>
              <c:f>'Seasonal Velocity Measurements'!$A$19</c:f>
              <c:strCache>
                <c:ptCount val="1"/>
                <c:pt idx="0">
                  <c:v>T5B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Measurements'!$B$19:$D$19</c:f>
              <c:numCache>
                <c:formatCode>General</c:formatCode>
                <c:ptCount val="3"/>
                <c:pt idx="0">
                  <c:v>1.2121</c:v>
                </c:pt>
                <c:pt idx="1">
                  <c:v>4.9099999999999998E-2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B-48A4-9533-855175F675FD}"/>
            </c:ext>
          </c:extLst>
        </c:ser>
        <c:ser>
          <c:idx val="5"/>
          <c:order val="2"/>
          <c:tx>
            <c:strRef>
              <c:f>'Seasonal Velocity Measurements'!$A$20</c:f>
              <c:strCache>
                <c:ptCount val="1"/>
                <c:pt idx="0">
                  <c:v>T5C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Measurements'!$B$20:$D$20</c:f>
              <c:numCache>
                <c:formatCode>General</c:formatCode>
                <c:ptCount val="3"/>
                <c:pt idx="0">
                  <c:v>1.1469</c:v>
                </c:pt>
                <c:pt idx="1">
                  <c:v>4.9099999999999998E-2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B-48A4-9533-855175F675FD}"/>
            </c:ext>
          </c:extLst>
        </c:ser>
        <c:ser>
          <c:idx val="1"/>
          <c:order val="3"/>
          <c:tx>
            <c:strRef>
              <c:f>'Seasonal Velocity Measurements'!$A$7</c:f>
              <c:strCache>
                <c:ptCount val="1"/>
                <c:pt idx="0">
                  <c:v>T5D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Measurements'!$B$7:$D$7</c:f>
              <c:numCache>
                <c:formatCode>General</c:formatCode>
                <c:ptCount val="3"/>
                <c:pt idx="0">
                  <c:v>1.1469</c:v>
                </c:pt>
                <c:pt idx="1">
                  <c:v>4.9099999999999998E-2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B-48A4-9533-855175F675FD}"/>
            </c:ext>
          </c:extLst>
        </c:ser>
        <c:ser>
          <c:idx val="6"/>
          <c:order val="4"/>
          <c:tx>
            <c:strRef>
              <c:f>'Seasonal Velocity Measurements'!$A$21</c:f>
              <c:strCache>
                <c:ptCount val="1"/>
                <c:pt idx="0">
                  <c:v>T6B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Measurements'!$B$21:$D$21</c:f>
              <c:numCache>
                <c:formatCode>General</c:formatCode>
                <c:ptCount val="3"/>
                <c:pt idx="0">
                  <c:v>1.5109999999999999</c:v>
                </c:pt>
                <c:pt idx="1">
                  <c:v>0.50919999999999999</c:v>
                </c:pt>
                <c:pt idx="2">
                  <c:v>0.49130000000000001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B-48A4-9533-855175F675FD}"/>
            </c:ext>
          </c:extLst>
        </c:ser>
        <c:ser>
          <c:idx val="8"/>
          <c:order val="5"/>
          <c:tx>
            <c:strRef>
              <c:f>'Seasonal Velocity Measurements'!$A$22</c:f>
              <c:strCache>
                <c:ptCount val="1"/>
                <c:pt idx="0">
                  <c:v>T6C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Measurements'!$B$22:$D$22</c:f>
              <c:numCache>
                <c:formatCode>General</c:formatCode>
                <c:ptCount val="3"/>
                <c:pt idx="0">
                  <c:v>1.2047000000000001</c:v>
                </c:pt>
                <c:pt idx="1">
                  <c:v>0.45789999999999997</c:v>
                </c:pt>
                <c:pt idx="2">
                  <c:v>0.44319999999999998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DB-48A4-9533-855175F675FD}"/>
            </c:ext>
          </c:extLst>
        </c:ser>
        <c:ser>
          <c:idx val="2"/>
          <c:order val="6"/>
          <c:tx>
            <c:strRef>
              <c:f>'Seasonal Velocity Measurements'!$A$9</c:f>
              <c:strCache>
                <c:ptCount val="1"/>
                <c:pt idx="0">
                  <c:v>T6D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Measurements'!$B$9:$D$9</c:f>
              <c:numCache>
                <c:formatCode>General</c:formatCode>
                <c:ptCount val="3"/>
                <c:pt idx="0">
                  <c:v>1.2047000000000001</c:v>
                </c:pt>
                <c:pt idx="1">
                  <c:v>0.4405</c:v>
                </c:pt>
                <c:pt idx="2">
                  <c:v>0.29420000000000002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B-48A4-9533-855175F675FD}"/>
            </c:ext>
          </c:extLst>
        </c:ser>
        <c:ser>
          <c:idx val="3"/>
          <c:order val="7"/>
          <c:tx>
            <c:strRef>
              <c:f>'Seasonal Velocity Measurements'!$A$10</c:f>
              <c:strCache>
                <c:ptCount val="1"/>
                <c:pt idx="0">
                  <c:v>T7A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Measurements'!$B$10:$D$10</c:f>
              <c:numCache>
                <c:formatCode>General</c:formatCode>
                <c:ptCount val="3"/>
                <c:pt idx="0">
                  <c:v>5.7599999999999998E-2</c:v>
                </c:pt>
                <c:pt idx="1">
                  <c:v>0.2031</c:v>
                </c:pt>
                <c:pt idx="2">
                  <c:v>0.18990000000000001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DB-48A4-9533-855175F675FD}"/>
            </c:ext>
          </c:extLst>
        </c:ser>
        <c:ser>
          <c:idx val="7"/>
          <c:order val="8"/>
          <c:tx>
            <c:strRef>
              <c:f>'Seasonal Velocity Measurements'!$A$23</c:f>
              <c:strCache>
                <c:ptCount val="1"/>
                <c:pt idx="0">
                  <c:v>T7B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Measurements'!$B$23:$D$23</c:f>
              <c:numCache>
                <c:formatCode>General</c:formatCode>
                <c:ptCount val="3"/>
                <c:pt idx="0">
                  <c:v>5.7599999999999998E-2</c:v>
                </c:pt>
                <c:pt idx="1">
                  <c:v>0.2031</c:v>
                </c:pt>
                <c:pt idx="2">
                  <c:v>0.18990000000000001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DB-48A4-9533-855175F675FD}"/>
            </c:ext>
          </c:extLst>
        </c:ser>
        <c:ser>
          <c:idx val="9"/>
          <c:order val="9"/>
          <c:tx>
            <c:strRef>
              <c:f>'Seasonal Velocity Measurements'!$A$24</c:f>
              <c:strCache>
                <c:ptCount val="1"/>
                <c:pt idx="0">
                  <c:v>T7C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Measurements'!$B$24:$D$24</c:f>
              <c:numCache>
                <c:formatCode>General</c:formatCode>
                <c:ptCount val="3"/>
                <c:pt idx="0">
                  <c:v>-0.1348</c:v>
                </c:pt>
                <c:pt idx="1">
                  <c:v>0.35749999999999998</c:v>
                </c:pt>
                <c:pt idx="2">
                  <c:v>0.3574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1DB-48A4-9533-855175F675FD}"/>
            </c:ext>
          </c:extLst>
        </c:ser>
        <c:ser>
          <c:idx val="10"/>
          <c:order val="10"/>
          <c:tx>
            <c:strRef>
              <c:f>'Seasonal Velocity Measurements'!$A$11</c:f>
              <c:strCache>
                <c:ptCount val="1"/>
                <c:pt idx="0">
                  <c:v>T7D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Measurements'!$B$11:$D$11</c:f>
              <c:numCache>
                <c:formatCode>General</c:formatCode>
                <c:ptCount val="3"/>
                <c:pt idx="0">
                  <c:v>-0.1348</c:v>
                </c:pt>
                <c:pt idx="1">
                  <c:v>0.35749999999999998</c:v>
                </c:pt>
                <c:pt idx="2">
                  <c:v>0.3574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DB-48A4-9533-855175F675FD}"/>
            </c:ext>
          </c:extLst>
        </c:ser>
        <c:ser>
          <c:idx val="11"/>
          <c:order val="11"/>
          <c:tx>
            <c:strRef>
              <c:f>'Seasonal Velocity Measurements'!$A$12</c:f>
              <c:strCache>
                <c:ptCount val="1"/>
                <c:pt idx="0">
                  <c:v>T8A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Measurements'!$B$12:$D$12</c:f>
              <c:numCache>
                <c:formatCode>General</c:formatCode>
                <c:ptCount val="3"/>
                <c:pt idx="0">
                  <c:v>1.3147</c:v>
                </c:pt>
                <c:pt idx="1">
                  <c:v>0.32640000000000002</c:v>
                </c:pt>
                <c:pt idx="2">
                  <c:v>0.30230000000000001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1DB-48A4-9533-855175F675FD}"/>
            </c:ext>
          </c:extLst>
        </c:ser>
        <c:ser>
          <c:idx val="12"/>
          <c:order val="12"/>
          <c:tx>
            <c:strRef>
              <c:f>'Seasonal Velocity Measurements'!$A$25</c:f>
              <c:strCache>
                <c:ptCount val="1"/>
                <c:pt idx="0">
                  <c:v>T8C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Measurements'!$B$25:$D$25</c:f>
              <c:numCache>
                <c:formatCode>General</c:formatCode>
                <c:ptCount val="3"/>
                <c:pt idx="0">
                  <c:v>1.155</c:v>
                </c:pt>
                <c:pt idx="1">
                  <c:v>0.15060000000000001</c:v>
                </c:pt>
                <c:pt idx="2">
                  <c:v>0.1368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1DB-48A4-9533-855175F675FD}"/>
            </c:ext>
          </c:extLst>
        </c:ser>
        <c:ser>
          <c:idx val="13"/>
          <c:order val="13"/>
          <c:tx>
            <c:strRef>
              <c:f>'Seasonal Velocity Measurements'!$A$13</c:f>
              <c:strCache>
                <c:ptCount val="1"/>
                <c:pt idx="0">
                  <c:v>T8D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Measurements'!$B$13:$D$13</c:f>
              <c:numCache>
                <c:formatCode>General</c:formatCode>
                <c:ptCount val="3"/>
                <c:pt idx="0">
                  <c:v>1.155</c:v>
                </c:pt>
                <c:pt idx="1">
                  <c:v>0.24149999999999999</c:v>
                </c:pt>
                <c:pt idx="2">
                  <c:v>0.25159999999999999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1DB-48A4-9533-855175F6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00719"/>
        <c:axId val="1489284336"/>
      </c:scatterChart>
      <c:valAx>
        <c:axId val="882600719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9284336"/>
        <c:crosses val="autoZero"/>
        <c:crossBetween val="midCat"/>
      </c:valAx>
      <c:valAx>
        <c:axId val="1489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260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89462356166519"/>
          <c:y val="0.18090780889831692"/>
          <c:w val="0.17155250074260198"/>
          <c:h val="0.77055333836695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  <a:r>
              <a:rPr lang="es-AR" baseline="0"/>
              <a:t> Basket Vy Values</a:t>
            </a:r>
            <a:endParaRPr lang="es-AR"/>
          </a:p>
        </c:rich>
      </c:tx>
      <c:layout>
        <c:manualLayout>
          <c:xMode val="edge"/>
          <c:yMode val="edge"/>
          <c:x val="0.15949300087489066"/>
          <c:y val="2.695417789757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Velocity Measurements'!$A$6</c:f>
              <c:strCache>
                <c:ptCount val="1"/>
                <c:pt idx="0">
                  <c:v>T5A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Measurements'!$E$6:$G$6</c:f>
              <c:numCache>
                <c:formatCode>General</c:formatCode>
                <c:ptCount val="3"/>
                <c:pt idx="0">
                  <c:v>0.1132</c:v>
                </c:pt>
                <c:pt idx="1">
                  <c:v>-6.6E-3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C-43BC-A594-3554A1209C2C}"/>
            </c:ext>
          </c:extLst>
        </c:ser>
        <c:ser>
          <c:idx val="4"/>
          <c:order val="1"/>
          <c:tx>
            <c:strRef>
              <c:f>'Seasonal Velocity Measurements'!$A$19</c:f>
              <c:strCache>
                <c:ptCount val="1"/>
                <c:pt idx="0">
                  <c:v>T5B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Measurements'!$E$19:$G$19</c:f>
              <c:numCache>
                <c:formatCode>General</c:formatCode>
                <c:ptCount val="3"/>
                <c:pt idx="0">
                  <c:v>0.1132</c:v>
                </c:pt>
                <c:pt idx="1">
                  <c:v>-6.6E-3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C-43BC-A594-3554A1209C2C}"/>
            </c:ext>
          </c:extLst>
        </c:ser>
        <c:ser>
          <c:idx val="5"/>
          <c:order val="2"/>
          <c:tx>
            <c:strRef>
              <c:f>'Seasonal Velocity Measurements'!$A$20</c:f>
              <c:strCache>
                <c:ptCount val="1"/>
                <c:pt idx="0">
                  <c:v>T5C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Measurements'!$E$20:$G$20</c:f>
              <c:numCache>
                <c:formatCode>General</c:formatCode>
                <c:ptCount val="3"/>
                <c:pt idx="0">
                  <c:v>-0.2346</c:v>
                </c:pt>
                <c:pt idx="1">
                  <c:v>-6.6E-3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C-43BC-A594-3554A1209C2C}"/>
            </c:ext>
          </c:extLst>
        </c:ser>
        <c:ser>
          <c:idx val="1"/>
          <c:order val="3"/>
          <c:tx>
            <c:strRef>
              <c:f>'Seasonal Velocity Measurements'!$A$7</c:f>
              <c:strCache>
                <c:ptCount val="1"/>
                <c:pt idx="0">
                  <c:v>T5D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Measurements'!$E$7:$G$7</c:f>
              <c:numCache>
                <c:formatCode>General</c:formatCode>
                <c:ptCount val="3"/>
                <c:pt idx="0">
                  <c:v>-0.2346</c:v>
                </c:pt>
                <c:pt idx="1">
                  <c:v>-6.6E-3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0C-43BC-A594-3554A1209C2C}"/>
            </c:ext>
          </c:extLst>
        </c:ser>
        <c:ser>
          <c:idx val="6"/>
          <c:order val="4"/>
          <c:tx>
            <c:strRef>
              <c:f>'Seasonal Velocity Measurements'!$A$21</c:f>
              <c:strCache>
                <c:ptCount val="1"/>
                <c:pt idx="0">
                  <c:v>T6B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Measurements'!$E$21:$G$21</c:f>
              <c:numCache>
                <c:formatCode>General</c:formatCode>
                <c:ptCount val="3"/>
                <c:pt idx="0">
                  <c:v>0.1447</c:v>
                </c:pt>
                <c:pt idx="1">
                  <c:v>3.5400000000000001E-2</c:v>
                </c:pt>
                <c:pt idx="2">
                  <c:v>0.1038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0C-43BC-A594-3554A1209C2C}"/>
            </c:ext>
          </c:extLst>
        </c:ser>
        <c:ser>
          <c:idx val="8"/>
          <c:order val="5"/>
          <c:tx>
            <c:strRef>
              <c:f>'Seasonal Velocity Measurements'!$A$22</c:f>
              <c:strCache>
                <c:ptCount val="1"/>
                <c:pt idx="0">
                  <c:v>T6C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Measurements'!$E$22:$G$22</c:f>
              <c:numCache>
                <c:formatCode>General</c:formatCode>
                <c:ptCount val="3"/>
                <c:pt idx="0">
                  <c:v>3.9399999999999998E-2</c:v>
                </c:pt>
                <c:pt idx="1">
                  <c:v>-2.35E-2</c:v>
                </c:pt>
                <c:pt idx="2">
                  <c:v>-1.3100000000000001E-2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0C-43BC-A594-3554A1209C2C}"/>
            </c:ext>
          </c:extLst>
        </c:ser>
        <c:ser>
          <c:idx val="2"/>
          <c:order val="6"/>
          <c:tx>
            <c:strRef>
              <c:f>'Seasonal Velocity Measurements'!$A$9</c:f>
              <c:strCache>
                <c:ptCount val="1"/>
                <c:pt idx="0">
                  <c:v>T6D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Measurements'!$E$9:$G$9</c:f>
              <c:numCache>
                <c:formatCode>General</c:formatCode>
                <c:ptCount val="3"/>
                <c:pt idx="0">
                  <c:v>3.9399999999999998E-2</c:v>
                </c:pt>
                <c:pt idx="1">
                  <c:v>1.9599999999999999E-2</c:v>
                </c:pt>
                <c:pt idx="2">
                  <c:v>6.0100000000000001E-2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0C-43BC-A594-3554A1209C2C}"/>
            </c:ext>
          </c:extLst>
        </c:ser>
        <c:ser>
          <c:idx val="3"/>
          <c:order val="7"/>
          <c:tx>
            <c:strRef>
              <c:f>'Seasonal Velocity Measurements'!$A$10</c:f>
              <c:strCache>
                <c:ptCount val="1"/>
                <c:pt idx="0">
                  <c:v>T7A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Measurements'!$E$10:$G$10</c:f>
              <c:numCache>
                <c:formatCode>General</c:formatCode>
                <c:ptCount val="3"/>
                <c:pt idx="0">
                  <c:v>-4.8500000000000001E-2</c:v>
                </c:pt>
                <c:pt idx="1">
                  <c:v>-1.46E-2</c:v>
                </c:pt>
                <c:pt idx="2">
                  <c:v>-2.5700000000000001E-2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0C-43BC-A594-3554A1209C2C}"/>
            </c:ext>
          </c:extLst>
        </c:ser>
        <c:ser>
          <c:idx val="7"/>
          <c:order val="8"/>
          <c:tx>
            <c:strRef>
              <c:f>'Seasonal Velocity Measurements'!$A$23</c:f>
              <c:strCache>
                <c:ptCount val="1"/>
                <c:pt idx="0">
                  <c:v>T7B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Measurements'!$E$23:$G$23</c:f>
              <c:numCache>
                <c:formatCode>General</c:formatCode>
                <c:ptCount val="3"/>
                <c:pt idx="0">
                  <c:v>-4.8500000000000001E-2</c:v>
                </c:pt>
                <c:pt idx="1">
                  <c:v>-1.46E-2</c:v>
                </c:pt>
                <c:pt idx="2">
                  <c:v>-2.5700000000000001E-2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0C-43BC-A594-3554A1209C2C}"/>
            </c:ext>
          </c:extLst>
        </c:ser>
        <c:ser>
          <c:idx val="9"/>
          <c:order val="9"/>
          <c:tx>
            <c:strRef>
              <c:f>'Seasonal Velocity Measurements'!$A$24</c:f>
              <c:strCache>
                <c:ptCount val="1"/>
                <c:pt idx="0">
                  <c:v>T7C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Measurements'!$E$24:$G$24</c:f>
              <c:numCache>
                <c:formatCode>General</c:formatCode>
                <c:ptCount val="3"/>
                <c:pt idx="0">
                  <c:v>-9.9000000000000005E-2</c:v>
                </c:pt>
                <c:pt idx="1">
                  <c:v>0.11310000000000001</c:v>
                </c:pt>
                <c:pt idx="2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0C-43BC-A594-3554A1209C2C}"/>
            </c:ext>
          </c:extLst>
        </c:ser>
        <c:ser>
          <c:idx val="10"/>
          <c:order val="10"/>
          <c:tx>
            <c:strRef>
              <c:f>'Seasonal Velocity Measurements'!$A$11</c:f>
              <c:strCache>
                <c:ptCount val="1"/>
                <c:pt idx="0">
                  <c:v>T7D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Measurements'!$E$11:$G$11</c:f>
              <c:numCache>
                <c:formatCode>General</c:formatCode>
                <c:ptCount val="3"/>
                <c:pt idx="0">
                  <c:v>-9.9000000000000005E-2</c:v>
                </c:pt>
                <c:pt idx="1">
                  <c:v>0.11310000000000001</c:v>
                </c:pt>
                <c:pt idx="2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0C-43BC-A594-3554A1209C2C}"/>
            </c:ext>
          </c:extLst>
        </c:ser>
        <c:ser>
          <c:idx val="11"/>
          <c:order val="11"/>
          <c:tx>
            <c:strRef>
              <c:f>'Seasonal Velocity Measurements'!$A$12</c:f>
              <c:strCache>
                <c:ptCount val="1"/>
                <c:pt idx="0">
                  <c:v>T8A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Measurements'!$E$12:$G$12</c:f>
              <c:numCache>
                <c:formatCode>General</c:formatCode>
                <c:ptCount val="3"/>
                <c:pt idx="0">
                  <c:v>4.1000000000000002E-2</c:v>
                </c:pt>
                <c:pt idx="1">
                  <c:v>-3.56E-2</c:v>
                </c:pt>
                <c:pt idx="2">
                  <c:v>2.6499999999999999E-2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0C-43BC-A594-3554A1209C2C}"/>
            </c:ext>
          </c:extLst>
        </c:ser>
        <c:ser>
          <c:idx val="12"/>
          <c:order val="12"/>
          <c:tx>
            <c:strRef>
              <c:f>'Seasonal Velocity Measurements'!$A$25</c:f>
              <c:strCache>
                <c:ptCount val="1"/>
                <c:pt idx="0">
                  <c:v>T8C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Measurements'!$E$25:$G$25</c:f>
              <c:numCache>
                <c:formatCode>General</c:formatCode>
                <c:ptCount val="3"/>
                <c:pt idx="0">
                  <c:v>0.22739999999999999</c:v>
                </c:pt>
                <c:pt idx="1">
                  <c:v>2.9600000000000001E-2</c:v>
                </c:pt>
                <c:pt idx="2">
                  <c:v>1.29E-2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0C-43BC-A594-3554A1209C2C}"/>
            </c:ext>
          </c:extLst>
        </c:ser>
        <c:ser>
          <c:idx val="13"/>
          <c:order val="13"/>
          <c:tx>
            <c:strRef>
              <c:f>'Seasonal Velocity Measurements'!$A$13</c:f>
              <c:strCache>
                <c:ptCount val="1"/>
                <c:pt idx="0">
                  <c:v>T8D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Measurements'!$E$13:$G$13</c:f>
              <c:numCache>
                <c:formatCode>General</c:formatCode>
                <c:ptCount val="3"/>
                <c:pt idx="0">
                  <c:v>0.22739999999999999</c:v>
                </c:pt>
                <c:pt idx="1">
                  <c:v>1.6400000000000001E-2</c:v>
                </c:pt>
                <c:pt idx="2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0C-43BC-A594-3554A120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00719"/>
        <c:axId val="1489284336"/>
      </c:scatterChart>
      <c:valAx>
        <c:axId val="882600719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9284336"/>
        <c:crosses val="autoZero"/>
        <c:crossBetween val="midCat"/>
      </c:valAx>
      <c:valAx>
        <c:axId val="1489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260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5283060377702"/>
          <c:y val="0.18090780889831692"/>
          <c:w val="0.16075399200830889"/>
          <c:h val="0.77055333836695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  <a:r>
              <a:rPr lang="es-AR" baseline="0"/>
              <a:t> Basket Vz Values</a:t>
            </a:r>
            <a:endParaRPr lang="es-AR"/>
          </a:p>
        </c:rich>
      </c:tx>
      <c:layout>
        <c:manualLayout>
          <c:xMode val="edge"/>
          <c:yMode val="edge"/>
          <c:x val="0.15949300087489066"/>
          <c:y val="2.695417789757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Velocity Measurements'!$A$6</c:f>
              <c:strCache>
                <c:ptCount val="1"/>
                <c:pt idx="0">
                  <c:v>T5A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Measurements'!$E$6:$G$6</c:f>
              <c:numCache>
                <c:formatCode>General</c:formatCode>
                <c:ptCount val="3"/>
                <c:pt idx="0">
                  <c:v>0.1132</c:v>
                </c:pt>
                <c:pt idx="1">
                  <c:v>-6.6E-3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A-4071-8571-4F783DE5ACFB}"/>
            </c:ext>
          </c:extLst>
        </c:ser>
        <c:ser>
          <c:idx val="4"/>
          <c:order val="1"/>
          <c:tx>
            <c:strRef>
              <c:f>'Seasonal Velocity Measurements'!$A$19</c:f>
              <c:strCache>
                <c:ptCount val="1"/>
                <c:pt idx="0">
                  <c:v>T5B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Measurements'!$H$19:$J$19</c:f>
              <c:numCache>
                <c:formatCode>General</c:formatCode>
                <c:ptCount val="3"/>
                <c:pt idx="0">
                  <c:v>-0.72619999999999996</c:v>
                </c:pt>
                <c:pt idx="1">
                  <c:v>0.15240000000000001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A-4071-8571-4F783DE5ACFB}"/>
            </c:ext>
          </c:extLst>
        </c:ser>
        <c:ser>
          <c:idx val="5"/>
          <c:order val="2"/>
          <c:tx>
            <c:strRef>
              <c:f>'Seasonal Velocity Measurements'!$A$20</c:f>
              <c:strCache>
                <c:ptCount val="1"/>
                <c:pt idx="0">
                  <c:v>T5C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Measurements'!$H$20:$J$20</c:f>
              <c:numCache>
                <c:formatCode>General</c:formatCode>
                <c:ptCount val="3"/>
                <c:pt idx="0">
                  <c:v>-0.55079999999999996</c:v>
                </c:pt>
                <c:pt idx="1">
                  <c:v>0.15240000000000001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A-4071-8571-4F783DE5ACFB}"/>
            </c:ext>
          </c:extLst>
        </c:ser>
        <c:ser>
          <c:idx val="1"/>
          <c:order val="3"/>
          <c:tx>
            <c:strRef>
              <c:f>'Seasonal Velocity Measurements'!$A$7</c:f>
              <c:strCache>
                <c:ptCount val="1"/>
                <c:pt idx="0">
                  <c:v>T5D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Measurements'!$H$7:$J$7</c:f>
              <c:numCache>
                <c:formatCode>General</c:formatCode>
                <c:ptCount val="3"/>
                <c:pt idx="0">
                  <c:v>-0.55079999999999996</c:v>
                </c:pt>
                <c:pt idx="1">
                  <c:v>0.15240000000000001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A-4071-8571-4F783DE5ACFB}"/>
            </c:ext>
          </c:extLst>
        </c:ser>
        <c:ser>
          <c:idx val="6"/>
          <c:order val="4"/>
          <c:tx>
            <c:strRef>
              <c:f>'Seasonal Velocity Measurements'!$A$21</c:f>
              <c:strCache>
                <c:ptCount val="1"/>
                <c:pt idx="0">
                  <c:v>T6B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Measurements'!$H$21:$J$21</c:f>
              <c:numCache>
                <c:formatCode>General</c:formatCode>
                <c:ptCount val="3"/>
                <c:pt idx="0">
                  <c:v>-4.24E-2</c:v>
                </c:pt>
                <c:pt idx="1">
                  <c:v>-1.1999999999999999E-3</c:v>
                </c:pt>
                <c:pt idx="2">
                  <c:v>-2.1100000000000001E-2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A-4071-8571-4F783DE5ACFB}"/>
            </c:ext>
          </c:extLst>
        </c:ser>
        <c:ser>
          <c:idx val="8"/>
          <c:order val="5"/>
          <c:tx>
            <c:strRef>
              <c:f>'Seasonal Velocity Measurements'!$A$22</c:f>
              <c:strCache>
                <c:ptCount val="1"/>
                <c:pt idx="0">
                  <c:v>T6C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Measurements'!$H$22:$J$22</c:f>
              <c:numCache>
                <c:formatCode>General</c:formatCode>
                <c:ptCount val="3"/>
                <c:pt idx="0">
                  <c:v>0.25790000000000002</c:v>
                </c:pt>
                <c:pt idx="1">
                  <c:v>9.7699999999999995E-2</c:v>
                </c:pt>
                <c:pt idx="2">
                  <c:v>0.12859999999999999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A-4071-8571-4F783DE5ACFB}"/>
            </c:ext>
          </c:extLst>
        </c:ser>
        <c:ser>
          <c:idx val="2"/>
          <c:order val="6"/>
          <c:tx>
            <c:strRef>
              <c:f>'Seasonal Velocity Measurements'!$A$9</c:f>
              <c:strCache>
                <c:ptCount val="1"/>
                <c:pt idx="0">
                  <c:v>T6D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Measurements'!$H$9:$J$9</c:f>
              <c:numCache>
                <c:formatCode>General</c:formatCode>
                <c:ptCount val="3"/>
                <c:pt idx="0">
                  <c:v>0.25790000000000002</c:v>
                </c:pt>
                <c:pt idx="1">
                  <c:v>1.7500000000000002E-2</c:v>
                </c:pt>
                <c:pt idx="2">
                  <c:v>0.11020000000000001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6A-4071-8571-4F783DE5ACFB}"/>
            </c:ext>
          </c:extLst>
        </c:ser>
        <c:ser>
          <c:idx val="3"/>
          <c:order val="7"/>
          <c:tx>
            <c:strRef>
              <c:f>'Seasonal Velocity Measurements'!$A$10</c:f>
              <c:strCache>
                <c:ptCount val="1"/>
                <c:pt idx="0">
                  <c:v>T7A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Measurements'!$H$10:$J$10</c:f>
              <c:numCache>
                <c:formatCode>General</c:formatCode>
                <c:ptCount val="3"/>
                <c:pt idx="0">
                  <c:v>9.2999999999999999E-2</c:v>
                </c:pt>
                <c:pt idx="1">
                  <c:v>4.4400000000000002E-2</c:v>
                </c:pt>
                <c:pt idx="2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6A-4071-8571-4F783DE5ACFB}"/>
            </c:ext>
          </c:extLst>
        </c:ser>
        <c:ser>
          <c:idx val="7"/>
          <c:order val="8"/>
          <c:tx>
            <c:strRef>
              <c:f>'Seasonal Velocity Measurements'!$A$23</c:f>
              <c:strCache>
                <c:ptCount val="1"/>
                <c:pt idx="0">
                  <c:v>T7B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Measurements'!$H$23:$J$23</c:f>
              <c:numCache>
                <c:formatCode>General</c:formatCode>
                <c:ptCount val="3"/>
                <c:pt idx="0">
                  <c:v>9.2999999999999999E-2</c:v>
                </c:pt>
                <c:pt idx="1">
                  <c:v>4.4400000000000002E-2</c:v>
                </c:pt>
                <c:pt idx="2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6A-4071-8571-4F783DE5ACFB}"/>
            </c:ext>
          </c:extLst>
        </c:ser>
        <c:ser>
          <c:idx val="9"/>
          <c:order val="9"/>
          <c:tx>
            <c:strRef>
              <c:f>'Seasonal Velocity Measurements'!$A$24</c:f>
              <c:strCache>
                <c:ptCount val="1"/>
                <c:pt idx="0">
                  <c:v>T7C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Measurements'!$H$24:$J$24</c:f>
              <c:numCache>
                <c:formatCode>General</c:formatCode>
                <c:ptCount val="3"/>
                <c:pt idx="0">
                  <c:v>-4.2999999999999997E-2</c:v>
                </c:pt>
                <c:pt idx="1">
                  <c:v>-5.1499999999999997E-2</c:v>
                </c:pt>
                <c:pt idx="2">
                  <c:v>-3.0200000000000001E-2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6A-4071-8571-4F783DE5ACFB}"/>
            </c:ext>
          </c:extLst>
        </c:ser>
        <c:ser>
          <c:idx val="10"/>
          <c:order val="10"/>
          <c:tx>
            <c:strRef>
              <c:f>'Seasonal Velocity Measurements'!$A$11</c:f>
              <c:strCache>
                <c:ptCount val="1"/>
                <c:pt idx="0">
                  <c:v>T7D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Measurements'!$H$11:$J$11</c:f>
              <c:numCache>
                <c:formatCode>General</c:formatCode>
                <c:ptCount val="3"/>
                <c:pt idx="0">
                  <c:v>-4.2999999999999997E-2</c:v>
                </c:pt>
                <c:pt idx="1">
                  <c:v>-5.1499999999999997E-2</c:v>
                </c:pt>
                <c:pt idx="2">
                  <c:v>-3.0200000000000001E-2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6A-4071-8571-4F783DE5ACFB}"/>
            </c:ext>
          </c:extLst>
        </c:ser>
        <c:ser>
          <c:idx val="11"/>
          <c:order val="11"/>
          <c:tx>
            <c:strRef>
              <c:f>'Seasonal Velocity Measurements'!$A$12</c:f>
              <c:strCache>
                <c:ptCount val="1"/>
                <c:pt idx="0">
                  <c:v>T8A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Measurements'!$H$12:$J$12</c:f>
              <c:numCache>
                <c:formatCode>General</c:formatCode>
                <c:ptCount val="3"/>
                <c:pt idx="0">
                  <c:v>5.1700000000000003E-2</c:v>
                </c:pt>
                <c:pt idx="1">
                  <c:v>8.0000000000000004E-4</c:v>
                </c:pt>
                <c:pt idx="2">
                  <c:v>1.3899999999999999E-2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6A-4071-8571-4F783DE5ACFB}"/>
            </c:ext>
          </c:extLst>
        </c:ser>
        <c:ser>
          <c:idx val="12"/>
          <c:order val="12"/>
          <c:tx>
            <c:strRef>
              <c:f>'Seasonal Velocity Measurements'!$A$25</c:f>
              <c:strCache>
                <c:ptCount val="1"/>
                <c:pt idx="0">
                  <c:v>T8C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Measurements'!$H$25:$J$25</c:f>
              <c:numCache>
                <c:formatCode>General</c:formatCode>
                <c:ptCount val="3"/>
                <c:pt idx="0">
                  <c:v>-8.5999999999999993E-2</c:v>
                </c:pt>
                <c:pt idx="1">
                  <c:v>6.1899999999999997E-2</c:v>
                </c:pt>
                <c:pt idx="2">
                  <c:v>2.0500000000000001E-2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6A-4071-8571-4F783DE5ACFB}"/>
            </c:ext>
          </c:extLst>
        </c:ser>
        <c:ser>
          <c:idx val="13"/>
          <c:order val="13"/>
          <c:tx>
            <c:strRef>
              <c:f>'Seasonal Velocity Measurements'!$A$13</c:f>
              <c:strCache>
                <c:ptCount val="1"/>
                <c:pt idx="0">
                  <c:v>T8D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'Seasonal Velocity Measurements'!$H$27:$J$27</c:f>
              <c:strCache>
                <c:ptCount val="3"/>
                <c:pt idx="0">
                  <c:v>SP23</c:v>
                </c:pt>
                <c:pt idx="1">
                  <c:v>SM23(1)</c:v>
                </c:pt>
                <c:pt idx="2">
                  <c:v>SM23(2)</c:v>
                </c:pt>
              </c:strCache>
            </c:strRef>
          </c:xVal>
          <c:yVal>
            <c:numRef>
              <c:f>'Seasonal Velocity Measurements'!$H$13:$J$13</c:f>
              <c:numCache>
                <c:formatCode>General</c:formatCode>
                <c:ptCount val="3"/>
                <c:pt idx="0">
                  <c:v>-8.5999999999999993E-2</c:v>
                </c:pt>
                <c:pt idx="1">
                  <c:v>-8.6999999999999994E-3</c:v>
                </c:pt>
                <c:pt idx="2">
                  <c:v>-1.9300000000000001E-2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6A-4071-8571-4F783DE5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00719"/>
        <c:axId val="1489284336"/>
      </c:scatterChart>
      <c:valAx>
        <c:axId val="882600719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9284336"/>
        <c:crosses val="autoZero"/>
        <c:crossBetween val="midCat"/>
      </c:valAx>
      <c:valAx>
        <c:axId val="1489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260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5283060377702"/>
          <c:y val="0.18090780889831692"/>
          <c:w val="0.16075399200830889"/>
          <c:h val="0.77055333836695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T1 - SM23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'LISST data'!$B$2</c:f>
              <c:strCache>
                <c:ptCount val="1"/>
                <c:pt idx="0">
                  <c:v>T1A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'LISST data'!$A$3:$A$46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'LISST data'!$B$3:$B$46</c:f>
              <c:numCache>
                <c:formatCode>0.0000</c:formatCode>
                <c:ptCount val="44"/>
                <c:pt idx="0">
                  <c:v>0.14193025141930252</c:v>
                </c:pt>
                <c:pt idx="1">
                  <c:v>0.14193025141930252</c:v>
                </c:pt>
                <c:pt idx="2">
                  <c:v>0.14868883482022172</c:v>
                </c:pt>
                <c:pt idx="3">
                  <c:v>0.16220600162206003</c:v>
                </c:pt>
                <c:pt idx="4">
                  <c:v>0.17572316842389837</c:v>
                </c:pt>
                <c:pt idx="5">
                  <c:v>0.19599891862665586</c:v>
                </c:pt>
                <c:pt idx="6">
                  <c:v>0.24330900243309003</c:v>
                </c:pt>
                <c:pt idx="7">
                  <c:v>0.33117058664503923</c:v>
                </c:pt>
                <c:pt idx="8">
                  <c:v>0.47310083806434178</c:v>
                </c:pt>
                <c:pt idx="9">
                  <c:v>0.57447958907812935</c:v>
                </c:pt>
                <c:pt idx="10">
                  <c:v>0.64882400648824012</c:v>
                </c:pt>
                <c:pt idx="11">
                  <c:v>0.71640984049743184</c:v>
                </c:pt>
                <c:pt idx="12">
                  <c:v>0.7704785077047851</c:v>
                </c:pt>
                <c:pt idx="13">
                  <c:v>0.81778859151121941</c:v>
                </c:pt>
                <c:pt idx="14">
                  <c:v>0.88537442552041112</c:v>
                </c:pt>
                <c:pt idx="15">
                  <c:v>0.9799945931332793</c:v>
                </c:pt>
                <c:pt idx="16">
                  <c:v>1.0881319275479862</c:v>
                </c:pt>
                <c:pt idx="17">
                  <c:v>1.2165450121654504</c:v>
                </c:pt>
                <c:pt idx="18">
                  <c:v>1.365233846985672</c:v>
                </c:pt>
                <c:pt idx="19">
                  <c:v>1.5341984320086512</c:v>
                </c:pt>
                <c:pt idx="20">
                  <c:v>1.7437145174371456</c:v>
                </c:pt>
                <c:pt idx="21">
                  <c:v>2.0140578534739122</c:v>
                </c:pt>
                <c:pt idx="22">
                  <c:v>2.4195728575290625</c:v>
                </c:pt>
                <c:pt idx="23">
                  <c:v>2.9535009462016766</c:v>
                </c:pt>
                <c:pt idx="24">
                  <c:v>3.6293592862935937</c:v>
                </c:pt>
                <c:pt idx="25">
                  <c:v>4.366044876993783</c:v>
                </c:pt>
                <c:pt idx="26">
                  <c:v>5.271695052716951</c:v>
                </c:pt>
                <c:pt idx="27">
                  <c:v>6.2043795620437967</c:v>
                </c:pt>
                <c:pt idx="28">
                  <c:v>7.0897539875642082</c:v>
                </c:pt>
                <c:pt idx="29">
                  <c:v>7.6980264936469327</c:v>
                </c:pt>
                <c:pt idx="30">
                  <c:v>7.6980264936469327</c:v>
                </c:pt>
                <c:pt idx="31">
                  <c:v>7.1978913219789149</c:v>
                </c:pt>
                <c:pt idx="32">
                  <c:v>6.17734522844012</c:v>
                </c:pt>
                <c:pt idx="33">
                  <c:v>5.0419032170857001</c:v>
                </c:pt>
                <c:pt idx="34">
                  <c:v>3.933495539334956</c:v>
                </c:pt>
                <c:pt idx="35">
                  <c:v>3.1832927818329284</c:v>
                </c:pt>
                <c:pt idx="36">
                  <c:v>2.4736415247364159</c:v>
                </c:pt>
                <c:pt idx="37">
                  <c:v>1.8924033522573671</c:v>
                </c:pt>
                <c:pt idx="38">
                  <c:v>1.4125439307921059</c:v>
                </c:pt>
                <c:pt idx="39">
                  <c:v>1.128683427953501</c:v>
                </c:pt>
                <c:pt idx="40">
                  <c:v>1.0881319275479862</c:v>
                </c:pt>
                <c:pt idx="41">
                  <c:v>1.1084076777507434</c:v>
                </c:pt>
                <c:pt idx="42">
                  <c:v>0.95971884293052179</c:v>
                </c:pt>
                <c:pt idx="43">
                  <c:v>0.7028926736955935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E-4233-B7D1-810F01358BF7}"/>
            </c:ext>
          </c:extLst>
        </c:ser>
        <c:ser>
          <c:idx val="1"/>
          <c:order val="1"/>
          <c:tx>
            <c:strRef>
              <c:f>'LISST data'!$C$2</c:f>
              <c:strCache>
                <c:ptCount val="1"/>
                <c:pt idx="0">
                  <c:v>T1B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'LISST data'!$A$3:$A$46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'LISST data'!$C$3:$C$46</c:f>
              <c:numCache>
                <c:formatCode>0.0000</c:formatCode>
                <c:ptCount val="44"/>
                <c:pt idx="0">
                  <c:v>0.14614952220348507</c:v>
                </c:pt>
                <c:pt idx="1">
                  <c:v>0.15177065767284989</c:v>
                </c:pt>
                <c:pt idx="2">
                  <c:v>0.15739179314221471</c:v>
                </c:pt>
                <c:pt idx="3">
                  <c:v>0.16301292861157951</c:v>
                </c:pt>
                <c:pt idx="4">
                  <c:v>0.16863406408094431</c:v>
                </c:pt>
                <c:pt idx="5">
                  <c:v>0.19111860595840358</c:v>
                </c:pt>
                <c:pt idx="6">
                  <c:v>0.23608768971332203</c:v>
                </c:pt>
                <c:pt idx="7">
                  <c:v>0.33164699269252385</c:v>
                </c:pt>
                <c:pt idx="8">
                  <c:v>0.47779651489600883</c:v>
                </c:pt>
                <c:pt idx="9">
                  <c:v>0.59021922428330509</c:v>
                </c:pt>
                <c:pt idx="10">
                  <c:v>0.6913996627318717</c:v>
                </c:pt>
                <c:pt idx="11">
                  <c:v>0.77571669477234384</c:v>
                </c:pt>
                <c:pt idx="12">
                  <c:v>0.83754918493535668</c:v>
                </c:pt>
                <c:pt idx="13">
                  <c:v>0.89376053962900492</c:v>
                </c:pt>
                <c:pt idx="14">
                  <c:v>0.96121416526138248</c:v>
                </c:pt>
                <c:pt idx="15">
                  <c:v>1.0511523327712196</c:v>
                </c:pt>
                <c:pt idx="16">
                  <c:v>1.1523327712197862</c:v>
                </c:pt>
                <c:pt idx="17">
                  <c:v>1.2759977515458119</c:v>
                </c:pt>
                <c:pt idx="18">
                  <c:v>1.4165261382799323</c:v>
                </c:pt>
                <c:pt idx="19">
                  <c:v>1.5795390668915117</c:v>
                </c:pt>
                <c:pt idx="20">
                  <c:v>1.7762788083192802</c:v>
                </c:pt>
                <c:pt idx="21">
                  <c:v>2.0348510399100612</c:v>
                </c:pt>
                <c:pt idx="22">
                  <c:v>2.4114671163575037</c:v>
                </c:pt>
                <c:pt idx="23">
                  <c:v>2.9005059021922421</c:v>
                </c:pt>
                <c:pt idx="24">
                  <c:v>3.5413153456998305</c:v>
                </c:pt>
                <c:pt idx="25">
                  <c:v>4.2776840921866208</c:v>
                </c:pt>
                <c:pt idx="26">
                  <c:v>5.2051714446318149</c:v>
                </c:pt>
                <c:pt idx="27">
                  <c:v>6.1045531197301841</c:v>
                </c:pt>
                <c:pt idx="28">
                  <c:v>6.8690275435637993</c:v>
                </c:pt>
                <c:pt idx="29">
                  <c:v>7.3805508712759966</c:v>
                </c:pt>
                <c:pt idx="30">
                  <c:v>7.2625070264193345</c:v>
                </c:pt>
                <c:pt idx="31">
                  <c:v>6.7847105115233273</c:v>
                </c:pt>
                <c:pt idx="32">
                  <c:v>5.7729061270376603</c:v>
                </c:pt>
                <c:pt idx="33">
                  <c:v>4.6824058459808873</c:v>
                </c:pt>
                <c:pt idx="34">
                  <c:v>3.681843732433951</c:v>
                </c:pt>
                <c:pt idx="35">
                  <c:v>3.0522765598650921</c:v>
                </c:pt>
                <c:pt idx="36">
                  <c:v>2.5014052838673408</c:v>
                </c:pt>
                <c:pt idx="37">
                  <c:v>2.0573355817875205</c:v>
                </c:pt>
                <c:pt idx="38">
                  <c:v>1.6807195053400785</c:v>
                </c:pt>
                <c:pt idx="39">
                  <c:v>1.5233277121978637</c:v>
                </c:pt>
                <c:pt idx="40">
                  <c:v>1.545812254075323</c:v>
                </c:pt>
                <c:pt idx="41">
                  <c:v>1.545812254075323</c:v>
                </c:pt>
                <c:pt idx="42">
                  <c:v>1.2703766160764471</c:v>
                </c:pt>
                <c:pt idx="43">
                  <c:v>0.8881394041596401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AE-4233-B7D1-810F01358BF7}"/>
            </c:ext>
          </c:extLst>
        </c:ser>
        <c:ser>
          <c:idx val="2"/>
          <c:order val="2"/>
          <c:tx>
            <c:strRef>
              <c:f>'LISST data'!$D$2</c:f>
              <c:strCache>
                <c:ptCount val="1"/>
                <c:pt idx="0">
                  <c:v>T1C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'LISST data'!$A$3:$A$46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'LISST data'!$D$3:$D$46</c:f>
              <c:numCache>
                <c:formatCode>0.0000</c:formatCode>
                <c:ptCount val="44"/>
                <c:pt idx="0">
                  <c:v>0.14871330660804349</c:v>
                </c:pt>
                <c:pt idx="1">
                  <c:v>0.15517910254752362</c:v>
                </c:pt>
                <c:pt idx="2">
                  <c:v>0.16811069442648394</c:v>
                </c:pt>
                <c:pt idx="3">
                  <c:v>0.18104228630544425</c:v>
                </c:pt>
                <c:pt idx="4">
                  <c:v>0.20043967412388472</c:v>
                </c:pt>
                <c:pt idx="5">
                  <c:v>0.23276865382128542</c:v>
                </c:pt>
                <c:pt idx="6">
                  <c:v>0.29096081727660683</c:v>
                </c:pt>
                <c:pt idx="7">
                  <c:v>0.40734514418724954</c:v>
                </c:pt>
                <c:pt idx="8">
                  <c:v>0.60131902237165413</c:v>
                </c:pt>
                <c:pt idx="9">
                  <c:v>0.75649812491917767</c:v>
                </c:pt>
                <c:pt idx="10">
                  <c:v>0.8858140437087807</c:v>
                </c:pt>
                <c:pt idx="11">
                  <c:v>1.0151299624983838</c:v>
                </c:pt>
                <c:pt idx="12">
                  <c:v>1.1121169015905861</c:v>
                </c:pt>
                <c:pt idx="13">
                  <c:v>1.196172248803828</c:v>
                </c:pt>
                <c:pt idx="14">
                  <c:v>1.2996249838355103</c:v>
                </c:pt>
                <c:pt idx="15">
                  <c:v>1.448338290443554</c:v>
                </c:pt>
                <c:pt idx="16">
                  <c:v>1.6099831889305578</c:v>
                </c:pt>
                <c:pt idx="17">
                  <c:v>1.7910254752360018</c:v>
                </c:pt>
                <c:pt idx="18">
                  <c:v>1.9849993534204062</c:v>
                </c:pt>
                <c:pt idx="19">
                  <c:v>2.2113022113022116</c:v>
                </c:pt>
                <c:pt idx="20">
                  <c:v>2.4957972326393385</c:v>
                </c:pt>
                <c:pt idx="21">
                  <c:v>2.8449502133712667</c:v>
                </c:pt>
                <c:pt idx="22">
                  <c:v>3.3622138885296788</c:v>
                </c:pt>
                <c:pt idx="23">
                  <c:v>4.002327686538214</c:v>
                </c:pt>
                <c:pt idx="24">
                  <c:v>4.7652916073968719</c:v>
                </c:pt>
                <c:pt idx="25">
                  <c:v>5.5411871201344898</c:v>
                </c:pt>
                <c:pt idx="26">
                  <c:v>6.3688090003879481</c:v>
                </c:pt>
                <c:pt idx="27">
                  <c:v>7.0218543902754433</c:v>
                </c:pt>
                <c:pt idx="28">
                  <c:v>7.4485969222811335</c:v>
                </c:pt>
                <c:pt idx="29">
                  <c:v>7.5326522694943758</c:v>
                </c:pt>
                <c:pt idx="30">
                  <c:v>7.0541833699728453</c:v>
                </c:pt>
                <c:pt idx="31">
                  <c:v>6.2782878572352274</c:v>
                </c:pt>
                <c:pt idx="32">
                  <c:v>5.0756498124919185</c:v>
                </c:pt>
                <c:pt idx="33">
                  <c:v>3.8794775636880905</c:v>
                </c:pt>
                <c:pt idx="34">
                  <c:v>2.786758049915945</c:v>
                </c:pt>
                <c:pt idx="35">
                  <c:v>2.0302599249967677</c:v>
                </c:pt>
                <c:pt idx="36">
                  <c:v>1.4030777188671928</c:v>
                </c:pt>
                <c:pt idx="37">
                  <c:v>0.91167722746670132</c:v>
                </c:pt>
                <c:pt idx="38">
                  <c:v>0.55605845079529304</c:v>
                </c:pt>
                <c:pt idx="39">
                  <c:v>0.35561877667140834</c:v>
                </c:pt>
                <c:pt idx="40">
                  <c:v>0.25216604163972589</c:v>
                </c:pt>
                <c:pt idx="41">
                  <c:v>0.17457649036596409</c:v>
                </c:pt>
                <c:pt idx="42">
                  <c:v>0.10345273503168242</c:v>
                </c:pt>
                <c:pt idx="43">
                  <c:v>5.8192163455321355E-2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AE-4233-B7D1-810F01358BF7}"/>
            </c:ext>
          </c:extLst>
        </c:ser>
        <c:ser>
          <c:idx val="3"/>
          <c:order val="3"/>
          <c:tx>
            <c:strRef>
              <c:f>'LISST data'!$E$2</c:f>
              <c:strCache>
                <c:ptCount val="1"/>
                <c:pt idx="0">
                  <c:v>T1D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'LISST data'!$A$3:$A$46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'LISST data'!$E$3:$E$46</c:f>
              <c:numCache>
                <c:formatCode>0.0000</c:formatCode>
                <c:ptCount val="44"/>
                <c:pt idx="0">
                  <c:v>0.1703900037864445</c:v>
                </c:pt>
                <c:pt idx="1">
                  <c:v>0.17670074466742394</c:v>
                </c:pt>
                <c:pt idx="2">
                  <c:v>0.18301148554840332</c:v>
                </c:pt>
                <c:pt idx="3">
                  <c:v>0.1956329673103622</c:v>
                </c:pt>
                <c:pt idx="4">
                  <c:v>0.21456518995330046</c:v>
                </c:pt>
                <c:pt idx="5">
                  <c:v>0.24611889435819762</c:v>
                </c:pt>
                <c:pt idx="6">
                  <c:v>0.296604821406033</c:v>
                </c:pt>
                <c:pt idx="7">
                  <c:v>0.41650889814464215</c:v>
                </c:pt>
                <c:pt idx="8">
                  <c:v>0.60583112457402488</c:v>
                </c:pt>
                <c:pt idx="9">
                  <c:v>0.75097816483655155</c:v>
                </c:pt>
                <c:pt idx="10">
                  <c:v>0.87719298245614008</c:v>
                </c:pt>
                <c:pt idx="11">
                  <c:v>0.99078631831376984</c:v>
                </c:pt>
                <c:pt idx="12">
                  <c:v>1.0791366906474817</c:v>
                </c:pt>
                <c:pt idx="13">
                  <c:v>1.154865581219235</c:v>
                </c:pt>
                <c:pt idx="14">
                  <c:v>1.2495266944339263</c:v>
                </c:pt>
                <c:pt idx="15">
                  <c:v>1.3757415120535148</c:v>
                </c:pt>
                <c:pt idx="16">
                  <c:v>1.5145778114350621</c:v>
                </c:pt>
                <c:pt idx="17">
                  <c:v>1.6786570743405271</c:v>
                </c:pt>
                <c:pt idx="18">
                  <c:v>1.8742900416508896</c:v>
                </c:pt>
                <c:pt idx="19">
                  <c:v>2.095165972485169</c:v>
                </c:pt>
                <c:pt idx="20">
                  <c:v>2.372838571248264</c:v>
                </c:pt>
                <c:pt idx="21">
                  <c:v>2.7073078379401738</c:v>
                </c:pt>
                <c:pt idx="22">
                  <c:v>3.1995456266565689</c:v>
                </c:pt>
                <c:pt idx="23">
                  <c:v>3.7990660103496139</c:v>
                </c:pt>
                <c:pt idx="24">
                  <c:v>4.5374226934242072</c:v>
                </c:pt>
                <c:pt idx="25">
                  <c:v>5.3388867853085946</c:v>
                </c:pt>
                <c:pt idx="26">
                  <c:v>6.2476334721696318</c:v>
                </c:pt>
                <c:pt idx="27">
                  <c:v>6.9859901552442247</c:v>
                </c:pt>
                <c:pt idx="28">
                  <c:v>7.4845386848415991</c:v>
                </c:pt>
                <c:pt idx="29">
                  <c:v>7.718036097437837</c:v>
                </c:pt>
                <c:pt idx="30">
                  <c:v>7.4024990533888673</c:v>
                </c:pt>
                <c:pt idx="31">
                  <c:v>6.7588034835289648</c:v>
                </c:pt>
                <c:pt idx="32">
                  <c:v>5.534519752618956</c:v>
                </c:pt>
                <c:pt idx="33">
                  <c:v>4.1335352770415241</c:v>
                </c:pt>
                <c:pt idx="34">
                  <c:v>2.8587656190836799</c:v>
                </c:pt>
                <c:pt idx="35">
                  <c:v>2.0194370819134164</c:v>
                </c:pt>
                <c:pt idx="36">
                  <c:v>1.3820522529344941</c:v>
                </c:pt>
                <c:pt idx="37">
                  <c:v>0.92136816862299609</c:v>
                </c:pt>
                <c:pt idx="38">
                  <c:v>0.55534519752618949</c:v>
                </c:pt>
                <c:pt idx="39">
                  <c:v>0.34709074845386845</c:v>
                </c:pt>
                <c:pt idx="40">
                  <c:v>0.23980815347721818</c:v>
                </c:pt>
                <c:pt idx="41">
                  <c:v>0.16407926290546507</c:v>
                </c:pt>
                <c:pt idx="42">
                  <c:v>9.4661113214691381E-2</c:v>
                </c:pt>
                <c:pt idx="43">
                  <c:v>5.0485927047835409E-2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AE-4233-B7D1-810F01358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231"/>
        <c:axId val="896612623"/>
      </c:scatterChart>
      <c:valAx>
        <c:axId val="136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612623"/>
        <c:crosses val="autoZero"/>
        <c:crossBetween val="midCat"/>
      </c:valAx>
      <c:valAx>
        <c:axId val="8966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T2 - SM23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'LISST data'!$F$2</c:f>
              <c:strCache>
                <c:ptCount val="1"/>
                <c:pt idx="0">
                  <c:v>T2A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'LISST data'!$A$3:$A$46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'LISST data'!$F$3:$F$46</c:f>
              <c:numCache>
                <c:formatCode>0.0000</c:formatCode>
                <c:ptCount val="44"/>
                <c:pt idx="0">
                  <c:v>0.16672224074691569</c:v>
                </c:pt>
                <c:pt idx="1">
                  <c:v>0.16672224074691569</c:v>
                </c:pt>
                <c:pt idx="2">
                  <c:v>0.17505835278426143</c:v>
                </c:pt>
                <c:pt idx="3">
                  <c:v>0.19173057685895303</c:v>
                </c:pt>
                <c:pt idx="4">
                  <c:v>0.20840280093364461</c:v>
                </c:pt>
                <c:pt idx="5">
                  <c:v>0.23341113704568195</c:v>
                </c:pt>
                <c:pt idx="6">
                  <c:v>0.29176392130710238</c:v>
                </c:pt>
                <c:pt idx="7">
                  <c:v>0.40013337779259756</c:v>
                </c:pt>
                <c:pt idx="8">
                  <c:v>0.56685561853951327</c:v>
                </c:pt>
                <c:pt idx="9">
                  <c:v>0.69189729909969999</c:v>
                </c:pt>
                <c:pt idx="10">
                  <c:v>0.79193064354784948</c:v>
                </c:pt>
                <c:pt idx="11">
                  <c:v>0.87529176392130725</c:v>
                </c:pt>
                <c:pt idx="12">
                  <c:v>0.94198066022007343</c:v>
                </c:pt>
                <c:pt idx="13">
                  <c:v>1.000333444481494</c:v>
                </c:pt>
                <c:pt idx="14">
                  <c:v>1.0670223407802604</c:v>
                </c:pt>
                <c:pt idx="15">
                  <c:v>1.1670556852284095</c:v>
                </c:pt>
                <c:pt idx="16">
                  <c:v>1.2754251417139049</c:v>
                </c:pt>
                <c:pt idx="17">
                  <c:v>1.4004668222740915</c:v>
                </c:pt>
                <c:pt idx="18">
                  <c:v>1.5505168389463158</c:v>
                </c:pt>
                <c:pt idx="19">
                  <c:v>1.733911303767923</c:v>
                </c:pt>
                <c:pt idx="20">
                  <c:v>1.967322440813605</c:v>
                </c:pt>
                <c:pt idx="21">
                  <c:v>2.2757585861953986</c:v>
                </c:pt>
                <c:pt idx="22">
                  <c:v>2.7509169723241085</c:v>
                </c:pt>
                <c:pt idx="23">
                  <c:v>3.3511170390130047</c:v>
                </c:pt>
                <c:pt idx="24">
                  <c:v>4.1263754584861632</c:v>
                </c:pt>
                <c:pt idx="25">
                  <c:v>4.9933311103701241</c:v>
                </c:pt>
                <c:pt idx="26">
                  <c:v>5.9936645548516188</c:v>
                </c:pt>
                <c:pt idx="27">
                  <c:v>6.918972990997001</c:v>
                </c:pt>
                <c:pt idx="28">
                  <c:v>7.6108702900967007</c:v>
                </c:pt>
                <c:pt idx="29">
                  <c:v>7.9109703234411484</c:v>
                </c:pt>
                <c:pt idx="30">
                  <c:v>7.6108702900967007</c:v>
                </c:pt>
                <c:pt idx="31">
                  <c:v>6.985661887295767</c:v>
                </c:pt>
                <c:pt idx="32">
                  <c:v>5.8686228742914315</c:v>
                </c:pt>
                <c:pt idx="33">
                  <c:v>4.651550516838947</c:v>
                </c:pt>
                <c:pt idx="34">
                  <c:v>3.4761587195731911</c:v>
                </c:pt>
                <c:pt idx="35">
                  <c:v>2.6508836278759591</c:v>
                </c:pt>
                <c:pt idx="36">
                  <c:v>1.9173057685895298</c:v>
                </c:pt>
                <c:pt idx="37">
                  <c:v>1.3171057019006338</c:v>
                </c:pt>
                <c:pt idx="38">
                  <c:v>0.84194731577192405</c:v>
                </c:pt>
                <c:pt idx="39">
                  <c:v>0.57519173057685902</c:v>
                </c:pt>
                <c:pt idx="40">
                  <c:v>0.47515838612870964</c:v>
                </c:pt>
                <c:pt idx="41">
                  <c:v>0.40013337779259756</c:v>
                </c:pt>
                <c:pt idx="42">
                  <c:v>0.27509169723241089</c:v>
                </c:pt>
                <c:pt idx="43">
                  <c:v>0.15838612870956989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0-4F0C-9F59-772726018786}"/>
            </c:ext>
          </c:extLst>
        </c:ser>
        <c:ser>
          <c:idx val="1"/>
          <c:order val="1"/>
          <c:tx>
            <c:strRef>
              <c:f>'LISST data'!$G$2</c:f>
              <c:strCache>
                <c:ptCount val="1"/>
                <c:pt idx="0">
                  <c:v>T2B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'LISST data'!$A$3:$A$46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'LISST data'!$G$3:$G$46</c:f>
              <c:numCache>
                <c:formatCode>0.0000</c:formatCode>
                <c:ptCount val="44"/>
                <c:pt idx="0">
                  <c:v>0.16153001227628094</c:v>
                </c:pt>
                <c:pt idx="1">
                  <c:v>0.16799121276733214</c:v>
                </c:pt>
                <c:pt idx="2">
                  <c:v>0.18091361374943465</c:v>
                </c:pt>
                <c:pt idx="3">
                  <c:v>0.20029721522258834</c:v>
                </c:pt>
                <c:pt idx="4">
                  <c:v>0.21968081669574208</c:v>
                </c:pt>
                <c:pt idx="5">
                  <c:v>0.25198681915099824</c:v>
                </c:pt>
                <c:pt idx="6">
                  <c:v>0.31013762357045938</c:v>
                </c:pt>
                <c:pt idx="7">
                  <c:v>0.4329004329004329</c:v>
                </c:pt>
                <c:pt idx="8">
                  <c:v>0.62027524714091875</c:v>
                </c:pt>
                <c:pt idx="9">
                  <c:v>0.76888285843509707</c:v>
                </c:pt>
                <c:pt idx="10">
                  <c:v>0.88518446727401945</c:v>
                </c:pt>
                <c:pt idx="11">
                  <c:v>0.99502487562189057</c:v>
                </c:pt>
                <c:pt idx="12">
                  <c:v>1.0854816824966078</c:v>
                </c:pt>
                <c:pt idx="13">
                  <c:v>1.1630160883892227</c:v>
                </c:pt>
                <c:pt idx="14">
                  <c:v>1.2599340957549912</c:v>
                </c:pt>
                <c:pt idx="15">
                  <c:v>1.3891581055760158</c:v>
                </c:pt>
                <c:pt idx="16">
                  <c:v>1.5313045163791432</c:v>
                </c:pt>
                <c:pt idx="17">
                  <c:v>1.6992957291464752</c:v>
                </c:pt>
                <c:pt idx="18">
                  <c:v>1.8802093428959099</c:v>
                </c:pt>
                <c:pt idx="19">
                  <c:v>2.1128125605737544</c:v>
                </c:pt>
                <c:pt idx="20">
                  <c:v>2.3906441816889576</c:v>
                </c:pt>
                <c:pt idx="21">
                  <c:v>2.7395490082057243</c:v>
                </c:pt>
                <c:pt idx="22">
                  <c:v>3.2564450474898234</c:v>
                </c:pt>
                <c:pt idx="23">
                  <c:v>3.9154874975770491</c:v>
                </c:pt>
                <c:pt idx="24">
                  <c:v>4.6972927569942486</c:v>
                </c:pt>
                <c:pt idx="25">
                  <c:v>5.498481617884603</c:v>
                </c:pt>
                <c:pt idx="26">
                  <c:v>6.3772048846675702</c:v>
                </c:pt>
                <c:pt idx="27">
                  <c:v>7.0750145377011036</c:v>
                </c:pt>
                <c:pt idx="28">
                  <c:v>7.5014537701104862</c:v>
                </c:pt>
                <c:pt idx="29">
                  <c:v>7.5208373715836396</c:v>
                </c:pt>
                <c:pt idx="30">
                  <c:v>6.9910189313174387</c:v>
                </c:pt>
                <c:pt idx="31">
                  <c:v>6.2027524714091866</c:v>
                </c:pt>
                <c:pt idx="32">
                  <c:v>5.0332751825289135</c:v>
                </c:pt>
                <c:pt idx="33">
                  <c:v>3.8702590941396915</c:v>
                </c:pt>
                <c:pt idx="34">
                  <c:v>2.7976998126251855</c:v>
                </c:pt>
                <c:pt idx="35">
                  <c:v>2.0740453576274471</c:v>
                </c:pt>
                <c:pt idx="36">
                  <c:v>1.473153711959682</c:v>
                </c:pt>
                <c:pt idx="37">
                  <c:v>1.0208696775860955</c:v>
                </c:pt>
                <c:pt idx="38">
                  <c:v>0.67196485106932857</c:v>
                </c:pt>
                <c:pt idx="39">
                  <c:v>0.47812883633779152</c:v>
                </c:pt>
                <c:pt idx="40">
                  <c:v>0.39413322995412542</c:v>
                </c:pt>
                <c:pt idx="41">
                  <c:v>0.32952122504361309</c:v>
                </c:pt>
                <c:pt idx="42">
                  <c:v>0.22614201718679328</c:v>
                </c:pt>
                <c:pt idx="43">
                  <c:v>0.14860761129417846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0-4F0C-9F59-77272601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0591"/>
        <c:axId val="896611631"/>
      </c:scatterChart>
      <c:valAx>
        <c:axId val="1365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611631"/>
        <c:crosses val="autoZero"/>
        <c:crossBetween val="midCat"/>
      </c:valAx>
      <c:valAx>
        <c:axId val="8966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5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T3 - SM23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'LISST data'!$H$2</c:f>
              <c:strCache>
                <c:ptCount val="1"/>
                <c:pt idx="0">
                  <c:v>T3C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'LISST data'!$A$3:$A$46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'LISST data'!$H$3:$H$46</c:f>
              <c:numCache>
                <c:formatCode>0.0000</c:formatCode>
                <c:ptCount val="44"/>
                <c:pt idx="0">
                  <c:v>0.24534859946841128</c:v>
                </c:pt>
                <c:pt idx="1">
                  <c:v>0.25557145777959511</c:v>
                </c:pt>
                <c:pt idx="2">
                  <c:v>0.27601717440196272</c:v>
                </c:pt>
                <c:pt idx="3">
                  <c:v>0.30668574933551407</c:v>
                </c:pt>
                <c:pt idx="4">
                  <c:v>0.34757718258024933</c:v>
                </c:pt>
                <c:pt idx="5">
                  <c:v>0.39869147413616834</c:v>
                </c:pt>
                <c:pt idx="6">
                  <c:v>0.49069719893682257</c:v>
                </c:pt>
                <c:pt idx="7">
                  <c:v>0.68493150684931481</c:v>
                </c:pt>
                <c:pt idx="8">
                  <c:v>0.99161725618482888</c:v>
                </c:pt>
                <c:pt idx="9">
                  <c:v>1.2267429973420563</c:v>
                </c:pt>
                <c:pt idx="10">
                  <c:v>1.4209773052545485</c:v>
                </c:pt>
                <c:pt idx="11">
                  <c:v>1.6152116131670409</c:v>
                </c:pt>
                <c:pt idx="12">
                  <c:v>1.7787773461459817</c:v>
                </c:pt>
                <c:pt idx="13">
                  <c:v>1.9321202208137389</c:v>
                </c:pt>
                <c:pt idx="14">
                  <c:v>2.146800245348599</c:v>
                </c:pt>
                <c:pt idx="15">
                  <c:v>2.4432631363729289</c:v>
                </c:pt>
                <c:pt idx="16">
                  <c:v>2.811286035575546</c:v>
                </c:pt>
                <c:pt idx="17">
                  <c:v>3.2508689429564495</c:v>
                </c:pt>
                <c:pt idx="18">
                  <c:v>3.7211204252709047</c:v>
                </c:pt>
                <c:pt idx="19">
                  <c:v>4.2936004906971981</c:v>
                </c:pt>
                <c:pt idx="20">
                  <c:v>4.9274177059905933</c:v>
                </c:pt>
                <c:pt idx="21">
                  <c:v>5.5919034962175402</c:v>
                </c:pt>
                <c:pt idx="22">
                  <c:v>6.4097321611122444</c:v>
                </c:pt>
                <c:pt idx="23">
                  <c:v>7.0435493764056405</c:v>
                </c:pt>
                <c:pt idx="24">
                  <c:v>7.3604579840523394</c:v>
                </c:pt>
                <c:pt idx="25">
                  <c:v>7.0946636679615596</c:v>
                </c:pt>
                <c:pt idx="26">
                  <c:v>6.4301778777346126</c:v>
                </c:pt>
                <c:pt idx="27">
                  <c:v>5.4590063381721512</c:v>
                </c:pt>
                <c:pt idx="28">
                  <c:v>4.406051932120219</c:v>
                </c:pt>
                <c:pt idx="29">
                  <c:v>3.4655489674913094</c:v>
                </c:pt>
                <c:pt idx="30">
                  <c:v>2.6170517276630534</c:v>
                </c:pt>
                <c:pt idx="31">
                  <c:v>1.9525659374361064</c:v>
                </c:pt>
                <c:pt idx="32">
                  <c:v>1.3800858720098135</c:v>
                </c:pt>
                <c:pt idx="33">
                  <c:v>0.97117153956246116</c:v>
                </c:pt>
                <c:pt idx="34">
                  <c:v>0.69515436516049867</c:v>
                </c:pt>
                <c:pt idx="35">
                  <c:v>0.55203434880392543</c:v>
                </c:pt>
                <c:pt idx="36">
                  <c:v>0.43958290738090355</c:v>
                </c:pt>
                <c:pt idx="37">
                  <c:v>0.34757718258024933</c:v>
                </c:pt>
                <c:pt idx="38">
                  <c:v>0.27601717440196272</c:v>
                </c:pt>
                <c:pt idx="39">
                  <c:v>0.26579431609077891</c:v>
                </c:pt>
                <c:pt idx="40">
                  <c:v>0.41913719075853595</c:v>
                </c:pt>
                <c:pt idx="41">
                  <c:v>0.62359435698221199</c:v>
                </c:pt>
                <c:pt idx="42">
                  <c:v>0.48047434062563871</c:v>
                </c:pt>
                <c:pt idx="43">
                  <c:v>0.15334287466775703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1-4A45-8623-07CB68F6F78F}"/>
            </c:ext>
          </c:extLst>
        </c:ser>
        <c:ser>
          <c:idx val="1"/>
          <c:order val="1"/>
          <c:tx>
            <c:strRef>
              <c:f>'LISST data'!$I$2</c:f>
              <c:strCache>
                <c:ptCount val="1"/>
                <c:pt idx="0">
                  <c:v>T3D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'LISST data'!$A$3:$A$46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'LISST data'!$I$3:$I$46</c:f>
              <c:numCache>
                <c:formatCode>0.0000</c:formatCode>
                <c:ptCount val="44"/>
                <c:pt idx="0">
                  <c:v>0.17693715680292862</c:v>
                </c:pt>
                <c:pt idx="1">
                  <c:v>0.18303843807199516</c:v>
                </c:pt>
                <c:pt idx="2">
                  <c:v>0.19524100061012814</c:v>
                </c:pt>
                <c:pt idx="3">
                  <c:v>0.21354484441732766</c:v>
                </c:pt>
                <c:pt idx="4">
                  <c:v>0.2379499694935937</c:v>
                </c:pt>
                <c:pt idx="5">
                  <c:v>0.26845637583892623</c:v>
                </c:pt>
                <c:pt idx="6">
                  <c:v>0.32336790726052478</c:v>
                </c:pt>
                <c:pt idx="7">
                  <c:v>0.44539353264185483</c:v>
                </c:pt>
                <c:pt idx="8">
                  <c:v>0.63453325198291655</c:v>
                </c:pt>
                <c:pt idx="9">
                  <c:v>0.77486272117144617</c:v>
                </c:pt>
                <c:pt idx="10">
                  <c:v>0.88468578401464315</c:v>
                </c:pt>
                <c:pt idx="11">
                  <c:v>0.98230628431970735</c:v>
                </c:pt>
                <c:pt idx="12">
                  <c:v>1.0616229408175719</c:v>
                </c:pt>
                <c:pt idx="13">
                  <c:v>1.122635753508237</c:v>
                </c:pt>
                <c:pt idx="14">
                  <c:v>1.2019524100061014</c:v>
                </c:pt>
                <c:pt idx="15">
                  <c:v>1.3178767541183651</c:v>
                </c:pt>
                <c:pt idx="16">
                  <c:v>1.452104942037828</c:v>
                </c:pt>
                <c:pt idx="17">
                  <c:v>1.6107382550335572</c:v>
                </c:pt>
                <c:pt idx="18">
                  <c:v>1.8059792556436853</c:v>
                </c:pt>
                <c:pt idx="19">
                  <c:v>2.0256253813300797</c:v>
                </c:pt>
                <c:pt idx="20">
                  <c:v>2.2940817571690055</c:v>
                </c:pt>
                <c:pt idx="21">
                  <c:v>2.6296522269676634</c:v>
                </c:pt>
                <c:pt idx="22">
                  <c:v>3.1421598535692499</c:v>
                </c:pt>
                <c:pt idx="23">
                  <c:v>3.8133007931665657</c:v>
                </c:pt>
                <c:pt idx="24">
                  <c:v>4.6308724832214772</c:v>
                </c:pt>
                <c:pt idx="25">
                  <c:v>5.4911531421598543</c:v>
                </c:pt>
                <c:pt idx="26">
                  <c:v>6.3880414887126316</c:v>
                </c:pt>
                <c:pt idx="27">
                  <c:v>7.0713849908480784</c:v>
                </c:pt>
                <c:pt idx="28">
                  <c:v>7.4130567419158035</c:v>
                </c:pt>
                <c:pt idx="29">
                  <c:v>7.3398413666870059</c:v>
                </c:pt>
                <c:pt idx="30">
                  <c:v>6.6931055521659566</c:v>
                </c:pt>
                <c:pt idx="31">
                  <c:v>5.7352043929225145</c:v>
                </c:pt>
                <c:pt idx="32">
                  <c:v>4.5637583892617464</c:v>
                </c:pt>
                <c:pt idx="33">
                  <c:v>3.4899328859060406</c:v>
                </c:pt>
                <c:pt idx="34">
                  <c:v>2.5808419768151318</c:v>
                </c:pt>
                <c:pt idx="35">
                  <c:v>2.0256253813300797</c:v>
                </c:pt>
                <c:pt idx="36">
                  <c:v>1.5619280048810251</c:v>
                </c:pt>
                <c:pt idx="37">
                  <c:v>1.2263575350823672</c:v>
                </c:pt>
                <c:pt idx="38">
                  <c:v>0.95790115924344121</c:v>
                </c:pt>
                <c:pt idx="39">
                  <c:v>0.83587553386211133</c:v>
                </c:pt>
                <c:pt idx="40">
                  <c:v>0.89078706528370966</c:v>
                </c:pt>
                <c:pt idx="41">
                  <c:v>0.95790115924344121</c:v>
                </c:pt>
                <c:pt idx="42">
                  <c:v>0.8114704087858452</c:v>
                </c:pt>
                <c:pt idx="43">
                  <c:v>0.53691275167785246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1-4A45-8623-07CB68F6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871"/>
        <c:axId val="961687775"/>
      </c:scatterChart>
      <c:valAx>
        <c:axId val="136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1687775"/>
        <c:crosses val="autoZero"/>
        <c:crossBetween val="midCat"/>
      </c:valAx>
      <c:valAx>
        <c:axId val="9616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5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0</xdr:row>
      <xdr:rowOff>57150</xdr:rowOff>
    </xdr:from>
    <xdr:to>
      <xdr:col>16</xdr:col>
      <xdr:colOff>502920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F126FF-B611-CE4D-E56F-77D84E9E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0</xdr:row>
      <xdr:rowOff>83820</xdr:rowOff>
    </xdr:from>
    <xdr:to>
      <xdr:col>23</xdr:col>
      <xdr:colOff>259080</xdr:colOff>
      <xdr:row>14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A49FD-6419-43E5-A595-B6BAC374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327660</xdr:colOff>
      <xdr:row>0</xdr:row>
      <xdr:rowOff>0</xdr:rowOff>
    </xdr:from>
    <xdr:to>
      <xdr:col>29</xdr:col>
      <xdr:colOff>579120</xdr:colOff>
      <xdr:row>14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19267E-543D-4181-A60F-542AF323A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243840</xdr:colOff>
      <xdr:row>14</xdr:row>
      <xdr:rowOff>22860</xdr:rowOff>
    </xdr:from>
    <xdr:to>
      <xdr:col>17</xdr:col>
      <xdr:colOff>83820</xdr:colOff>
      <xdr:row>27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132F63-BF9C-4F12-922B-772C5E70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53340</xdr:colOff>
      <xdr:row>14</xdr:row>
      <xdr:rowOff>38100</xdr:rowOff>
    </xdr:from>
    <xdr:to>
      <xdr:col>23</xdr:col>
      <xdr:colOff>304800</xdr:colOff>
      <xdr:row>27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599471-483F-457B-8FC6-40688392E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350520</xdr:colOff>
      <xdr:row>14</xdr:row>
      <xdr:rowOff>53340</xdr:rowOff>
    </xdr:from>
    <xdr:to>
      <xdr:col>29</xdr:col>
      <xdr:colOff>601980</xdr:colOff>
      <xdr:row>27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3E3944-A875-484F-BC18-1C7207191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748146</xdr:colOff>
      <xdr:row>48</xdr:row>
      <xdr:rowOff>69273</xdr:rowOff>
    </xdr:from>
    <xdr:to>
      <xdr:col>11</xdr:col>
      <xdr:colOff>124691</xdr:colOff>
      <xdr:row>64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403CD-7EE0-3DBB-B164-4229F5C3E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270162</xdr:colOff>
      <xdr:row>48</xdr:row>
      <xdr:rowOff>69272</xdr:rowOff>
    </xdr:from>
    <xdr:to>
      <xdr:col>22</xdr:col>
      <xdr:colOff>41564</xdr:colOff>
      <xdr:row>64</xdr:row>
      <xdr:rowOff>124689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36B0B-EF4C-4C41-0B41-30708A8F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180110</xdr:colOff>
      <xdr:row>48</xdr:row>
      <xdr:rowOff>69273</xdr:rowOff>
    </xdr:from>
    <xdr:to>
      <xdr:col>32</xdr:col>
      <xdr:colOff>124692</xdr:colOff>
      <xdr:row>64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3F0B30-3671-4819-94BB-99D2D4847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B06E-9D87-415C-9B31-DE59AB54D8CB}">
  <dimension ref="A1:J27"/>
  <sheetViews>
    <sheetView tabSelected="1" zoomScaleNormal="100" workbookViewId="0">
      <selection activeCell="K2" sqref="K2"/>
    </sheetView>
  </sheetViews>
  <sheetFormatPr defaultRowHeight="14.4" x14ac:dyDescent="0.3"/>
  <cols>
    <col min="3" max="3" width="12.5546875" customWidth="1"/>
    <col min="4" max="4" width="12.77734375" customWidth="1"/>
    <col min="5" max="5" width="10.109375" customWidth="1"/>
    <col min="7" max="7" width="11.109375" customWidth="1"/>
    <col min="8" max="8" width="10.44140625" customWidth="1"/>
    <col min="10" max="10" width="10.88671875" customWidth="1"/>
  </cols>
  <sheetData>
    <row r="1" spans="1:10" x14ac:dyDescent="0.3">
      <c r="A1" s="8"/>
      <c r="B1" s="17" t="s">
        <v>22</v>
      </c>
      <c r="C1" s="17" t="s">
        <v>29</v>
      </c>
      <c r="D1" s="17" t="s">
        <v>30</v>
      </c>
      <c r="E1" s="18" t="s">
        <v>24</v>
      </c>
      <c r="F1" s="18" t="s">
        <v>25</v>
      </c>
      <c r="G1" s="18" t="s">
        <v>32</v>
      </c>
      <c r="H1" s="19" t="s">
        <v>26</v>
      </c>
      <c r="I1" s="19" t="s">
        <v>27</v>
      </c>
      <c r="J1" s="19" t="s">
        <v>31</v>
      </c>
    </row>
    <row r="2" spans="1:10" x14ac:dyDescent="0.3">
      <c r="A2" s="9" t="s">
        <v>0</v>
      </c>
      <c r="B2" s="16">
        <v>0.82691000000000003</v>
      </c>
      <c r="C2" s="16">
        <v>0.44569999999999999</v>
      </c>
      <c r="D2" s="16">
        <v>0.40529999999999999</v>
      </c>
      <c r="E2" s="20">
        <v>-3.5700000000000003E-2</v>
      </c>
      <c r="F2" s="20">
        <v>-2.5499999999999998E-2</v>
      </c>
      <c r="G2" s="20">
        <v>-4.2200000000000001E-2</v>
      </c>
      <c r="H2" s="21">
        <v>-3.3599999999999998E-2</v>
      </c>
      <c r="I2" s="21">
        <v>-2.5000000000000001E-2</v>
      </c>
      <c r="J2" s="21">
        <v>1.17E-2</v>
      </c>
    </row>
    <row r="3" spans="1:10" x14ac:dyDescent="0.3">
      <c r="A3" s="9" t="s">
        <v>1</v>
      </c>
      <c r="B3" s="16">
        <v>0.1293</v>
      </c>
      <c r="C3" s="16">
        <v>0.33760000000000001</v>
      </c>
      <c r="D3" s="16">
        <v>0.32179999999999997</v>
      </c>
      <c r="E3" s="20">
        <v>2.4899999999999999E-2</v>
      </c>
      <c r="F3" s="20">
        <v>2.29E-2</v>
      </c>
      <c r="G3" s="20">
        <v>-0.1462</v>
      </c>
      <c r="H3" s="21">
        <v>2.1999999999999999E-2</v>
      </c>
      <c r="I3" s="21">
        <v>9.0399999999999994E-2</v>
      </c>
      <c r="J3" s="21">
        <v>-0.40129999999999999</v>
      </c>
    </row>
    <row r="4" spans="1:10" x14ac:dyDescent="0.3">
      <c r="A4" s="10" t="s">
        <v>2</v>
      </c>
      <c r="B4" s="16">
        <v>0.72289999999999999</v>
      </c>
      <c r="C4" s="16">
        <v>0.24629999999999999</v>
      </c>
      <c r="D4" s="16">
        <v>8.4599999999999995E-2</v>
      </c>
      <c r="E4" s="20">
        <v>-0.1147</v>
      </c>
      <c r="F4" s="20">
        <v>-2.1999999999999999E-2</v>
      </c>
      <c r="G4" s="20">
        <v>-9.9000000000000008E-3</v>
      </c>
      <c r="H4" s="21">
        <v>0.20069999999999999</v>
      </c>
      <c r="I4" s="21">
        <v>-0.15709999999999999</v>
      </c>
      <c r="J4" s="21">
        <v>-3.2000000000000002E-3</v>
      </c>
    </row>
    <row r="5" spans="1:10" x14ac:dyDescent="0.3">
      <c r="A5" s="11" t="s">
        <v>3</v>
      </c>
      <c r="B5" s="16">
        <v>0.50719999999999998</v>
      </c>
      <c r="C5" s="16">
        <v>0.18859999999999999</v>
      </c>
      <c r="D5" s="16">
        <v>0.1265</v>
      </c>
      <c r="E5" s="20">
        <v>4.2599999999999999E-2</v>
      </c>
      <c r="F5" s="20">
        <v>-7.0000000000000001E-3</v>
      </c>
      <c r="G5" s="20">
        <v>-1.2999999999999999E-2</v>
      </c>
      <c r="H5" s="21">
        <v>0.16259999999999999</v>
      </c>
      <c r="I5" s="21">
        <v>-0.37259999999999999</v>
      </c>
      <c r="J5" s="21">
        <v>-1.7000000000000001E-2</v>
      </c>
    </row>
    <row r="6" spans="1:10" x14ac:dyDescent="0.3">
      <c r="A6" s="12" t="s">
        <v>4</v>
      </c>
      <c r="B6" s="16">
        <v>1.2121</v>
      </c>
      <c r="C6" s="16">
        <v>4.9099999999999998E-2</v>
      </c>
      <c r="D6" s="16" t="s">
        <v>28</v>
      </c>
      <c r="E6" s="20">
        <v>0.1132</v>
      </c>
      <c r="F6" s="20">
        <v>-6.6E-3</v>
      </c>
      <c r="G6" s="20" t="s">
        <v>28</v>
      </c>
      <c r="H6" s="21">
        <v>-0.72619999999999996</v>
      </c>
      <c r="I6" s="21">
        <v>0.15240000000000001</v>
      </c>
      <c r="J6" s="21" t="s">
        <v>28</v>
      </c>
    </row>
    <row r="7" spans="1:10" x14ac:dyDescent="0.3">
      <c r="A7" s="12" t="s">
        <v>5</v>
      </c>
      <c r="B7" s="16">
        <v>1.1469</v>
      </c>
      <c r="C7" s="16">
        <v>4.9099999999999998E-2</v>
      </c>
      <c r="D7" s="16" t="s">
        <v>28</v>
      </c>
      <c r="E7" s="20">
        <v>-0.2346</v>
      </c>
      <c r="F7" s="20">
        <v>-6.6E-3</v>
      </c>
      <c r="G7" s="20" t="s">
        <v>28</v>
      </c>
      <c r="H7" s="21">
        <v>-0.55079999999999996</v>
      </c>
      <c r="I7" s="21">
        <v>0.15240000000000001</v>
      </c>
      <c r="J7" s="21" t="s">
        <v>28</v>
      </c>
    </row>
    <row r="8" spans="1:10" x14ac:dyDescent="0.3">
      <c r="A8" s="13" t="s">
        <v>6</v>
      </c>
      <c r="B8" s="16">
        <v>1.5109999999999999</v>
      </c>
      <c r="C8" s="16" t="s">
        <v>28</v>
      </c>
      <c r="D8" s="16" t="s">
        <v>28</v>
      </c>
      <c r="E8" s="20">
        <v>0.1447</v>
      </c>
      <c r="F8" s="20"/>
      <c r="G8" s="20" t="s">
        <v>28</v>
      </c>
      <c r="H8" s="21">
        <v>-4.24E-2</v>
      </c>
      <c r="I8" s="21"/>
      <c r="J8" s="21"/>
    </row>
    <row r="9" spans="1:10" x14ac:dyDescent="0.3">
      <c r="A9" s="13" t="s">
        <v>7</v>
      </c>
      <c r="B9" s="16">
        <v>1.2047000000000001</v>
      </c>
      <c r="C9" s="16">
        <v>0.4405</v>
      </c>
      <c r="D9" s="16">
        <v>0.29420000000000002</v>
      </c>
      <c r="E9" s="20">
        <v>3.9399999999999998E-2</v>
      </c>
      <c r="F9" s="20">
        <v>1.9599999999999999E-2</v>
      </c>
      <c r="G9" s="20">
        <v>6.0100000000000001E-2</v>
      </c>
      <c r="H9" s="21">
        <v>0.25790000000000002</v>
      </c>
      <c r="I9" s="21">
        <v>1.7500000000000002E-2</v>
      </c>
      <c r="J9" s="21">
        <v>0.11020000000000001</v>
      </c>
    </row>
    <row r="10" spans="1:10" x14ac:dyDescent="0.3">
      <c r="A10" s="14" t="s">
        <v>8</v>
      </c>
      <c r="B10" s="16">
        <v>5.7599999999999998E-2</v>
      </c>
      <c r="C10" s="16">
        <v>0.2031</v>
      </c>
      <c r="D10" s="16">
        <v>0.18990000000000001</v>
      </c>
      <c r="E10" s="20">
        <v>-4.8500000000000001E-2</v>
      </c>
      <c r="F10" s="20">
        <v>-1.46E-2</v>
      </c>
      <c r="G10" s="20">
        <v>-2.5700000000000001E-2</v>
      </c>
      <c r="H10" s="21">
        <v>9.2999999999999999E-2</v>
      </c>
      <c r="I10" s="21">
        <v>4.4400000000000002E-2</v>
      </c>
      <c r="J10" s="21">
        <v>3.8100000000000002E-2</v>
      </c>
    </row>
    <row r="11" spans="1:10" x14ac:dyDescent="0.3">
      <c r="A11" s="14" t="s">
        <v>9</v>
      </c>
      <c r="B11" s="16">
        <v>-0.1348</v>
      </c>
      <c r="C11" s="16">
        <v>0.35749999999999998</v>
      </c>
      <c r="D11" s="16">
        <v>0.3574</v>
      </c>
      <c r="E11" s="20">
        <v>-9.9000000000000005E-2</v>
      </c>
      <c r="F11" s="20">
        <v>0.11310000000000001</v>
      </c>
      <c r="G11" s="20">
        <v>-0.1</v>
      </c>
      <c r="H11" s="21">
        <v>-4.2999999999999997E-2</v>
      </c>
      <c r="I11" s="21">
        <v>-5.1499999999999997E-2</v>
      </c>
      <c r="J11" s="21">
        <v>-3.0200000000000001E-2</v>
      </c>
    </row>
    <row r="12" spans="1:10" x14ac:dyDescent="0.3">
      <c r="A12" s="15" t="s">
        <v>10</v>
      </c>
      <c r="B12" s="16">
        <v>1.3147</v>
      </c>
      <c r="C12" s="16">
        <v>0.32640000000000002</v>
      </c>
      <c r="D12" s="16">
        <v>0.30230000000000001</v>
      </c>
      <c r="E12" s="20">
        <v>4.1000000000000002E-2</v>
      </c>
      <c r="F12" s="20">
        <v>-3.56E-2</v>
      </c>
      <c r="G12" s="20">
        <v>2.6499999999999999E-2</v>
      </c>
      <c r="H12" s="21">
        <v>5.1700000000000003E-2</v>
      </c>
      <c r="I12" s="21">
        <v>8.0000000000000004E-4</v>
      </c>
      <c r="J12" s="21">
        <v>1.3899999999999999E-2</v>
      </c>
    </row>
    <row r="13" spans="1:10" x14ac:dyDescent="0.3">
      <c r="A13" s="15" t="s">
        <v>11</v>
      </c>
      <c r="B13" s="16">
        <v>1.155</v>
      </c>
      <c r="C13" s="16">
        <v>0.24149999999999999</v>
      </c>
      <c r="D13" s="16">
        <v>0.25159999999999999</v>
      </c>
      <c r="E13" s="20">
        <v>0.22739999999999999</v>
      </c>
      <c r="F13" s="20">
        <v>1.6400000000000001E-2</v>
      </c>
      <c r="G13" s="20">
        <v>7.7000000000000002E-3</v>
      </c>
      <c r="H13" s="21">
        <v>-8.5999999999999993E-2</v>
      </c>
      <c r="I13" s="21">
        <v>-8.6999999999999994E-3</v>
      </c>
      <c r="J13" s="21">
        <v>-1.9300000000000001E-2</v>
      </c>
    </row>
    <row r="14" spans="1:10" x14ac:dyDescent="0.3">
      <c r="A14" s="8"/>
      <c r="B14" s="17" t="s">
        <v>22</v>
      </c>
      <c r="C14" s="17" t="s">
        <v>23</v>
      </c>
      <c r="D14" s="17" t="s">
        <v>30</v>
      </c>
      <c r="E14" s="18" t="s">
        <v>24</v>
      </c>
      <c r="F14" s="18" t="s">
        <v>25</v>
      </c>
      <c r="G14" s="18" t="s">
        <v>32</v>
      </c>
      <c r="H14" s="19" t="s">
        <v>26</v>
      </c>
      <c r="I14" s="19" t="s">
        <v>27</v>
      </c>
      <c r="J14" s="19" t="s">
        <v>31</v>
      </c>
    </row>
    <row r="15" spans="1:10" x14ac:dyDescent="0.3">
      <c r="A15" s="1" t="s">
        <v>12</v>
      </c>
      <c r="B15" s="16">
        <v>0.72640000000000005</v>
      </c>
      <c r="C15" s="16">
        <v>0.44569999999999999</v>
      </c>
      <c r="D15" s="16">
        <v>0.40529999999999999</v>
      </c>
      <c r="E15" s="20">
        <v>7.1999999999999998E-3</v>
      </c>
      <c r="F15" s="20">
        <v>-2.5499999999999998E-2</v>
      </c>
      <c r="G15" s="20">
        <v>-4.2200000000000001E-2</v>
      </c>
      <c r="H15" s="21">
        <v>1.1900000000000001E-2</v>
      </c>
      <c r="I15" s="21">
        <v>-2.5000000000000001E-2</v>
      </c>
      <c r="J15" s="21">
        <v>1.17E-2</v>
      </c>
    </row>
    <row r="16" spans="1:10" x14ac:dyDescent="0.3">
      <c r="A16" s="1" t="s">
        <v>13</v>
      </c>
      <c r="B16" s="16">
        <v>0.69269999999999998</v>
      </c>
      <c r="C16" s="16">
        <v>0.33760000000000001</v>
      </c>
      <c r="D16" s="16">
        <v>0.32179999999999997</v>
      </c>
      <c r="E16" s="20">
        <v>1.29E-2</v>
      </c>
      <c r="F16" s="20">
        <v>2.29E-2</v>
      </c>
      <c r="G16" s="20">
        <v>-0.1462</v>
      </c>
      <c r="H16" s="21">
        <v>0.1313</v>
      </c>
      <c r="I16" s="21">
        <v>9.0399999999999994E-2</v>
      </c>
      <c r="J16" s="21">
        <v>-0.40129999999999999</v>
      </c>
    </row>
    <row r="17" spans="1:10" x14ac:dyDescent="0.3">
      <c r="A17" s="2" t="s">
        <v>14</v>
      </c>
      <c r="B17" s="16">
        <v>0.45669999999999999</v>
      </c>
      <c r="C17" s="16">
        <v>0.24629999999999999</v>
      </c>
      <c r="D17" s="16">
        <v>8.4599999999999995E-2</v>
      </c>
      <c r="E17" s="20">
        <v>0.1239</v>
      </c>
      <c r="F17" s="20">
        <v>-2.1999999999999999E-2</v>
      </c>
      <c r="G17" s="20">
        <v>-9.9000000000000008E-3</v>
      </c>
      <c r="H17" s="21">
        <v>0.2145</v>
      </c>
      <c r="I17" s="21">
        <v>-0.15709999999999999</v>
      </c>
      <c r="J17" s="21">
        <v>-3.2000000000000002E-3</v>
      </c>
    </row>
    <row r="18" spans="1:10" x14ac:dyDescent="0.3">
      <c r="A18" s="3" t="s">
        <v>15</v>
      </c>
      <c r="B18" s="16">
        <v>0.88780000000000003</v>
      </c>
      <c r="C18" s="16">
        <v>0.39750000000000002</v>
      </c>
      <c r="D18" s="16">
        <v>0.1265</v>
      </c>
      <c r="E18" s="20">
        <v>0.106</v>
      </c>
      <c r="F18" s="20">
        <v>-7.0000000000000001E-3</v>
      </c>
      <c r="G18" s="20">
        <v>-1.2999999999999999E-2</v>
      </c>
      <c r="H18" s="21">
        <v>-0.2311</v>
      </c>
      <c r="I18" s="21">
        <v>-0.37259999999999999</v>
      </c>
      <c r="J18" s="21">
        <v>-1.7000000000000001E-2</v>
      </c>
    </row>
    <row r="19" spans="1:10" x14ac:dyDescent="0.3">
      <c r="A19" s="4" t="s">
        <v>16</v>
      </c>
      <c r="B19" s="16">
        <v>1.2121</v>
      </c>
      <c r="C19" s="16">
        <v>4.9099999999999998E-2</v>
      </c>
      <c r="D19" s="16" t="s">
        <v>28</v>
      </c>
      <c r="E19" s="20">
        <v>0.1132</v>
      </c>
      <c r="F19" s="20">
        <v>-6.6E-3</v>
      </c>
      <c r="G19" s="20" t="s">
        <v>28</v>
      </c>
      <c r="H19" s="21">
        <v>-0.72619999999999996</v>
      </c>
      <c r="I19" s="21">
        <v>0.15240000000000001</v>
      </c>
      <c r="J19" s="21" t="s">
        <v>28</v>
      </c>
    </row>
    <row r="20" spans="1:10" x14ac:dyDescent="0.3">
      <c r="A20" s="4" t="s">
        <v>17</v>
      </c>
      <c r="B20" s="16">
        <v>1.1469</v>
      </c>
      <c r="C20" s="16">
        <v>4.9099999999999998E-2</v>
      </c>
      <c r="D20" s="16" t="s">
        <v>28</v>
      </c>
      <c r="E20" s="20">
        <v>-0.2346</v>
      </c>
      <c r="F20" s="20">
        <v>-6.6E-3</v>
      </c>
      <c r="G20" s="20" t="s">
        <v>28</v>
      </c>
      <c r="H20" s="21">
        <v>-0.55079999999999996</v>
      </c>
      <c r="I20" s="21">
        <v>0.15240000000000001</v>
      </c>
      <c r="J20" s="21" t="s">
        <v>28</v>
      </c>
    </row>
    <row r="21" spans="1:10" x14ac:dyDescent="0.3">
      <c r="A21" s="5" t="s">
        <v>18</v>
      </c>
      <c r="B21" s="16">
        <v>1.5109999999999999</v>
      </c>
      <c r="C21" s="16">
        <v>0.50919999999999999</v>
      </c>
      <c r="D21" s="16">
        <v>0.49130000000000001</v>
      </c>
      <c r="E21" s="20">
        <v>0.1447</v>
      </c>
      <c r="F21" s="20">
        <v>3.5400000000000001E-2</v>
      </c>
      <c r="G21" s="20">
        <v>0.1038</v>
      </c>
      <c r="H21" s="21">
        <v>-4.24E-2</v>
      </c>
      <c r="I21" s="21">
        <v>-1.1999999999999999E-3</v>
      </c>
      <c r="J21" s="21">
        <v>-2.1100000000000001E-2</v>
      </c>
    </row>
    <row r="22" spans="1:10" x14ac:dyDescent="0.3">
      <c r="A22" s="5" t="s">
        <v>19</v>
      </c>
      <c r="B22" s="16">
        <v>1.2047000000000001</v>
      </c>
      <c r="C22" s="16">
        <v>0.45789999999999997</v>
      </c>
      <c r="D22" s="16">
        <v>0.44319999999999998</v>
      </c>
      <c r="E22" s="20">
        <v>3.9399999999999998E-2</v>
      </c>
      <c r="F22" s="20">
        <v>-2.35E-2</v>
      </c>
      <c r="G22" s="20">
        <v>-1.3100000000000001E-2</v>
      </c>
      <c r="H22" s="21">
        <v>0.25790000000000002</v>
      </c>
      <c r="I22" s="21">
        <v>9.7699999999999995E-2</v>
      </c>
      <c r="J22" s="21">
        <v>0.12859999999999999</v>
      </c>
    </row>
    <row r="23" spans="1:10" x14ac:dyDescent="0.3">
      <c r="A23" s="6" t="s">
        <v>36</v>
      </c>
      <c r="B23" s="16">
        <v>5.7599999999999998E-2</v>
      </c>
      <c r="C23" s="16">
        <v>0.2031</v>
      </c>
      <c r="D23" s="16">
        <v>0.18990000000000001</v>
      </c>
      <c r="E23" s="20">
        <v>-4.8500000000000001E-2</v>
      </c>
      <c r="F23" s="20">
        <v>-1.46E-2</v>
      </c>
      <c r="G23" s="20">
        <v>-2.5700000000000001E-2</v>
      </c>
      <c r="H23" s="21">
        <v>9.2999999999999999E-2</v>
      </c>
      <c r="I23" s="21">
        <v>4.4400000000000002E-2</v>
      </c>
      <c r="J23" s="21">
        <v>3.8100000000000002E-2</v>
      </c>
    </row>
    <row r="24" spans="1:10" x14ac:dyDescent="0.3">
      <c r="A24" s="6" t="s">
        <v>20</v>
      </c>
      <c r="B24" s="16">
        <v>-0.1348</v>
      </c>
      <c r="C24" s="16">
        <v>0.35749999999999998</v>
      </c>
      <c r="D24" s="16">
        <v>0.3574</v>
      </c>
      <c r="E24" s="20">
        <v>-9.9000000000000005E-2</v>
      </c>
      <c r="F24" s="20">
        <v>0.11310000000000001</v>
      </c>
      <c r="G24" s="20">
        <v>-0.1</v>
      </c>
      <c r="H24" s="21">
        <v>-4.2999999999999997E-2</v>
      </c>
      <c r="I24" s="21">
        <v>-5.1499999999999997E-2</v>
      </c>
      <c r="J24" s="21">
        <v>-3.0200000000000001E-2</v>
      </c>
    </row>
    <row r="25" spans="1:10" x14ac:dyDescent="0.3">
      <c r="A25" s="7" t="s">
        <v>21</v>
      </c>
      <c r="B25" s="16">
        <v>1.155</v>
      </c>
      <c r="C25" s="16">
        <v>0.15060000000000001</v>
      </c>
      <c r="D25" s="16">
        <v>0.1368</v>
      </c>
      <c r="E25" s="20">
        <v>0.22739999999999999</v>
      </c>
      <c r="F25" s="20">
        <v>2.9600000000000001E-2</v>
      </c>
      <c r="G25" s="20">
        <v>1.29E-2</v>
      </c>
      <c r="H25" s="21">
        <v>-8.5999999999999993E-2</v>
      </c>
      <c r="I25" s="21">
        <v>6.1899999999999997E-2</v>
      </c>
      <c r="J25" s="21">
        <v>2.0500000000000001E-2</v>
      </c>
    </row>
    <row r="27" spans="1:10" x14ac:dyDescent="0.3">
      <c r="H27" s="8" t="s">
        <v>33</v>
      </c>
      <c r="I27" s="8" t="s">
        <v>34</v>
      </c>
      <c r="J27" s="8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28A-6235-4A99-940B-2CD62FAA94E1}">
  <dimension ref="A1:BQ47"/>
  <sheetViews>
    <sheetView topLeftCell="A24" zoomScale="55" zoomScaleNormal="55" workbookViewId="0">
      <selection activeCell="AI55" sqref="AI55"/>
    </sheetView>
  </sheetViews>
  <sheetFormatPr defaultRowHeight="14.4" x14ac:dyDescent="0.3"/>
  <cols>
    <col min="1" max="1" width="12.33203125" style="23" customWidth="1"/>
    <col min="2" max="4" width="8.88671875" style="8" customWidth="1"/>
    <col min="5" max="23" width="8.88671875" style="8"/>
  </cols>
  <sheetData>
    <row r="1" spans="1:69" ht="15" thickBot="1" x14ac:dyDescent="0.35">
      <c r="A1" s="48" t="s">
        <v>66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50"/>
      <c r="Y1" s="23"/>
      <c r="Z1" s="71" t="s">
        <v>37</v>
      </c>
      <c r="AA1" s="71"/>
      <c r="AB1" s="71" t="s">
        <v>38</v>
      </c>
      <c r="AC1" s="71"/>
      <c r="AD1" s="71" t="s">
        <v>39</v>
      </c>
      <c r="AE1" s="71"/>
      <c r="AF1" s="71" t="s">
        <v>40</v>
      </c>
      <c r="AG1" s="71"/>
      <c r="AH1" s="78" t="s">
        <v>41</v>
      </c>
      <c r="AI1" s="78"/>
      <c r="AJ1" s="78" t="s">
        <v>42</v>
      </c>
      <c r="AK1" s="78"/>
      <c r="AL1" s="24" t="s">
        <v>43</v>
      </c>
      <c r="AM1" s="24"/>
      <c r="AN1" s="24" t="s">
        <v>44</v>
      </c>
      <c r="AO1" s="24"/>
      <c r="AP1" s="82" t="s">
        <v>45</v>
      </c>
      <c r="AQ1" s="82"/>
      <c r="AR1" s="82" t="s">
        <v>46</v>
      </c>
      <c r="AS1" s="82"/>
      <c r="AT1" s="82" t="s">
        <v>47</v>
      </c>
      <c r="AU1" s="82"/>
      <c r="AV1" s="82" t="s">
        <v>48</v>
      </c>
      <c r="AW1" s="82"/>
      <c r="AX1" s="85" t="s">
        <v>49</v>
      </c>
      <c r="AY1" s="85"/>
      <c r="AZ1" s="85" t="s">
        <v>50</v>
      </c>
      <c r="BA1" s="85"/>
      <c r="BB1" s="85" t="s">
        <v>51</v>
      </c>
      <c r="BC1" s="85"/>
      <c r="BD1" s="91" t="s">
        <v>52</v>
      </c>
      <c r="BE1" s="91"/>
      <c r="BF1" s="91" t="s">
        <v>53</v>
      </c>
      <c r="BG1" s="91"/>
      <c r="BH1" s="91" t="s">
        <v>54</v>
      </c>
      <c r="BI1" s="91"/>
      <c r="BJ1" s="91" t="s">
        <v>55</v>
      </c>
      <c r="BK1" s="91"/>
      <c r="BL1" s="90" t="s">
        <v>56</v>
      </c>
      <c r="BM1" s="90"/>
      <c r="BN1" s="90" t="s">
        <v>57</v>
      </c>
      <c r="BO1" s="90"/>
      <c r="BP1" s="90" t="s">
        <v>58</v>
      </c>
      <c r="BQ1" s="90"/>
    </row>
    <row r="2" spans="1:69" ht="15" thickBot="1" x14ac:dyDescent="0.35">
      <c r="A2" s="51" t="s">
        <v>59</v>
      </c>
      <c r="B2" s="52" t="s">
        <v>0</v>
      </c>
      <c r="C2" s="53" t="s">
        <v>12</v>
      </c>
      <c r="D2" s="53" t="s">
        <v>13</v>
      </c>
      <c r="E2" s="53" t="s">
        <v>1</v>
      </c>
      <c r="F2" s="54" t="s">
        <v>2</v>
      </c>
      <c r="G2" s="54" t="s">
        <v>14</v>
      </c>
      <c r="H2" s="55" t="s">
        <v>15</v>
      </c>
      <c r="I2" s="55" t="s">
        <v>3</v>
      </c>
      <c r="J2" s="56" t="s">
        <v>4</v>
      </c>
      <c r="K2" s="56" t="s">
        <v>16</v>
      </c>
      <c r="L2" s="56" t="s">
        <v>17</v>
      </c>
      <c r="M2" s="56" t="s">
        <v>5</v>
      </c>
      <c r="N2" s="57" t="s">
        <v>18</v>
      </c>
      <c r="O2" s="57" t="s">
        <v>19</v>
      </c>
      <c r="P2" s="57" t="s">
        <v>7</v>
      </c>
      <c r="Q2" s="58" t="s">
        <v>8</v>
      </c>
      <c r="R2" s="58" t="s">
        <v>36</v>
      </c>
      <c r="S2" s="58" t="s">
        <v>20</v>
      </c>
      <c r="T2" s="58" t="s">
        <v>9</v>
      </c>
      <c r="U2" s="59" t="s">
        <v>10</v>
      </c>
      <c r="V2" s="59" t="s">
        <v>21</v>
      </c>
      <c r="W2" s="60" t="s">
        <v>11</v>
      </c>
      <c r="Y2" s="25" t="s">
        <v>59</v>
      </c>
      <c r="Z2" s="72" t="s">
        <v>60</v>
      </c>
      <c r="AA2" s="72" t="s">
        <v>61</v>
      </c>
      <c r="AB2" s="72" t="s">
        <v>60</v>
      </c>
      <c r="AC2" s="72" t="s">
        <v>61</v>
      </c>
      <c r="AD2" s="72" t="s">
        <v>60</v>
      </c>
      <c r="AE2" s="72" t="s">
        <v>61</v>
      </c>
      <c r="AF2" s="72" t="s">
        <v>60</v>
      </c>
      <c r="AG2" s="72" t="s">
        <v>61</v>
      </c>
      <c r="AH2" s="75" t="s">
        <v>60</v>
      </c>
      <c r="AI2" s="75" t="s">
        <v>61</v>
      </c>
      <c r="AJ2" s="75" t="s">
        <v>60</v>
      </c>
      <c r="AK2" s="75" t="s">
        <v>61</v>
      </c>
      <c r="AL2" s="25" t="s">
        <v>60</v>
      </c>
      <c r="AM2" s="25" t="s">
        <v>61</v>
      </c>
      <c r="AN2" s="25" t="s">
        <v>60</v>
      </c>
      <c r="AO2" s="25" t="s">
        <v>61</v>
      </c>
      <c r="AP2" s="80" t="s">
        <v>60</v>
      </c>
      <c r="AQ2" s="80" t="s">
        <v>61</v>
      </c>
      <c r="AR2" s="80" t="s">
        <v>60</v>
      </c>
      <c r="AS2" s="80" t="s">
        <v>61</v>
      </c>
      <c r="AT2" s="80" t="s">
        <v>60</v>
      </c>
      <c r="AU2" s="80" t="s">
        <v>61</v>
      </c>
      <c r="AV2" s="80" t="s">
        <v>60</v>
      </c>
      <c r="AW2" s="80" t="s">
        <v>61</v>
      </c>
      <c r="AX2" s="83" t="s">
        <v>60</v>
      </c>
      <c r="AY2" s="83" t="s">
        <v>61</v>
      </c>
      <c r="AZ2" s="83" t="s">
        <v>60</v>
      </c>
      <c r="BA2" s="83" t="s">
        <v>61</v>
      </c>
      <c r="BB2" s="83" t="s">
        <v>60</v>
      </c>
      <c r="BC2" s="83" t="s">
        <v>61</v>
      </c>
      <c r="BD2" s="87" t="s">
        <v>60</v>
      </c>
      <c r="BE2" s="87" t="s">
        <v>61</v>
      </c>
      <c r="BF2" s="87" t="s">
        <v>60</v>
      </c>
      <c r="BG2" s="87" t="s">
        <v>61</v>
      </c>
      <c r="BH2" s="87" t="s">
        <v>60</v>
      </c>
      <c r="BI2" s="87" t="s">
        <v>61</v>
      </c>
      <c r="BJ2" s="87" t="s">
        <v>60</v>
      </c>
      <c r="BK2" s="87" t="s">
        <v>61</v>
      </c>
      <c r="BL2" s="70" t="s">
        <v>60</v>
      </c>
      <c r="BM2" s="70" t="s">
        <v>61</v>
      </c>
      <c r="BN2" s="70" t="s">
        <v>60</v>
      </c>
      <c r="BO2" s="70" t="s">
        <v>61</v>
      </c>
      <c r="BP2" s="70" t="s">
        <v>60</v>
      </c>
      <c r="BQ2" s="70" t="s">
        <v>61</v>
      </c>
    </row>
    <row r="3" spans="1:69" x14ac:dyDescent="0.3">
      <c r="A3" s="61">
        <v>0.37</v>
      </c>
      <c r="B3" s="62">
        <f>Z3/$Z$47*100</f>
        <v>0.14193025141930252</v>
      </c>
      <c r="C3" s="62">
        <f>AB3/$AB$47*100</f>
        <v>0.14614952220348507</v>
      </c>
      <c r="D3" s="62">
        <f>AD3/$AD$47*100</f>
        <v>0.14871330660804349</v>
      </c>
      <c r="E3" s="62">
        <f>AF3/$AF$47*100</f>
        <v>0.1703900037864445</v>
      </c>
      <c r="F3" s="74">
        <f>AH3/$AH$47*100</f>
        <v>0.16672224074691569</v>
      </c>
      <c r="G3" s="74">
        <f>AJ3/$AJ$47*100</f>
        <v>0.16153001227628094</v>
      </c>
      <c r="H3" s="79">
        <f>AL3/$AL$47*100</f>
        <v>0.24534859946841128</v>
      </c>
      <c r="I3" s="79">
        <f>AN3/$AN$47*100</f>
        <v>0.17693715680292862</v>
      </c>
      <c r="J3" s="92">
        <f>AP3/$AP$47*100</f>
        <v>0.18007202881152462</v>
      </c>
      <c r="K3" s="92">
        <f>AR3/$AR$47*100</f>
        <v>0.23327695806846677</v>
      </c>
      <c r="L3" s="92">
        <f>AT3/$AT$47*100</f>
        <v>0.16270514997170346</v>
      </c>
      <c r="M3" s="92">
        <f>AV3/$AV$47*100</f>
        <v>0.2514518349997007</v>
      </c>
      <c r="N3" s="93">
        <f>AX3/$AX$47*100</f>
        <v>0.21338506304558683</v>
      </c>
      <c r="O3" s="93">
        <f>AZ3/$AZ$47*100</f>
        <v>0.19383259911894274</v>
      </c>
      <c r="P3" s="93">
        <f>BB3/$BB$47*100</f>
        <v>0.19161876197617264</v>
      </c>
      <c r="Q3" s="94">
        <f>BD3/$BD$47*100</f>
        <v>0.16793282686925237</v>
      </c>
      <c r="R3" s="94">
        <f>BF3/$BF$47*100</f>
        <v>0.14378145219266716</v>
      </c>
      <c r="S3" s="94">
        <f>BH3/$BH$47*100</f>
        <v>0.2880400751408892</v>
      </c>
      <c r="T3" s="94">
        <f>BJ3/$BJ$47*100</f>
        <v>0.15911367788319883</v>
      </c>
      <c r="U3" s="95">
        <f>BL3/$BL$47*100</f>
        <v>0.20476344433667421</v>
      </c>
      <c r="V3" s="95">
        <f>BN3/$BN$47*100</f>
        <v>1.1516477655002699E-2</v>
      </c>
      <c r="W3" s="95">
        <f>BP3/$BP$47*100</f>
        <v>0.17058377558756638</v>
      </c>
      <c r="Y3" s="25">
        <v>0.37</v>
      </c>
      <c r="Z3" s="31">
        <v>0.21</v>
      </c>
      <c r="AA3" s="31">
        <v>0.14000000000000001</v>
      </c>
      <c r="AB3" s="31">
        <v>0.26</v>
      </c>
      <c r="AC3" s="31">
        <v>0.15</v>
      </c>
      <c r="AD3" s="31">
        <v>0.23</v>
      </c>
      <c r="AE3" s="31">
        <v>0.15</v>
      </c>
      <c r="AF3" s="31">
        <v>0.27</v>
      </c>
      <c r="AG3" s="31">
        <v>0.17</v>
      </c>
      <c r="AH3" s="76">
        <v>0.2</v>
      </c>
      <c r="AI3" s="76">
        <v>0.16</v>
      </c>
      <c r="AJ3" s="76">
        <v>0.25</v>
      </c>
      <c r="AK3" s="76">
        <v>0.16</v>
      </c>
      <c r="AL3" s="26">
        <v>0.24</v>
      </c>
      <c r="AM3" s="26">
        <v>0.24</v>
      </c>
      <c r="AN3" s="26">
        <v>0.28999999999999998</v>
      </c>
      <c r="AO3" s="26">
        <v>0.18</v>
      </c>
      <c r="AP3" s="36">
        <v>0.27</v>
      </c>
      <c r="AQ3" s="36">
        <v>0.18</v>
      </c>
      <c r="AR3" s="36">
        <v>0.24</v>
      </c>
      <c r="AS3" s="36">
        <v>0.23</v>
      </c>
      <c r="AT3" s="36">
        <v>0.23</v>
      </c>
      <c r="AU3" s="36">
        <v>0.17</v>
      </c>
      <c r="AV3" s="36">
        <v>0.21</v>
      </c>
      <c r="AW3" s="36">
        <v>0.25</v>
      </c>
      <c r="AX3" s="38">
        <v>0.22</v>
      </c>
      <c r="AY3" s="38">
        <v>0.22</v>
      </c>
      <c r="AZ3" s="38">
        <v>0.22</v>
      </c>
      <c r="BA3" s="38">
        <v>0.2</v>
      </c>
      <c r="BB3" s="38">
        <v>0.23</v>
      </c>
      <c r="BC3" s="38">
        <v>0.19</v>
      </c>
      <c r="BD3" s="88">
        <v>0.21</v>
      </c>
      <c r="BE3" s="88">
        <v>0.17</v>
      </c>
      <c r="BF3" s="88">
        <v>0.14000000000000001</v>
      </c>
      <c r="BG3" s="88">
        <v>0.14000000000000001</v>
      </c>
      <c r="BH3" s="88">
        <v>0.23</v>
      </c>
      <c r="BI3" s="88">
        <v>0.28999999999999998</v>
      </c>
      <c r="BJ3" s="88">
        <v>0.27</v>
      </c>
      <c r="BK3" s="88">
        <v>0.16</v>
      </c>
      <c r="BL3" s="40">
        <v>0.19</v>
      </c>
      <c r="BM3" s="40">
        <v>0.2</v>
      </c>
      <c r="BN3" s="40">
        <v>0.19</v>
      </c>
      <c r="BO3" s="40">
        <v>0.15</v>
      </c>
      <c r="BP3" s="40">
        <v>0.18</v>
      </c>
      <c r="BQ3" s="40">
        <v>0.17</v>
      </c>
    </row>
    <row r="4" spans="1:69" x14ac:dyDescent="0.3">
      <c r="A4" s="63">
        <v>0.44</v>
      </c>
      <c r="B4" s="62">
        <f t="shared" ref="B4:B46" si="0">Z4/$Z$47*100</f>
        <v>0.14193025141930252</v>
      </c>
      <c r="C4" s="62">
        <f t="shared" ref="C4:C46" si="1">AB4/$AB$47*100</f>
        <v>0.15177065767284989</v>
      </c>
      <c r="D4" s="62">
        <f t="shared" ref="D4:D46" si="2">AD4/$AD$47*100</f>
        <v>0.15517910254752362</v>
      </c>
      <c r="E4" s="62">
        <f>AF4/$AF$47*100</f>
        <v>0.17670074466742394</v>
      </c>
      <c r="F4" s="74">
        <f t="shared" ref="F4:F46" si="3">AH4/$AH$47*100</f>
        <v>0.16672224074691569</v>
      </c>
      <c r="G4" s="74">
        <f t="shared" ref="G4:G46" si="4">AJ4/$AJ$47*100</f>
        <v>0.16799121276733214</v>
      </c>
      <c r="H4" s="79">
        <f t="shared" ref="H4:H46" si="5">AL4/$AL$47*100</f>
        <v>0.25557145777959511</v>
      </c>
      <c r="I4" s="79">
        <f t="shared" ref="I4:I46" si="6">AN4/$AN$47*100</f>
        <v>0.18303843807199516</v>
      </c>
      <c r="J4" s="92">
        <f t="shared" ref="J4:J46" si="7">AP4/$AP$47*100</f>
        <v>0.19341069761237828</v>
      </c>
      <c r="K4" s="92">
        <f t="shared" ref="K4:K46" si="8">AR4/$AR$47*100</f>
        <v>0.24299683132131955</v>
      </c>
      <c r="L4" s="92">
        <f t="shared" ref="L4:L46" si="9">AT4/$AT$47*100</f>
        <v>0.17685342388228634</v>
      </c>
      <c r="M4" s="92">
        <f t="shared" ref="M4:M46" si="10">AV4/$AV$47*100</f>
        <v>0.26342573190444835</v>
      </c>
      <c r="N4" s="93">
        <f t="shared" ref="N4:N46" si="11">AX4/$AX$47*100</f>
        <v>0.22308438409311351</v>
      </c>
      <c r="O4" s="93">
        <f t="shared" ref="O4:O46" si="12">AZ4/$AZ$47*100</f>
        <v>0.20264317180616739</v>
      </c>
      <c r="P4" s="93">
        <f t="shared" ref="P4:P46" si="13">BB4/$BB$47*100</f>
        <v>0.1999500124968758</v>
      </c>
      <c r="Q4" s="94">
        <f t="shared" ref="Q4:Q46" si="14">BD4/$BD$47*100</f>
        <v>0.18392642942822876</v>
      </c>
      <c r="R4" s="94">
        <f t="shared" ref="R4:R46" si="15">BF4/$BF$47*100</f>
        <v>0.15405155592071482</v>
      </c>
      <c r="S4" s="94">
        <f t="shared" ref="S4:S46" si="16">BH4/$BH$47*100</f>
        <v>0.30056355666875395</v>
      </c>
      <c r="T4" s="94">
        <f t="shared" ref="T4:T46" si="17">BJ4/$BJ$47*100</f>
        <v>0.1708998762449172</v>
      </c>
      <c r="U4" s="95">
        <f t="shared" ref="U4:U46" si="18">BL4/$BL$47*100</f>
        <v>0.21554046772281499</v>
      </c>
      <c r="V4" s="95">
        <f t="shared" ref="V4:V46" si="19">BN4/$BN$47*100</f>
        <v>1.8183912086846363E-2</v>
      </c>
      <c r="W4" s="95">
        <f t="shared" ref="W4:W46" si="20">BP4/$BP$47*100</f>
        <v>0.18006065200909782</v>
      </c>
      <c r="Y4" s="25">
        <v>0.44</v>
      </c>
      <c r="Z4" s="31">
        <v>0.21</v>
      </c>
      <c r="AA4" s="31">
        <v>0.28000000000000003</v>
      </c>
      <c r="AB4" s="31">
        <v>0.27</v>
      </c>
      <c r="AC4" s="31">
        <v>0.3</v>
      </c>
      <c r="AD4" s="31">
        <v>0.24</v>
      </c>
      <c r="AE4" s="31">
        <v>0.31</v>
      </c>
      <c r="AF4" s="31">
        <v>0.28000000000000003</v>
      </c>
      <c r="AG4" s="31">
        <v>0.34</v>
      </c>
      <c r="AH4" s="76">
        <v>0.2</v>
      </c>
      <c r="AI4" s="76">
        <v>0.33</v>
      </c>
      <c r="AJ4" s="76">
        <v>0.26</v>
      </c>
      <c r="AK4" s="76">
        <v>0.33</v>
      </c>
      <c r="AL4" s="26">
        <v>0.25</v>
      </c>
      <c r="AM4" s="26">
        <v>0.49</v>
      </c>
      <c r="AN4" s="26">
        <v>0.3</v>
      </c>
      <c r="AO4" s="26">
        <v>0.36</v>
      </c>
      <c r="AP4" s="36">
        <v>0.28999999999999998</v>
      </c>
      <c r="AQ4" s="36">
        <v>0.37</v>
      </c>
      <c r="AR4" s="36">
        <v>0.25</v>
      </c>
      <c r="AS4" s="36">
        <v>0.47</v>
      </c>
      <c r="AT4" s="36">
        <v>0.25</v>
      </c>
      <c r="AU4" s="36">
        <v>0.34</v>
      </c>
      <c r="AV4" s="36">
        <v>0.22</v>
      </c>
      <c r="AW4" s="36">
        <v>0.52</v>
      </c>
      <c r="AX4" s="38">
        <v>0.23</v>
      </c>
      <c r="AY4" s="38">
        <v>0.44</v>
      </c>
      <c r="AZ4" s="38">
        <v>0.23</v>
      </c>
      <c r="BA4" s="38">
        <v>0.4</v>
      </c>
      <c r="BB4" s="38">
        <v>0.24</v>
      </c>
      <c r="BC4" s="38">
        <v>0.39</v>
      </c>
      <c r="BD4" s="88">
        <v>0.23</v>
      </c>
      <c r="BE4" s="88">
        <v>0.35</v>
      </c>
      <c r="BF4" s="88">
        <v>0.15</v>
      </c>
      <c r="BG4" s="88">
        <v>0.28999999999999998</v>
      </c>
      <c r="BH4" s="88">
        <v>0.24</v>
      </c>
      <c r="BI4" s="88">
        <v>0.59</v>
      </c>
      <c r="BJ4" s="88">
        <v>0.28999999999999998</v>
      </c>
      <c r="BK4" s="88">
        <v>0.33</v>
      </c>
      <c r="BL4" s="40">
        <v>0.2</v>
      </c>
      <c r="BM4" s="40">
        <v>0.41</v>
      </c>
      <c r="BN4" s="40">
        <v>0.3</v>
      </c>
      <c r="BO4" s="40">
        <v>0.3</v>
      </c>
      <c r="BP4" s="40">
        <v>0.19</v>
      </c>
      <c r="BQ4" s="40">
        <v>0.35</v>
      </c>
    </row>
    <row r="5" spans="1:69" x14ac:dyDescent="0.3">
      <c r="A5" s="63">
        <v>0.52</v>
      </c>
      <c r="B5" s="62">
        <f t="shared" si="0"/>
        <v>0.14868883482022172</v>
      </c>
      <c r="C5" s="62">
        <f t="shared" si="1"/>
        <v>0.15739179314221471</v>
      </c>
      <c r="D5" s="62">
        <f t="shared" si="2"/>
        <v>0.16811069442648394</v>
      </c>
      <c r="E5" s="62">
        <f t="shared" ref="E4:E46" si="21">AF5/$AF$47*100</f>
        <v>0.18301148554840332</v>
      </c>
      <c r="F5" s="74">
        <f t="shared" si="3"/>
        <v>0.17505835278426143</v>
      </c>
      <c r="G5" s="74">
        <f t="shared" si="4"/>
        <v>0.18091361374943465</v>
      </c>
      <c r="H5" s="79">
        <f t="shared" si="5"/>
        <v>0.27601717440196272</v>
      </c>
      <c r="I5" s="79">
        <f t="shared" si="6"/>
        <v>0.19524100061012814</v>
      </c>
      <c r="J5" s="92">
        <f t="shared" si="7"/>
        <v>0.20674936641323197</v>
      </c>
      <c r="K5" s="92">
        <f t="shared" si="8"/>
        <v>0.2721564510798779</v>
      </c>
      <c r="L5" s="92">
        <f t="shared" si="9"/>
        <v>0.19807583474816073</v>
      </c>
      <c r="M5" s="92">
        <f t="shared" si="10"/>
        <v>0.28737352571394364</v>
      </c>
      <c r="N5" s="93">
        <f t="shared" si="11"/>
        <v>0.24248302618816686</v>
      </c>
      <c r="O5" s="93">
        <f t="shared" si="12"/>
        <v>0.22026431718061676</v>
      </c>
      <c r="P5" s="93">
        <f t="shared" si="13"/>
        <v>0.21661251353828215</v>
      </c>
      <c r="Q5" s="94">
        <f t="shared" si="14"/>
        <v>0.1999200319872052</v>
      </c>
      <c r="R5" s="94">
        <f t="shared" si="15"/>
        <v>0.16432165964876247</v>
      </c>
      <c r="S5" s="94">
        <f t="shared" si="16"/>
        <v>0.33813400125234816</v>
      </c>
      <c r="T5" s="94">
        <f t="shared" si="17"/>
        <v>0.18268607460663566</v>
      </c>
      <c r="U5" s="95">
        <f t="shared" si="18"/>
        <v>0.23709451449509647</v>
      </c>
      <c r="V5" s="95">
        <f t="shared" si="19"/>
        <v>2.9094259338954181E-2</v>
      </c>
      <c r="W5" s="95">
        <f t="shared" si="20"/>
        <v>0.18953752843062929</v>
      </c>
      <c r="Y5" s="25">
        <v>0.52</v>
      </c>
      <c r="Z5" s="31">
        <v>0.22</v>
      </c>
      <c r="AA5" s="31">
        <v>0.44</v>
      </c>
      <c r="AB5" s="31">
        <v>0.28000000000000003</v>
      </c>
      <c r="AC5" s="31">
        <v>0.46</v>
      </c>
      <c r="AD5" s="31">
        <v>0.26</v>
      </c>
      <c r="AE5" s="31">
        <v>0.47</v>
      </c>
      <c r="AF5" s="31">
        <v>0.28999999999999998</v>
      </c>
      <c r="AG5" s="31">
        <v>0.53</v>
      </c>
      <c r="AH5" s="76">
        <v>0.21</v>
      </c>
      <c r="AI5" s="76">
        <v>0.51</v>
      </c>
      <c r="AJ5" s="76">
        <v>0.28000000000000003</v>
      </c>
      <c r="AK5" s="76">
        <v>0.52</v>
      </c>
      <c r="AL5" s="26">
        <v>0.27</v>
      </c>
      <c r="AM5" s="26">
        <v>0.77</v>
      </c>
      <c r="AN5" s="26">
        <v>0.32</v>
      </c>
      <c r="AO5" s="26">
        <v>0.56000000000000005</v>
      </c>
      <c r="AP5" s="36">
        <v>0.31</v>
      </c>
      <c r="AQ5" s="36">
        <v>0.57999999999999996</v>
      </c>
      <c r="AR5" s="36">
        <v>0.28000000000000003</v>
      </c>
      <c r="AS5" s="36">
        <v>0.74</v>
      </c>
      <c r="AT5" s="36">
        <v>0.28000000000000003</v>
      </c>
      <c r="AU5" s="36">
        <v>0.54</v>
      </c>
      <c r="AV5" s="36">
        <v>0.24</v>
      </c>
      <c r="AW5" s="36">
        <v>0.81</v>
      </c>
      <c r="AX5" s="38">
        <v>0.25</v>
      </c>
      <c r="AY5" s="38">
        <v>0.69</v>
      </c>
      <c r="AZ5" s="38">
        <v>0.25</v>
      </c>
      <c r="BA5" s="38">
        <v>0.62</v>
      </c>
      <c r="BB5" s="38">
        <v>0.26</v>
      </c>
      <c r="BC5" s="38">
        <v>0.61</v>
      </c>
      <c r="BD5" s="88">
        <v>0.25</v>
      </c>
      <c r="BE5" s="88">
        <v>0.55000000000000004</v>
      </c>
      <c r="BF5" s="88">
        <v>0.16</v>
      </c>
      <c r="BG5" s="88">
        <v>0.45</v>
      </c>
      <c r="BH5" s="88">
        <v>0.27</v>
      </c>
      <c r="BI5" s="88">
        <v>0.93</v>
      </c>
      <c r="BJ5" s="88">
        <v>0.31</v>
      </c>
      <c r="BK5" s="88">
        <v>0.51</v>
      </c>
      <c r="BL5" s="40">
        <v>0.22</v>
      </c>
      <c r="BM5" s="40">
        <v>0.65</v>
      </c>
      <c r="BN5" s="40">
        <v>0.48</v>
      </c>
      <c r="BO5" s="40">
        <v>0.48</v>
      </c>
      <c r="BP5" s="40">
        <v>0.2</v>
      </c>
      <c r="BQ5" s="40">
        <v>0.54</v>
      </c>
    </row>
    <row r="6" spans="1:69" x14ac:dyDescent="0.3">
      <c r="A6" s="63">
        <v>0.61</v>
      </c>
      <c r="B6" s="62">
        <f t="shared" si="0"/>
        <v>0.16220600162206003</v>
      </c>
      <c r="C6" s="62">
        <f t="shared" si="1"/>
        <v>0.16301292861157951</v>
      </c>
      <c r="D6" s="62">
        <f t="shared" si="2"/>
        <v>0.18104228630544425</v>
      </c>
      <c r="E6" s="62">
        <f t="shared" si="21"/>
        <v>0.1956329673103622</v>
      </c>
      <c r="F6" s="74">
        <f t="shared" si="3"/>
        <v>0.19173057685895303</v>
      </c>
      <c r="G6" s="74">
        <f t="shared" si="4"/>
        <v>0.20029721522258834</v>
      </c>
      <c r="H6" s="79">
        <f t="shared" si="5"/>
        <v>0.30668574933551407</v>
      </c>
      <c r="I6" s="79">
        <f t="shared" si="6"/>
        <v>0.21354484441732766</v>
      </c>
      <c r="J6" s="92">
        <f t="shared" si="7"/>
        <v>0.23342670401493931</v>
      </c>
      <c r="K6" s="92">
        <f t="shared" si="8"/>
        <v>0.30131607083843626</v>
      </c>
      <c r="L6" s="92">
        <f t="shared" si="9"/>
        <v>0.21929824561403508</v>
      </c>
      <c r="M6" s="92">
        <f t="shared" si="10"/>
        <v>0.32329521642818659</v>
      </c>
      <c r="N6" s="93">
        <f t="shared" si="11"/>
        <v>0.26188166828322024</v>
      </c>
      <c r="O6" s="93">
        <f t="shared" si="12"/>
        <v>0.2378854625550661</v>
      </c>
      <c r="P6" s="93">
        <f t="shared" si="13"/>
        <v>0.23327501457968847</v>
      </c>
      <c r="Q6" s="94">
        <f t="shared" si="14"/>
        <v>0.22391043582566983</v>
      </c>
      <c r="R6" s="94">
        <f t="shared" si="15"/>
        <v>0.17459176337681015</v>
      </c>
      <c r="S6" s="94">
        <f t="shared" si="16"/>
        <v>0.37570444583594237</v>
      </c>
      <c r="T6" s="94">
        <f t="shared" si="17"/>
        <v>0.19447227296835412</v>
      </c>
      <c r="U6" s="95">
        <f t="shared" si="18"/>
        <v>0.26942558465351868</v>
      </c>
      <c r="V6" s="95">
        <f t="shared" si="19"/>
        <v>4.0610736993956884E-2</v>
      </c>
      <c r="W6" s="95">
        <f t="shared" si="20"/>
        <v>0.20849128127369224</v>
      </c>
      <c r="Y6" s="25">
        <v>0.61</v>
      </c>
      <c r="Z6" s="31">
        <v>0.24</v>
      </c>
      <c r="AA6" s="31">
        <v>0.6</v>
      </c>
      <c r="AB6" s="31">
        <v>0.28999999999999998</v>
      </c>
      <c r="AC6" s="31">
        <v>0.62</v>
      </c>
      <c r="AD6" s="31">
        <v>0.28000000000000003</v>
      </c>
      <c r="AE6" s="31">
        <v>0.66</v>
      </c>
      <c r="AF6" s="31">
        <v>0.31</v>
      </c>
      <c r="AG6" s="31">
        <v>0.72</v>
      </c>
      <c r="AH6" s="76">
        <v>0.23</v>
      </c>
      <c r="AI6" s="76">
        <v>0.7</v>
      </c>
      <c r="AJ6" s="76">
        <v>0.31</v>
      </c>
      <c r="AK6" s="76">
        <v>0.72</v>
      </c>
      <c r="AL6" s="26">
        <v>0.3</v>
      </c>
      <c r="AM6" s="26">
        <v>1.08</v>
      </c>
      <c r="AN6" s="26">
        <v>0.35</v>
      </c>
      <c r="AO6" s="26">
        <v>0.77</v>
      </c>
      <c r="AP6" s="36">
        <v>0.35</v>
      </c>
      <c r="AQ6" s="36">
        <v>0.8</v>
      </c>
      <c r="AR6" s="36">
        <v>0.31</v>
      </c>
      <c r="AS6" s="36">
        <v>1.05</v>
      </c>
      <c r="AT6" s="36">
        <v>0.31</v>
      </c>
      <c r="AU6" s="36">
        <v>0.76</v>
      </c>
      <c r="AV6" s="36">
        <v>0.27</v>
      </c>
      <c r="AW6" s="36">
        <v>1.1299999999999999</v>
      </c>
      <c r="AX6" s="38">
        <v>0.27</v>
      </c>
      <c r="AY6" s="38">
        <v>0.95</v>
      </c>
      <c r="AZ6" s="38">
        <v>0.27</v>
      </c>
      <c r="BA6" s="38">
        <v>0.86</v>
      </c>
      <c r="BB6" s="38">
        <v>0.28000000000000003</v>
      </c>
      <c r="BC6" s="38">
        <v>0.84</v>
      </c>
      <c r="BD6" s="88">
        <v>0.28000000000000003</v>
      </c>
      <c r="BE6" s="88">
        <v>0.77</v>
      </c>
      <c r="BF6" s="88">
        <v>0.17</v>
      </c>
      <c r="BG6" s="88">
        <v>0.63</v>
      </c>
      <c r="BH6" s="88">
        <v>0.3</v>
      </c>
      <c r="BI6" s="88">
        <v>1.31</v>
      </c>
      <c r="BJ6" s="88">
        <v>0.33</v>
      </c>
      <c r="BK6" s="88">
        <v>0.71</v>
      </c>
      <c r="BL6" s="40">
        <v>0.25</v>
      </c>
      <c r="BM6" s="40">
        <v>0.92</v>
      </c>
      <c r="BN6" s="40">
        <v>0.67</v>
      </c>
      <c r="BO6" s="40">
        <v>0.67</v>
      </c>
      <c r="BP6" s="40">
        <v>0.22</v>
      </c>
      <c r="BQ6" s="40">
        <v>0.75</v>
      </c>
    </row>
    <row r="7" spans="1:69" x14ac:dyDescent="0.3">
      <c r="A7" s="63">
        <v>0.72</v>
      </c>
      <c r="B7" s="62">
        <f t="shared" si="0"/>
        <v>0.17572316842389837</v>
      </c>
      <c r="C7" s="62">
        <f t="shared" si="1"/>
        <v>0.16863406408094431</v>
      </c>
      <c r="D7" s="62">
        <f t="shared" si="2"/>
        <v>0.20043967412388472</v>
      </c>
      <c r="E7" s="62">
        <f t="shared" si="21"/>
        <v>0.21456518995330046</v>
      </c>
      <c r="F7" s="74">
        <f t="shared" si="3"/>
        <v>0.20840280093364461</v>
      </c>
      <c r="G7" s="74">
        <f t="shared" si="4"/>
        <v>0.21968081669574208</v>
      </c>
      <c r="H7" s="79">
        <f t="shared" si="5"/>
        <v>0.34757718258024933</v>
      </c>
      <c r="I7" s="79">
        <f t="shared" si="6"/>
        <v>0.2379499694935937</v>
      </c>
      <c r="J7" s="92">
        <f t="shared" si="7"/>
        <v>0.26677337601707352</v>
      </c>
      <c r="K7" s="92">
        <f t="shared" si="8"/>
        <v>0.34991543710270018</v>
      </c>
      <c r="L7" s="92">
        <f t="shared" si="9"/>
        <v>0.25466893039049232</v>
      </c>
      <c r="M7" s="92">
        <f t="shared" si="10"/>
        <v>0.35921690714242954</v>
      </c>
      <c r="N7" s="93">
        <f t="shared" si="11"/>
        <v>0.29097963142580019</v>
      </c>
      <c r="O7" s="93">
        <f t="shared" si="12"/>
        <v>0.26431718061674009</v>
      </c>
      <c r="P7" s="93">
        <f t="shared" si="13"/>
        <v>0.26660001666250105</v>
      </c>
      <c r="Q7" s="94">
        <f t="shared" si="14"/>
        <v>0.25589764094362266</v>
      </c>
      <c r="R7" s="94">
        <f t="shared" si="15"/>
        <v>0.19513197083290543</v>
      </c>
      <c r="S7" s="94">
        <f t="shared" si="16"/>
        <v>0.43832185347526609</v>
      </c>
      <c r="T7" s="94">
        <f t="shared" si="17"/>
        <v>0.21804466969179095</v>
      </c>
      <c r="U7" s="95">
        <f t="shared" si="18"/>
        <v>0.3125336781980817</v>
      </c>
      <c r="V7" s="95">
        <f t="shared" si="19"/>
        <v>5.394560585764422E-2</v>
      </c>
      <c r="W7" s="95">
        <f t="shared" si="20"/>
        <v>0.22744503411675515</v>
      </c>
      <c r="Y7" s="25">
        <v>0.72</v>
      </c>
      <c r="Z7" s="31">
        <v>0.26</v>
      </c>
      <c r="AA7" s="31">
        <v>0.77</v>
      </c>
      <c r="AB7" s="31">
        <v>0.3</v>
      </c>
      <c r="AC7" s="31">
        <v>0.79</v>
      </c>
      <c r="AD7" s="31">
        <v>0.31</v>
      </c>
      <c r="AE7" s="31">
        <v>0.86</v>
      </c>
      <c r="AF7" s="31">
        <v>0.34</v>
      </c>
      <c r="AG7" s="31">
        <v>0.94</v>
      </c>
      <c r="AH7" s="76">
        <v>0.25</v>
      </c>
      <c r="AI7" s="76">
        <v>0.91</v>
      </c>
      <c r="AJ7" s="76">
        <v>0.34</v>
      </c>
      <c r="AK7" s="76">
        <v>0.94</v>
      </c>
      <c r="AL7" s="26">
        <v>0.34</v>
      </c>
      <c r="AM7" s="26">
        <v>1.42</v>
      </c>
      <c r="AN7" s="26">
        <v>0.39</v>
      </c>
      <c r="AO7" s="26">
        <v>1</v>
      </c>
      <c r="AP7" s="36">
        <v>0.4</v>
      </c>
      <c r="AQ7" s="36">
        <v>1.0900000000000001</v>
      </c>
      <c r="AR7" s="36">
        <v>0.36</v>
      </c>
      <c r="AS7" s="36">
        <v>1.39</v>
      </c>
      <c r="AT7" s="36">
        <v>0.36</v>
      </c>
      <c r="AU7" s="36">
        <v>1.02</v>
      </c>
      <c r="AV7" s="36">
        <v>0.3</v>
      </c>
      <c r="AW7" s="36">
        <v>1.48</v>
      </c>
      <c r="AX7" s="38">
        <v>0.3</v>
      </c>
      <c r="AY7" s="38">
        <v>1.24</v>
      </c>
      <c r="AZ7" s="38">
        <v>0.3</v>
      </c>
      <c r="BA7" s="38">
        <v>1.1200000000000001</v>
      </c>
      <c r="BB7" s="38">
        <v>0.32</v>
      </c>
      <c r="BC7" s="38">
        <v>1.1100000000000001</v>
      </c>
      <c r="BD7" s="88">
        <v>0.32</v>
      </c>
      <c r="BE7" s="88">
        <v>1.03</v>
      </c>
      <c r="BF7" s="88">
        <v>0.19</v>
      </c>
      <c r="BG7" s="88">
        <v>0.82</v>
      </c>
      <c r="BH7" s="88">
        <v>0.35</v>
      </c>
      <c r="BI7" s="88">
        <v>1.74</v>
      </c>
      <c r="BJ7" s="88">
        <v>0.37</v>
      </c>
      <c r="BK7" s="88">
        <v>0.92</v>
      </c>
      <c r="BL7" s="40">
        <v>0.28999999999999998</v>
      </c>
      <c r="BM7" s="40">
        <v>1.22</v>
      </c>
      <c r="BN7" s="40">
        <v>0.89</v>
      </c>
      <c r="BO7" s="40">
        <v>0.89</v>
      </c>
      <c r="BP7" s="40">
        <v>0.24</v>
      </c>
      <c r="BQ7" s="40">
        <v>0.98</v>
      </c>
    </row>
    <row r="8" spans="1:69" x14ac:dyDescent="0.3">
      <c r="A8" s="63">
        <v>0.85</v>
      </c>
      <c r="B8" s="62">
        <f t="shared" si="0"/>
        <v>0.19599891862665586</v>
      </c>
      <c r="C8" s="62">
        <f t="shared" si="1"/>
        <v>0.19111860595840358</v>
      </c>
      <c r="D8" s="62">
        <f t="shared" si="2"/>
        <v>0.23276865382128542</v>
      </c>
      <c r="E8" s="62">
        <f t="shared" si="21"/>
        <v>0.24611889435819762</v>
      </c>
      <c r="F8" s="74">
        <f t="shared" si="3"/>
        <v>0.23341113704568195</v>
      </c>
      <c r="G8" s="74">
        <f t="shared" si="4"/>
        <v>0.25198681915099824</v>
      </c>
      <c r="H8" s="79">
        <f t="shared" si="5"/>
        <v>0.39869147413616834</v>
      </c>
      <c r="I8" s="79">
        <f t="shared" si="6"/>
        <v>0.26845637583892623</v>
      </c>
      <c r="J8" s="92">
        <f t="shared" si="7"/>
        <v>0.31345871682006132</v>
      </c>
      <c r="K8" s="92">
        <f t="shared" si="8"/>
        <v>4.0823467661981687E-2</v>
      </c>
      <c r="L8" s="92">
        <f t="shared" si="9"/>
        <v>0.297113752122241</v>
      </c>
      <c r="M8" s="92">
        <f t="shared" si="10"/>
        <v>4.1908639166616787E-2</v>
      </c>
      <c r="N8" s="93">
        <f t="shared" si="11"/>
        <v>0.32977691561590694</v>
      </c>
      <c r="O8" s="93">
        <f t="shared" si="12"/>
        <v>0.29955947136563876</v>
      </c>
      <c r="P8" s="93">
        <f t="shared" si="13"/>
        <v>0.29992501874531369</v>
      </c>
      <c r="Q8" s="94">
        <f t="shared" si="14"/>
        <v>0.29588164734106365</v>
      </c>
      <c r="R8" s="94">
        <f t="shared" si="15"/>
        <v>0.22594228201704841</v>
      </c>
      <c r="S8" s="94">
        <f t="shared" si="16"/>
        <v>0.51346274264245462</v>
      </c>
      <c r="T8" s="94">
        <f t="shared" si="17"/>
        <v>0.24751016559608702</v>
      </c>
      <c r="U8" s="95">
        <f t="shared" si="18"/>
        <v>0.3664187951287855</v>
      </c>
      <c r="V8" s="95">
        <f t="shared" si="19"/>
        <v>6.9704996332911065E-2</v>
      </c>
      <c r="W8" s="95">
        <f t="shared" si="20"/>
        <v>0.26535253980288104</v>
      </c>
      <c r="Y8" s="25">
        <v>0.85</v>
      </c>
      <c r="Z8" s="31">
        <v>0.28999999999999998</v>
      </c>
      <c r="AA8" s="31">
        <v>0.97</v>
      </c>
      <c r="AB8" s="31">
        <v>0.34</v>
      </c>
      <c r="AC8" s="31">
        <v>0.98</v>
      </c>
      <c r="AD8" s="31">
        <v>0.36</v>
      </c>
      <c r="AE8" s="31">
        <v>1.0900000000000001</v>
      </c>
      <c r="AF8" s="31">
        <v>0.39</v>
      </c>
      <c r="AG8" s="31">
        <v>1.18</v>
      </c>
      <c r="AH8" s="76">
        <v>0.28000000000000003</v>
      </c>
      <c r="AI8" s="76">
        <v>1.1499999999999999</v>
      </c>
      <c r="AJ8" s="76">
        <v>0.39</v>
      </c>
      <c r="AK8" s="76">
        <v>1.19</v>
      </c>
      <c r="AL8" s="26">
        <v>0.39</v>
      </c>
      <c r="AM8" s="26">
        <v>1.82</v>
      </c>
      <c r="AN8" s="26">
        <v>0.44</v>
      </c>
      <c r="AO8" s="26">
        <v>1.27</v>
      </c>
      <c r="AP8" s="36">
        <v>0.47</v>
      </c>
      <c r="AQ8" s="36">
        <v>1.4</v>
      </c>
      <c r="AR8" s="36">
        <v>4.2000000000000003E-2</v>
      </c>
      <c r="AS8" s="36">
        <v>1.8</v>
      </c>
      <c r="AT8" s="36">
        <v>0.42</v>
      </c>
      <c r="AU8" s="36">
        <v>1.31</v>
      </c>
      <c r="AV8" s="36">
        <v>3.5000000000000003E-2</v>
      </c>
      <c r="AW8" s="36">
        <v>1.9</v>
      </c>
      <c r="AX8" s="38">
        <v>0.34</v>
      </c>
      <c r="AY8" s="38">
        <v>1.57</v>
      </c>
      <c r="AZ8" s="38">
        <v>0.34</v>
      </c>
      <c r="BA8" s="38">
        <v>1.42</v>
      </c>
      <c r="BB8" s="38">
        <v>0.36</v>
      </c>
      <c r="BC8" s="38">
        <v>1.41</v>
      </c>
      <c r="BD8" s="88">
        <v>0.37</v>
      </c>
      <c r="BE8" s="88">
        <v>1.32</v>
      </c>
      <c r="BF8" s="88">
        <v>0.22</v>
      </c>
      <c r="BG8" s="88">
        <v>1.05</v>
      </c>
      <c r="BH8" s="88">
        <v>0.41</v>
      </c>
      <c r="BI8" s="88">
        <v>2.2599999999999998</v>
      </c>
      <c r="BJ8" s="88">
        <v>0.42</v>
      </c>
      <c r="BK8" s="88">
        <v>1.17</v>
      </c>
      <c r="BL8" s="40">
        <v>0.34</v>
      </c>
      <c r="BM8" s="40">
        <v>1.59</v>
      </c>
      <c r="BN8" s="40">
        <v>1.1499999999999999</v>
      </c>
      <c r="BO8" s="40">
        <v>1.1499999999999999</v>
      </c>
      <c r="BP8" s="40">
        <v>0.28000000000000003</v>
      </c>
      <c r="BQ8" s="40">
        <v>1.24</v>
      </c>
    </row>
    <row r="9" spans="1:69" x14ac:dyDescent="0.3">
      <c r="A9" s="63">
        <v>1.01</v>
      </c>
      <c r="B9" s="62">
        <f t="shared" si="0"/>
        <v>0.24330900243309003</v>
      </c>
      <c r="C9" s="62">
        <f t="shared" si="1"/>
        <v>0.23608768971332203</v>
      </c>
      <c r="D9" s="62">
        <f t="shared" si="2"/>
        <v>0.29096081727660683</v>
      </c>
      <c r="E9" s="62">
        <f t="shared" si="21"/>
        <v>0.296604821406033</v>
      </c>
      <c r="F9" s="74">
        <f t="shared" si="3"/>
        <v>0.29176392130710238</v>
      </c>
      <c r="G9" s="74">
        <f t="shared" si="4"/>
        <v>0.31013762357045938</v>
      </c>
      <c r="H9" s="79">
        <f t="shared" si="5"/>
        <v>0.49069719893682257</v>
      </c>
      <c r="I9" s="79">
        <f t="shared" si="6"/>
        <v>0.32336790726052478</v>
      </c>
      <c r="J9" s="92">
        <f t="shared" si="7"/>
        <v>0.38015206082432967</v>
      </c>
      <c r="K9" s="92">
        <f t="shared" si="8"/>
        <v>0.50543340914834478</v>
      </c>
      <c r="L9" s="92">
        <f t="shared" si="9"/>
        <v>0.36785512167515561</v>
      </c>
      <c r="M9" s="92">
        <f t="shared" si="10"/>
        <v>0.51487756690414899</v>
      </c>
      <c r="N9" s="93">
        <f t="shared" si="11"/>
        <v>0.40737148399612028</v>
      </c>
      <c r="O9" s="93">
        <f t="shared" si="12"/>
        <v>0.37004405286343611</v>
      </c>
      <c r="P9" s="93">
        <f t="shared" si="13"/>
        <v>0.36657502291093896</v>
      </c>
      <c r="Q9" s="94">
        <f t="shared" si="14"/>
        <v>0.35985605757696937</v>
      </c>
      <c r="R9" s="94">
        <f t="shared" si="15"/>
        <v>0.27729280065728668</v>
      </c>
      <c r="S9" s="94">
        <f t="shared" si="16"/>
        <v>0.62617407639323741</v>
      </c>
      <c r="T9" s="94">
        <f t="shared" si="17"/>
        <v>0.3064411574046792</v>
      </c>
      <c r="U9" s="95">
        <f t="shared" si="18"/>
        <v>0.45263498221791143</v>
      </c>
      <c r="V9" s="95">
        <f t="shared" si="19"/>
        <v>8.9101169225547186E-2</v>
      </c>
      <c r="W9" s="95">
        <f t="shared" si="20"/>
        <v>0.32221379833206981</v>
      </c>
      <c r="Y9" s="25">
        <v>1.01</v>
      </c>
      <c r="Z9" s="31">
        <v>0.36</v>
      </c>
      <c r="AA9" s="31">
        <v>1.21</v>
      </c>
      <c r="AB9" s="31">
        <v>0.42</v>
      </c>
      <c r="AC9" s="31">
        <v>1.21</v>
      </c>
      <c r="AD9" s="31">
        <v>0.45</v>
      </c>
      <c r="AE9" s="31">
        <v>1.38</v>
      </c>
      <c r="AF9" s="31">
        <v>0.47</v>
      </c>
      <c r="AG9" s="31">
        <v>1.48</v>
      </c>
      <c r="AH9" s="76">
        <v>0.35</v>
      </c>
      <c r="AI9" s="76">
        <v>1.43</v>
      </c>
      <c r="AJ9" s="76">
        <v>0.48</v>
      </c>
      <c r="AK9" s="76">
        <v>1.5</v>
      </c>
      <c r="AL9" s="26">
        <v>0.48</v>
      </c>
      <c r="AM9" s="26">
        <v>2.3199999999999998</v>
      </c>
      <c r="AN9" s="26">
        <v>0.53</v>
      </c>
      <c r="AO9" s="26">
        <v>1.6</v>
      </c>
      <c r="AP9" s="36">
        <v>0.56999999999999995</v>
      </c>
      <c r="AQ9" s="36">
        <v>1.78</v>
      </c>
      <c r="AR9" s="36">
        <v>0.52</v>
      </c>
      <c r="AS9" s="36">
        <v>2.31</v>
      </c>
      <c r="AT9" s="36">
        <v>0.52</v>
      </c>
      <c r="AU9" s="36">
        <v>1.68</v>
      </c>
      <c r="AV9" s="36">
        <v>0.43</v>
      </c>
      <c r="AW9" s="36">
        <v>2.41</v>
      </c>
      <c r="AX9" s="38">
        <v>0.42</v>
      </c>
      <c r="AY9" s="38">
        <v>1.98</v>
      </c>
      <c r="AZ9" s="38">
        <v>0.42</v>
      </c>
      <c r="BA9" s="38">
        <v>1.78</v>
      </c>
      <c r="BB9" s="38">
        <v>0.44</v>
      </c>
      <c r="BC9" s="38">
        <v>1.78</v>
      </c>
      <c r="BD9" s="88">
        <v>0.45</v>
      </c>
      <c r="BE9" s="88">
        <v>1.69</v>
      </c>
      <c r="BF9" s="88">
        <v>0.27</v>
      </c>
      <c r="BG9" s="88">
        <v>1.32</v>
      </c>
      <c r="BH9" s="88">
        <v>0.5</v>
      </c>
      <c r="BI9" s="88">
        <v>2.89</v>
      </c>
      <c r="BJ9" s="88">
        <v>0.52</v>
      </c>
      <c r="BK9" s="88">
        <v>1.48</v>
      </c>
      <c r="BL9" s="40">
        <v>0.42</v>
      </c>
      <c r="BM9" s="40">
        <v>2.0299999999999998</v>
      </c>
      <c r="BN9" s="40">
        <v>1.47</v>
      </c>
      <c r="BO9" s="40">
        <v>1.47</v>
      </c>
      <c r="BP9" s="40">
        <v>0.34</v>
      </c>
      <c r="BQ9" s="40">
        <v>1.57</v>
      </c>
    </row>
    <row r="10" spans="1:69" x14ac:dyDescent="0.3">
      <c r="A10" s="63">
        <v>1.19</v>
      </c>
      <c r="B10" s="62">
        <f t="shared" si="0"/>
        <v>0.33117058664503923</v>
      </c>
      <c r="C10" s="62">
        <f t="shared" si="1"/>
        <v>0.33164699269252385</v>
      </c>
      <c r="D10" s="62">
        <f t="shared" si="2"/>
        <v>0.40734514418724954</v>
      </c>
      <c r="E10" s="62">
        <f t="shared" si="21"/>
        <v>0.41650889814464215</v>
      </c>
      <c r="F10" s="74">
        <f t="shared" si="3"/>
        <v>0.40013337779259756</v>
      </c>
      <c r="G10" s="74">
        <f t="shared" si="4"/>
        <v>0.4329004329004329</v>
      </c>
      <c r="H10" s="79">
        <f t="shared" si="5"/>
        <v>0.68493150684931481</v>
      </c>
      <c r="I10" s="79">
        <f t="shared" si="6"/>
        <v>0.44539353264185483</v>
      </c>
      <c r="J10" s="92">
        <f t="shared" si="7"/>
        <v>0.5268774176337202</v>
      </c>
      <c r="K10" s="92">
        <f t="shared" si="8"/>
        <v>0.69983087420540036</v>
      </c>
      <c r="L10" s="92">
        <f t="shared" si="9"/>
        <v>0.50226372382569329</v>
      </c>
      <c r="M10" s="92">
        <f t="shared" si="10"/>
        <v>0.70645991738011149</v>
      </c>
      <c r="N10" s="93">
        <f t="shared" si="11"/>
        <v>0.55286129970902032</v>
      </c>
      <c r="O10" s="93">
        <f t="shared" si="12"/>
        <v>0.50220264317180607</v>
      </c>
      <c r="P10" s="93">
        <f t="shared" si="13"/>
        <v>0.50820628176289262</v>
      </c>
      <c r="Q10" s="94">
        <f t="shared" si="14"/>
        <v>0.50379848060775712</v>
      </c>
      <c r="R10" s="94">
        <f t="shared" si="15"/>
        <v>0.36972373420971549</v>
      </c>
      <c r="S10" s="94">
        <f t="shared" si="16"/>
        <v>0.87664370695053218</v>
      </c>
      <c r="T10" s="94">
        <f t="shared" si="17"/>
        <v>0.42430314102186345</v>
      </c>
      <c r="U10" s="95">
        <f t="shared" si="18"/>
        <v>0.61429033301002267</v>
      </c>
      <c r="V10" s="95">
        <f t="shared" si="19"/>
        <v>0.11577090695292186</v>
      </c>
      <c r="W10" s="95">
        <f t="shared" si="20"/>
        <v>0.44541319181197886</v>
      </c>
      <c r="Y10" s="25">
        <v>1.19</v>
      </c>
      <c r="Z10" s="31">
        <v>0.49</v>
      </c>
      <c r="AA10" s="31">
        <v>1.55</v>
      </c>
      <c r="AB10" s="31">
        <v>0.59</v>
      </c>
      <c r="AC10" s="31">
        <v>1.54</v>
      </c>
      <c r="AD10" s="31">
        <v>0.63</v>
      </c>
      <c r="AE10" s="31">
        <v>1.79</v>
      </c>
      <c r="AF10" s="31">
        <v>0.66</v>
      </c>
      <c r="AG10" s="31">
        <v>1.9</v>
      </c>
      <c r="AH10" s="76">
        <v>0.48</v>
      </c>
      <c r="AI10" s="76">
        <v>1.84</v>
      </c>
      <c r="AJ10" s="76">
        <v>0.67</v>
      </c>
      <c r="AK10" s="76">
        <v>1.93</v>
      </c>
      <c r="AL10" s="26">
        <v>0.67</v>
      </c>
      <c r="AM10" s="26">
        <v>3</v>
      </c>
      <c r="AN10" s="26">
        <v>0.73</v>
      </c>
      <c r="AO10" s="26">
        <v>2.04</v>
      </c>
      <c r="AP10" s="36">
        <v>0.79</v>
      </c>
      <c r="AQ10" s="36">
        <v>2.2999999999999998</v>
      </c>
      <c r="AR10" s="36">
        <v>0.72</v>
      </c>
      <c r="AS10" s="36">
        <v>3</v>
      </c>
      <c r="AT10" s="36">
        <v>0.71</v>
      </c>
      <c r="AU10" s="36">
        <v>2.1800000000000002</v>
      </c>
      <c r="AV10" s="36">
        <v>0.59</v>
      </c>
      <c r="AW10" s="36">
        <v>3.11</v>
      </c>
      <c r="AX10" s="38">
        <v>0.56999999999999995</v>
      </c>
      <c r="AY10" s="38">
        <v>2.5299999999999998</v>
      </c>
      <c r="AZ10" s="38">
        <v>0.56999999999999995</v>
      </c>
      <c r="BA10" s="38">
        <v>2.29</v>
      </c>
      <c r="BB10" s="38">
        <v>0.61</v>
      </c>
      <c r="BC10" s="38">
        <v>2.29</v>
      </c>
      <c r="BD10" s="88">
        <v>0.63</v>
      </c>
      <c r="BE10" s="88">
        <v>2.19</v>
      </c>
      <c r="BF10" s="88">
        <v>0.36</v>
      </c>
      <c r="BG10" s="88">
        <v>1.69</v>
      </c>
      <c r="BH10" s="88">
        <v>0.7</v>
      </c>
      <c r="BI10" s="88">
        <v>3.76</v>
      </c>
      <c r="BJ10" s="88">
        <v>0.72</v>
      </c>
      <c r="BK10" s="88">
        <v>1.91</v>
      </c>
      <c r="BL10" s="40">
        <v>0.56999999999999995</v>
      </c>
      <c r="BM10" s="40">
        <v>2.65</v>
      </c>
      <c r="BN10" s="40">
        <v>1.91</v>
      </c>
      <c r="BO10" s="40">
        <v>1.91</v>
      </c>
      <c r="BP10" s="40">
        <v>0.47</v>
      </c>
      <c r="BQ10" s="40">
        <v>2.0099999999999998</v>
      </c>
    </row>
    <row r="11" spans="1:69" x14ac:dyDescent="0.3">
      <c r="A11" s="63">
        <v>1.4</v>
      </c>
      <c r="B11" s="62">
        <f t="shared" si="0"/>
        <v>0.47310083806434178</v>
      </c>
      <c r="C11" s="62">
        <f t="shared" si="1"/>
        <v>0.47779651489600883</v>
      </c>
      <c r="D11" s="62">
        <f t="shared" si="2"/>
        <v>0.60131902237165413</v>
      </c>
      <c r="E11" s="62">
        <f t="shared" si="21"/>
        <v>0.60583112457402488</v>
      </c>
      <c r="F11" s="74">
        <f t="shared" si="3"/>
        <v>0.56685561853951327</v>
      </c>
      <c r="G11" s="74">
        <f t="shared" si="4"/>
        <v>0.62027524714091875</v>
      </c>
      <c r="H11" s="79">
        <f t="shared" si="5"/>
        <v>0.99161725618482888</v>
      </c>
      <c r="I11" s="79">
        <f t="shared" si="6"/>
        <v>0.63453325198291655</v>
      </c>
      <c r="J11" s="92">
        <f t="shared" si="7"/>
        <v>0.76697345604908618</v>
      </c>
      <c r="K11" s="92">
        <f t="shared" si="8"/>
        <v>1.0205866915495421</v>
      </c>
      <c r="L11" s="92">
        <f t="shared" si="9"/>
        <v>0.72863610639501974</v>
      </c>
      <c r="M11" s="92">
        <f t="shared" si="10"/>
        <v>1.0058073399988028</v>
      </c>
      <c r="N11" s="93">
        <f t="shared" si="11"/>
        <v>0.79534432589718729</v>
      </c>
      <c r="O11" s="93">
        <f t="shared" si="12"/>
        <v>0.72246696035242286</v>
      </c>
      <c r="P11" s="93">
        <f t="shared" si="13"/>
        <v>0.72481879530117477</v>
      </c>
      <c r="Q11" s="94">
        <f t="shared" si="14"/>
        <v>0.72770891643342694</v>
      </c>
      <c r="R11" s="94">
        <f t="shared" si="15"/>
        <v>0.53404539385847805</v>
      </c>
      <c r="S11" s="94">
        <f t="shared" si="16"/>
        <v>1.2899185973700691</v>
      </c>
      <c r="T11" s="94">
        <f t="shared" si="17"/>
        <v>0.61877541399021763</v>
      </c>
      <c r="U11" s="95">
        <f t="shared" si="18"/>
        <v>0.89449294104968213</v>
      </c>
      <c r="V11" s="95">
        <f t="shared" si="19"/>
        <v>0.1545632527381941</v>
      </c>
      <c r="W11" s="95">
        <f t="shared" si="20"/>
        <v>0.63495072024260824</v>
      </c>
      <c r="Y11" s="25">
        <v>1.4</v>
      </c>
      <c r="Z11" s="31">
        <v>0.7</v>
      </c>
      <c r="AA11" s="31">
        <v>2.02</v>
      </c>
      <c r="AB11" s="31">
        <v>0.85</v>
      </c>
      <c r="AC11" s="31">
        <v>2.02</v>
      </c>
      <c r="AD11" s="31">
        <v>0.93</v>
      </c>
      <c r="AE11" s="31">
        <v>2.39</v>
      </c>
      <c r="AF11" s="31">
        <v>0.96</v>
      </c>
      <c r="AG11" s="31">
        <v>2.5099999999999998</v>
      </c>
      <c r="AH11" s="76">
        <v>0.68</v>
      </c>
      <c r="AI11" s="76">
        <v>2.41</v>
      </c>
      <c r="AJ11" s="76">
        <v>0.96</v>
      </c>
      <c r="AK11" s="76">
        <v>2.5499999999999998</v>
      </c>
      <c r="AL11" s="26">
        <v>0.97</v>
      </c>
      <c r="AM11" s="26">
        <v>3.99</v>
      </c>
      <c r="AN11" s="26">
        <v>1.04</v>
      </c>
      <c r="AO11" s="26">
        <v>2.68</v>
      </c>
      <c r="AP11" s="36">
        <v>1.1499999999999999</v>
      </c>
      <c r="AQ11" s="36">
        <v>3.07</v>
      </c>
      <c r="AR11" s="36">
        <v>1.05</v>
      </c>
      <c r="AS11" s="36">
        <v>4.0199999999999996</v>
      </c>
      <c r="AT11" s="36">
        <v>1.03</v>
      </c>
      <c r="AU11" s="36">
        <v>2.91</v>
      </c>
      <c r="AV11" s="36">
        <v>0.84</v>
      </c>
      <c r="AW11" s="36">
        <v>4.1100000000000003</v>
      </c>
      <c r="AX11" s="38">
        <v>0.82</v>
      </c>
      <c r="AY11" s="38">
        <v>3.33</v>
      </c>
      <c r="AZ11" s="38">
        <v>0.82</v>
      </c>
      <c r="BA11" s="38">
        <v>3.01</v>
      </c>
      <c r="BB11" s="38">
        <v>0.87</v>
      </c>
      <c r="BC11" s="38">
        <v>3.02</v>
      </c>
      <c r="BD11" s="88">
        <v>0.91</v>
      </c>
      <c r="BE11" s="88">
        <v>2.91</v>
      </c>
      <c r="BF11" s="88">
        <v>0.52</v>
      </c>
      <c r="BG11" s="88">
        <v>2.2200000000000002</v>
      </c>
      <c r="BH11" s="88">
        <v>1.03</v>
      </c>
      <c r="BI11" s="88">
        <v>5.05</v>
      </c>
      <c r="BJ11" s="88">
        <v>1.05</v>
      </c>
      <c r="BK11" s="88">
        <v>2.52</v>
      </c>
      <c r="BL11" s="40">
        <v>0.83</v>
      </c>
      <c r="BM11" s="40">
        <v>3.54</v>
      </c>
      <c r="BN11" s="40">
        <v>2.5499999999999998</v>
      </c>
      <c r="BO11" s="40">
        <v>2.5499999999999998</v>
      </c>
      <c r="BP11" s="40">
        <v>0.67</v>
      </c>
      <c r="BQ11" s="40">
        <v>2.64</v>
      </c>
    </row>
    <row r="12" spans="1:69" x14ac:dyDescent="0.3">
      <c r="A12" s="63">
        <v>1.65</v>
      </c>
      <c r="B12" s="62">
        <f t="shared" si="0"/>
        <v>0.57447958907812935</v>
      </c>
      <c r="C12" s="62">
        <f t="shared" si="1"/>
        <v>0.59021922428330509</v>
      </c>
      <c r="D12" s="62">
        <f t="shared" si="2"/>
        <v>0.75649812491917767</v>
      </c>
      <c r="E12" s="62">
        <f t="shared" si="21"/>
        <v>0.75097816483655155</v>
      </c>
      <c r="F12" s="74">
        <f t="shared" si="3"/>
        <v>0.69189729909969999</v>
      </c>
      <c r="G12" s="74">
        <f t="shared" si="4"/>
        <v>0.76888285843509707</v>
      </c>
      <c r="H12" s="79">
        <f t="shared" si="5"/>
        <v>1.2267429973420563</v>
      </c>
      <c r="I12" s="79">
        <f t="shared" si="6"/>
        <v>0.77486272117144617</v>
      </c>
      <c r="J12" s="92">
        <f t="shared" si="7"/>
        <v>0.95371481926103774</v>
      </c>
      <c r="K12" s="92">
        <f t="shared" si="8"/>
        <v>1.2635835228708618</v>
      </c>
      <c r="L12" s="92">
        <f t="shared" si="9"/>
        <v>0.90548953027730605</v>
      </c>
      <c r="M12" s="92">
        <f t="shared" si="10"/>
        <v>1.2333113811890082</v>
      </c>
      <c r="N12" s="93">
        <f t="shared" si="11"/>
        <v>0.96993210475266745</v>
      </c>
      <c r="O12" s="93">
        <f t="shared" si="12"/>
        <v>0.8722466960352423</v>
      </c>
      <c r="P12" s="93">
        <f t="shared" si="13"/>
        <v>0.89144380571523807</v>
      </c>
      <c r="Q12" s="94">
        <f t="shared" si="14"/>
        <v>0.90363854458216741</v>
      </c>
      <c r="R12" s="94">
        <f t="shared" si="15"/>
        <v>0.64701653486700228</v>
      </c>
      <c r="S12" s="94">
        <f t="shared" si="16"/>
        <v>1.6030056355666875</v>
      </c>
      <c r="T12" s="94">
        <f t="shared" si="17"/>
        <v>0.7602097943308388</v>
      </c>
      <c r="U12" s="95">
        <f t="shared" si="18"/>
        <v>1.0992563853863564</v>
      </c>
      <c r="V12" s="95">
        <f t="shared" si="19"/>
        <v>0.20244755456688951</v>
      </c>
      <c r="W12" s="95">
        <f t="shared" si="20"/>
        <v>0.76762699014404867</v>
      </c>
      <c r="Y12" s="25">
        <v>1.65</v>
      </c>
      <c r="Z12" s="31">
        <v>0.85</v>
      </c>
      <c r="AA12" s="31">
        <v>2.59</v>
      </c>
      <c r="AB12" s="31">
        <v>1.05</v>
      </c>
      <c r="AC12" s="31">
        <v>2.61</v>
      </c>
      <c r="AD12" s="31">
        <v>1.17</v>
      </c>
      <c r="AE12" s="31">
        <v>3.14</v>
      </c>
      <c r="AF12" s="31">
        <v>1.19</v>
      </c>
      <c r="AG12" s="31">
        <v>3.26</v>
      </c>
      <c r="AH12" s="76">
        <v>0.83</v>
      </c>
      <c r="AI12" s="76">
        <v>3.1</v>
      </c>
      <c r="AJ12" s="76">
        <v>1.19</v>
      </c>
      <c r="AK12" s="76">
        <v>3.32</v>
      </c>
      <c r="AL12" s="26">
        <v>1.2</v>
      </c>
      <c r="AM12" s="26">
        <v>5.22</v>
      </c>
      <c r="AN12" s="26">
        <v>1.27</v>
      </c>
      <c r="AO12" s="26">
        <v>3.46</v>
      </c>
      <c r="AP12" s="36">
        <v>1.43</v>
      </c>
      <c r="AQ12" s="36">
        <v>4.0199999999999996</v>
      </c>
      <c r="AR12" s="36">
        <v>1.3</v>
      </c>
      <c r="AS12" s="36">
        <v>5.27</v>
      </c>
      <c r="AT12" s="36">
        <v>1.28</v>
      </c>
      <c r="AU12" s="36">
        <v>3.82</v>
      </c>
      <c r="AV12" s="36">
        <v>1.03</v>
      </c>
      <c r="AW12" s="36">
        <v>5.34</v>
      </c>
      <c r="AX12" s="38">
        <v>1</v>
      </c>
      <c r="AY12" s="38">
        <v>4.29</v>
      </c>
      <c r="AZ12" s="38">
        <v>0.99</v>
      </c>
      <c r="BA12" s="38">
        <v>3.88</v>
      </c>
      <c r="BB12" s="38">
        <v>1.07</v>
      </c>
      <c r="BC12" s="38">
        <v>3.91</v>
      </c>
      <c r="BD12" s="88">
        <v>1.1299999999999999</v>
      </c>
      <c r="BE12" s="88">
        <v>3.82</v>
      </c>
      <c r="BF12" s="88">
        <v>0.63</v>
      </c>
      <c r="BG12" s="88">
        <v>2.87</v>
      </c>
      <c r="BH12" s="88">
        <v>1.28</v>
      </c>
      <c r="BI12" s="88">
        <v>6.65</v>
      </c>
      <c r="BJ12" s="88">
        <v>1.29</v>
      </c>
      <c r="BK12" s="88">
        <v>3.28</v>
      </c>
      <c r="BL12" s="40">
        <v>1.02</v>
      </c>
      <c r="BM12" s="40">
        <v>4.6399999999999997</v>
      </c>
      <c r="BN12" s="40">
        <v>3.34</v>
      </c>
      <c r="BO12" s="40">
        <v>3.34</v>
      </c>
      <c r="BP12" s="40">
        <v>0.81</v>
      </c>
      <c r="BQ12" s="40">
        <v>3.41</v>
      </c>
    </row>
    <row r="13" spans="1:69" ht="15" thickBot="1" x14ac:dyDescent="0.35">
      <c r="A13" s="64">
        <v>1.95</v>
      </c>
      <c r="B13" s="62">
        <f t="shared" si="0"/>
        <v>0.64882400648824012</v>
      </c>
      <c r="C13" s="62">
        <f t="shared" si="1"/>
        <v>0.6913996627318717</v>
      </c>
      <c r="D13" s="62">
        <f t="shared" si="2"/>
        <v>0.8858140437087807</v>
      </c>
      <c r="E13" s="62">
        <f t="shared" si="21"/>
        <v>0.87719298245614008</v>
      </c>
      <c r="F13" s="74">
        <f t="shared" si="3"/>
        <v>0.79193064354784948</v>
      </c>
      <c r="G13" s="74">
        <f t="shared" si="4"/>
        <v>0.88518446727401945</v>
      </c>
      <c r="H13" s="79">
        <f t="shared" si="5"/>
        <v>1.4209773052545485</v>
      </c>
      <c r="I13" s="79">
        <f t="shared" si="6"/>
        <v>0.88468578401464315</v>
      </c>
      <c r="J13" s="92">
        <f t="shared" si="7"/>
        <v>1.1004401760704281</v>
      </c>
      <c r="K13" s="92">
        <f t="shared" si="8"/>
        <v>1.4579809879279173</v>
      </c>
      <c r="L13" s="92">
        <f t="shared" si="9"/>
        <v>1.0469722693831351</v>
      </c>
      <c r="M13" s="92">
        <f t="shared" si="10"/>
        <v>1.412919834760223</v>
      </c>
      <c r="N13" s="93">
        <f t="shared" si="11"/>
        <v>1.0960232783705142</v>
      </c>
      <c r="O13" s="93">
        <f t="shared" si="12"/>
        <v>0.99559471365638763</v>
      </c>
      <c r="P13" s="93">
        <f t="shared" si="13"/>
        <v>1.0080813130050821</v>
      </c>
      <c r="Q13" s="94">
        <f t="shared" si="14"/>
        <v>1.0395841663334671</v>
      </c>
      <c r="R13" s="94">
        <f t="shared" si="15"/>
        <v>0.72917736469138339</v>
      </c>
      <c r="S13" s="94">
        <f t="shared" si="16"/>
        <v>1.8534752661239824</v>
      </c>
      <c r="T13" s="94">
        <f t="shared" si="17"/>
        <v>0.87807177794802305</v>
      </c>
      <c r="U13" s="95">
        <f t="shared" si="18"/>
        <v>1.2609117361784674</v>
      </c>
      <c r="V13" s="95">
        <f t="shared" si="19"/>
        <v>0.25699929082742862</v>
      </c>
      <c r="W13" s="95">
        <f t="shared" si="20"/>
        <v>0.87187263078089483</v>
      </c>
      <c r="Y13" s="25">
        <v>1.95</v>
      </c>
      <c r="Z13" s="31">
        <v>0.96</v>
      </c>
      <c r="AA13" s="31">
        <v>3.24</v>
      </c>
      <c r="AB13" s="31">
        <v>1.23</v>
      </c>
      <c r="AC13" s="31">
        <v>3.3</v>
      </c>
      <c r="AD13" s="31">
        <v>1.37</v>
      </c>
      <c r="AE13" s="31">
        <v>4.03</v>
      </c>
      <c r="AF13" s="31">
        <v>1.39</v>
      </c>
      <c r="AG13" s="31">
        <v>4.1399999999999997</v>
      </c>
      <c r="AH13" s="76">
        <v>0.95</v>
      </c>
      <c r="AI13" s="76">
        <v>3.89</v>
      </c>
      <c r="AJ13" s="76">
        <v>1.37</v>
      </c>
      <c r="AK13" s="76">
        <v>4.2</v>
      </c>
      <c r="AL13" s="26">
        <v>1.39</v>
      </c>
      <c r="AM13" s="26">
        <v>6.64</v>
      </c>
      <c r="AN13" s="26">
        <v>1.45</v>
      </c>
      <c r="AO13" s="26">
        <v>4.34</v>
      </c>
      <c r="AP13" s="36">
        <v>1.65</v>
      </c>
      <c r="AQ13" s="36">
        <v>5.12</v>
      </c>
      <c r="AR13" s="36">
        <v>1.5</v>
      </c>
      <c r="AS13" s="36">
        <v>6.73</v>
      </c>
      <c r="AT13" s="36">
        <v>1.48</v>
      </c>
      <c r="AU13" s="36">
        <v>4.87</v>
      </c>
      <c r="AV13" s="36">
        <v>1.18</v>
      </c>
      <c r="AW13" s="36">
        <v>6.75</v>
      </c>
      <c r="AX13" s="38">
        <v>1.1299999999999999</v>
      </c>
      <c r="AY13" s="38">
        <v>5.39</v>
      </c>
      <c r="AZ13" s="38">
        <v>1.1299999999999999</v>
      </c>
      <c r="BA13" s="38">
        <v>4.88</v>
      </c>
      <c r="BB13" s="38">
        <v>1.21</v>
      </c>
      <c r="BC13" s="38">
        <v>4.92</v>
      </c>
      <c r="BD13" s="88">
        <v>1.3</v>
      </c>
      <c r="BE13" s="88">
        <v>4.8499999999999996</v>
      </c>
      <c r="BF13" s="88">
        <v>0.71</v>
      </c>
      <c r="BG13" s="88">
        <v>3.6</v>
      </c>
      <c r="BH13" s="88">
        <v>1.48</v>
      </c>
      <c r="BI13" s="88">
        <v>8.51</v>
      </c>
      <c r="BJ13" s="88">
        <v>1.49</v>
      </c>
      <c r="BK13" s="88">
        <v>4.16</v>
      </c>
      <c r="BL13" s="40">
        <v>1.17</v>
      </c>
      <c r="BM13" s="40">
        <v>5.9</v>
      </c>
      <c r="BN13" s="40">
        <v>4.24</v>
      </c>
      <c r="BO13" s="40">
        <v>4.24</v>
      </c>
      <c r="BP13" s="40">
        <v>0.92</v>
      </c>
      <c r="BQ13" s="40">
        <v>4.29</v>
      </c>
    </row>
    <row r="14" spans="1:69" x14ac:dyDescent="0.3">
      <c r="A14" s="61">
        <v>2.2999999999999998</v>
      </c>
      <c r="B14" s="62">
        <f t="shared" si="0"/>
        <v>0.71640984049743184</v>
      </c>
      <c r="C14" s="62">
        <f t="shared" si="1"/>
        <v>0.77571669477234384</v>
      </c>
      <c r="D14" s="62">
        <f t="shared" si="2"/>
        <v>1.0151299624983838</v>
      </c>
      <c r="E14" s="62">
        <f t="shared" si="21"/>
        <v>0.99078631831376984</v>
      </c>
      <c r="F14" s="74">
        <f t="shared" si="3"/>
        <v>0.87529176392130725</v>
      </c>
      <c r="G14" s="74">
        <f t="shared" si="4"/>
        <v>0.99502487562189057</v>
      </c>
      <c r="H14" s="79">
        <f t="shared" si="5"/>
        <v>1.6152116131670409</v>
      </c>
      <c r="I14" s="79">
        <f t="shared" si="6"/>
        <v>0.98230628431970735</v>
      </c>
      <c r="J14" s="92">
        <f t="shared" si="7"/>
        <v>1.2404961984793919</v>
      </c>
      <c r="K14" s="92">
        <f t="shared" si="8"/>
        <v>1.652378452984973</v>
      </c>
      <c r="L14" s="92">
        <f t="shared" si="9"/>
        <v>1.188455008488964</v>
      </c>
      <c r="M14" s="92">
        <f t="shared" si="10"/>
        <v>1.58055439142669</v>
      </c>
      <c r="N14" s="93">
        <f t="shared" si="11"/>
        <v>1.2124151309408342</v>
      </c>
      <c r="O14" s="93">
        <f t="shared" si="12"/>
        <v>1.1013215859030838</v>
      </c>
      <c r="P14" s="93">
        <f t="shared" si="13"/>
        <v>1.1163875697742232</v>
      </c>
      <c r="Q14" s="94">
        <f t="shared" si="14"/>
        <v>1.1675329868052782</v>
      </c>
      <c r="R14" s="94">
        <f t="shared" si="15"/>
        <v>0.82160829824381232</v>
      </c>
      <c r="S14" s="94">
        <f t="shared" si="16"/>
        <v>2.1164683782091425</v>
      </c>
      <c r="T14" s="94">
        <f t="shared" si="17"/>
        <v>0.99004066238434807</v>
      </c>
      <c r="U14" s="95">
        <f t="shared" si="18"/>
        <v>1.4225670869705789</v>
      </c>
      <c r="V14" s="95">
        <f t="shared" si="19"/>
        <v>0.31882459192270629</v>
      </c>
      <c r="W14" s="95">
        <f t="shared" si="20"/>
        <v>0.96664139499620938</v>
      </c>
      <c r="Y14" s="25">
        <v>2.2999999999999998</v>
      </c>
      <c r="Z14" s="31">
        <v>1.06</v>
      </c>
      <c r="AA14" s="31">
        <v>3.96</v>
      </c>
      <c r="AB14" s="31">
        <v>1.38</v>
      </c>
      <c r="AC14" s="31">
        <v>4.07</v>
      </c>
      <c r="AD14" s="31">
        <v>1.57</v>
      </c>
      <c r="AE14" s="31">
        <v>5.04</v>
      </c>
      <c r="AF14" s="31">
        <v>1.57</v>
      </c>
      <c r="AG14" s="31">
        <v>5.13</v>
      </c>
      <c r="AH14" s="76">
        <v>1.05</v>
      </c>
      <c r="AI14" s="76">
        <v>4.7699999999999996</v>
      </c>
      <c r="AJ14" s="76">
        <v>1.54</v>
      </c>
      <c r="AK14" s="76">
        <v>5.2</v>
      </c>
      <c r="AL14" s="26">
        <v>1.58</v>
      </c>
      <c r="AM14" s="26">
        <v>8.26</v>
      </c>
      <c r="AN14" s="26">
        <v>1.61</v>
      </c>
      <c r="AO14" s="26">
        <v>5.33</v>
      </c>
      <c r="AP14" s="36">
        <v>1.86</v>
      </c>
      <c r="AQ14" s="36">
        <v>6.36</v>
      </c>
      <c r="AR14" s="36">
        <v>1.7</v>
      </c>
      <c r="AS14" s="36">
        <v>8.3800000000000008</v>
      </c>
      <c r="AT14" s="36">
        <v>1.68</v>
      </c>
      <c r="AU14" s="36">
        <v>6.06</v>
      </c>
      <c r="AV14" s="36">
        <v>1.32</v>
      </c>
      <c r="AW14" s="36">
        <v>8.32</v>
      </c>
      <c r="AX14" s="38">
        <v>1.25</v>
      </c>
      <c r="AY14" s="38">
        <v>6.61</v>
      </c>
      <c r="AZ14" s="38">
        <v>1.25</v>
      </c>
      <c r="BA14" s="38">
        <v>5.98</v>
      </c>
      <c r="BB14" s="38">
        <v>1.34</v>
      </c>
      <c r="BC14" s="38">
        <v>6.04</v>
      </c>
      <c r="BD14" s="88">
        <v>1.46</v>
      </c>
      <c r="BE14" s="88">
        <v>6.02</v>
      </c>
      <c r="BF14" s="88">
        <v>0.8</v>
      </c>
      <c r="BG14" s="88">
        <v>4.42</v>
      </c>
      <c r="BH14" s="88">
        <v>1.69</v>
      </c>
      <c r="BI14" s="88">
        <v>10.62</v>
      </c>
      <c r="BJ14" s="88">
        <v>1.68</v>
      </c>
      <c r="BK14" s="88">
        <v>5.15</v>
      </c>
      <c r="BL14" s="40">
        <v>1.32</v>
      </c>
      <c r="BM14" s="40">
        <v>7.32</v>
      </c>
      <c r="BN14" s="40">
        <v>5.26</v>
      </c>
      <c r="BO14" s="40">
        <v>5.26</v>
      </c>
      <c r="BP14" s="40">
        <v>1.02</v>
      </c>
      <c r="BQ14" s="40">
        <v>5.25</v>
      </c>
    </row>
    <row r="15" spans="1:69" x14ac:dyDescent="0.3">
      <c r="A15" s="63">
        <v>2.72</v>
      </c>
      <c r="B15" s="62">
        <f t="shared" si="0"/>
        <v>0.7704785077047851</v>
      </c>
      <c r="C15" s="62">
        <f t="shared" si="1"/>
        <v>0.83754918493535668</v>
      </c>
      <c r="D15" s="62">
        <f t="shared" si="2"/>
        <v>1.1121169015905861</v>
      </c>
      <c r="E15" s="62">
        <f t="shared" si="21"/>
        <v>1.0791366906474817</v>
      </c>
      <c r="F15" s="74">
        <f t="shared" si="3"/>
        <v>0.94198066022007343</v>
      </c>
      <c r="G15" s="74">
        <f t="shared" si="4"/>
        <v>1.0854816824966078</v>
      </c>
      <c r="H15" s="79">
        <f t="shared" si="5"/>
        <v>1.7787773461459817</v>
      </c>
      <c r="I15" s="79">
        <f t="shared" si="6"/>
        <v>1.0616229408175719</v>
      </c>
      <c r="J15" s="92">
        <f t="shared" si="7"/>
        <v>1.3405362144857942</v>
      </c>
      <c r="K15" s="92">
        <f t="shared" si="8"/>
        <v>1.8176162982834705</v>
      </c>
      <c r="L15" s="92">
        <f t="shared" si="9"/>
        <v>1.2945670628183361</v>
      </c>
      <c r="M15" s="92">
        <f t="shared" si="10"/>
        <v>1.7122672573789144</v>
      </c>
      <c r="N15" s="93">
        <f t="shared" si="11"/>
        <v>1.2997090203685744</v>
      </c>
      <c r="O15" s="93">
        <f t="shared" si="12"/>
        <v>1.1718061674008811</v>
      </c>
      <c r="P15" s="93">
        <f t="shared" si="13"/>
        <v>1.1913688244605516</v>
      </c>
      <c r="Q15" s="94">
        <f t="shared" si="14"/>
        <v>1.2634946021591369</v>
      </c>
      <c r="R15" s="94">
        <f t="shared" si="15"/>
        <v>0.87295881688405053</v>
      </c>
      <c r="S15" s="94">
        <f t="shared" si="16"/>
        <v>2.3168440826549781</v>
      </c>
      <c r="T15" s="94">
        <f t="shared" si="17"/>
        <v>1.0725440509163771</v>
      </c>
      <c r="U15" s="95">
        <f t="shared" si="18"/>
        <v>1.541114344218127</v>
      </c>
      <c r="V15" s="95">
        <f t="shared" si="19"/>
        <v>0.38549893624114295</v>
      </c>
      <c r="W15" s="95">
        <f t="shared" si="20"/>
        <v>1.0235026535253984</v>
      </c>
      <c r="Y15" s="25">
        <v>2.72</v>
      </c>
      <c r="Z15" s="31">
        <v>1.1399999999999999</v>
      </c>
      <c r="AA15" s="31">
        <v>4.7300000000000004</v>
      </c>
      <c r="AB15" s="31">
        <v>1.49</v>
      </c>
      <c r="AC15" s="31">
        <v>4.91</v>
      </c>
      <c r="AD15" s="31">
        <v>1.72</v>
      </c>
      <c r="AE15" s="31">
        <v>6.15</v>
      </c>
      <c r="AF15" s="31">
        <v>1.71</v>
      </c>
      <c r="AG15" s="31">
        <v>6.21</v>
      </c>
      <c r="AH15" s="76">
        <v>1.1299999999999999</v>
      </c>
      <c r="AI15" s="76">
        <v>5.71</v>
      </c>
      <c r="AJ15" s="76">
        <v>1.68</v>
      </c>
      <c r="AK15" s="76">
        <v>6.28</v>
      </c>
      <c r="AL15" s="26">
        <v>1.74</v>
      </c>
      <c r="AM15" s="26">
        <v>10.039999999999999</v>
      </c>
      <c r="AN15" s="26">
        <v>1.74</v>
      </c>
      <c r="AO15" s="26">
        <v>6.36</v>
      </c>
      <c r="AP15" s="36">
        <v>2.0099999999999998</v>
      </c>
      <c r="AQ15" s="36">
        <v>7.7</v>
      </c>
      <c r="AR15" s="36">
        <v>1.87</v>
      </c>
      <c r="AS15" s="36">
        <v>10.19</v>
      </c>
      <c r="AT15" s="36">
        <v>1.83</v>
      </c>
      <c r="AU15" s="36">
        <v>7.35</v>
      </c>
      <c r="AV15" s="36">
        <v>1.43</v>
      </c>
      <c r="AW15" s="36">
        <v>10.032999999999999</v>
      </c>
      <c r="AX15" s="38">
        <v>1.34</v>
      </c>
      <c r="AY15" s="38">
        <v>7.9</v>
      </c>
      <c r="AZ15" s="38">
        <v>1.33</v>
      </c>
      <c r="BA15" s="38">
        <v>7.15</v>
      </c>
      <c r="BB15" s="38">
        <v>1.43</v>
      </c>
      <c r="BC15" s="38">
        <v>7.23</v>
      </c>
      <c r="BD15" s="88">
        <v>1.58</v>
      </c>
      <c r="BE15" s="88">
        <v>7.29</v>
      </c>
      <c r="BF15" s="88">
        <v>0.85</v>
      </c>
      <c r="BG15" s="88">
        <v>5.3</v>
      </c>
      <c r="BH15" s="88">
        <v>1.85</v>
      </c>
      <c r="BI15" s="88">
        <v>12.94</v>
      </c>
      <c r="BJ15" s="88">
        <v>1.82</v>
      </c>
      <c r="BK15" s="88">
        <v>6.22</v>
      </c>
      <c r="BL15" s="40">
        <v>1.43</v>
      </c>
      <c r="BM15" s="40">
        <v>8.8699999999999992</v>
      </c>
      <c r="BN15" s="40">
        <v>6.36</v>
      </c>
      <c r="BO15" s="40">
        <v>6.36</v>
      </c>
      <c r="BP15" s="40">
        <v>1.08</v>
      </c>
      <c r="BQ15" s="40">
        <v>6.28</v>
      </c>
    </row>
    <row r="16" spans="1:69" x14ac:dyDescent="0.3">
      <c r="A16" s="63">
        <v>3.2</v>
      </c>
      <c r="B16" s="62">
        <f t="shared" si="0"/>
        <v>0.81778859151121941</v>
      </c>
      <c r="C16" s="62">
        <f t="shared" si="1"/>
        <v>0.89376053962900492</v>
      </c>
      <c r="D16" s="62">
        <f t="shared" si="2"/>
        <v>1.196172248803828</v>
      </c>
      <c r="E16" s="62">
        <f t="shared" si="21"/>
        <v>1.154865581219235</v>
      </c>
      <c r="F16" s="74">
        <f t="shared" si="3"/>
        <v>1.000333444481494</v>
      </c>
      <c r="G16" s="74">
        <f t="shared" si="4"/>
        <v>1.1630160883892227</v>
      </c>
      <c r="H16" s="79">
        <f t="shared" si="5"/>
        <v>1.9321202208137389</v>
      </c>
      <c r="I16" s="79">
        <f t="shared" si="6"/>
        <v>1.122635753508237</v>
      </c>
      <c r="J16" s="92">
        <f t="shared" si="7"/>
        <v>1.43390689609177</v>
      </c>
      <c r="K16" s="92">
        <f t="shared" si="8"/>
        <v>1.9731342703291146</v>
      </c>
      <c r="L16" s="92">
        <f t="shared" si="9"/>
        <v>1.3794567062818335</v>
      </c>
      <c r="M16" s="92">
        <f t="shared" si="10"/>
        <v>1.8439801233311386</v>
      </c>
      <c r="N16" s="93">
        <f t="shared" si="11"/>
        <v>1.3676042677012608</v>
      </c>
      <c r="O16" s="93">
        <f t="shared" si="12"/>
        <v>1.2334801762114536</v>
      </c>
      <c r="P16" s="93">
        <f t="shared" si="13"/>
        <v>1.2580188286261769</v>
      </c>
      <c r="Q16" s="94">
        <f t="shared" si="14"/>
        <v>1.351459416233507</v>
      </c>
      <c r="R16" s="94">
        <f t="shared" si="15"/>
        <v>0.92430933552428896</v>
      </c>
      <c r="S16" s="94">
        <f t="shared" si="16"/>
        <v>2.5046963055729496</v>
      </c>
      <c r="T16" s="94">
        <f t="shared" si="17"/>
        <v>1.1432612410866878</v>
      </c>
      <c r="U16" s="95">
        <f t="shared" si="18"/>
        <v>1.6596616014656753</v>
      </c>
      <c r="V16" s="95">
        <f t="shared" si="19"/>
        <v>0.45641619337984374</v>
      </c>
      <c r="W16" s="95">
        <f t="shared" si="20"/>
        <v>1.0708870356330553</v>
      </c>
      <c r="Y16" s="25">
        <v>3.2</v>
      </c>
      <c r="Z16" s="31">
        <v>1.21</v>
      </c>
      <c r="AA16" s="31">
        <v>5.55</v>
      </c>
      <c r="AB16" s="31">
        <v>1.59</v>
      </c>
      <c r="AC16" s="31">
        <v>5.81</v>
      </c>
      <c r="AD16" s="31">
        <v>1.85</v>
      </c>
      <c r="AE16" s="31">
        <v>7.35</v>
      </c>
      <c r="AF16" s="31">
        <v>1.83</v>
      </c>
      <c r="AG16" s="31">
        <v>7.37</v>
      </c>
      <c r="AH16" s="76">
        <v>1.2</v>
      </c>
      <c r="AI16" s="76">
        <v>6.71</v>
      </c>
      <c r="AJ16" s="76">
        <v>1.8</v>
      </c>
      <c r="AK16" s="76">
        <v>7.44</v>
      </c>
      <c r="AL16" s="26">
        <v>1.89</v>
      </c>
      <c r="AM16" s="26">
        <v>11.97</v>
      </c>
      <c r="AN16" s="26">
        <v>1.84</v>
      </c>
      <c r="AO16" s="26">
        <v>7.51</v>
      </c>
      <c r="AP16" s="36">
        <v>2.15</v>
      </c>
      <c r="AQ16" s="36">
        <v>9.14</v>
      </c>
      <c r="AR16" s="36">
        <v>2.0299999999999998</v>
      </c>
      <c r="AS16" s="36">
        <v>12.16</v>
      </c>
      <c r="AT16" s="36">
        <v>1.95</v>
      </c>
      <c r="AU16" s="36">
        <v>8.73</v>
      </c>
      <c r="AV16" s="36">
        <v>1.54</v>
      </c>
      <c r="AW16" s="36">
        <v>11.87</v>
      </c>
      <c r="AX16" s="38">
        <v>1.41</v>
      </c>
      <c r="AY16" s="38">
        <v>9.27</v>
      </c>
      <c r="AZ16" s="38">
        <v>1.4</v>
      </c>
      <c r="BA16" s="38">
        <v>8.39</v>
      </c>
      <c r="BB16" s="38">
        <v>1.51</v>
      </c>
      <c r="BC16" s="38">
        <v>8.49</v>
      </c>
      <c r="BD16" s="88">
        <v>1.69</v>
      </c>
      <c r="BE16" s="88">
        <v>8.64</v>
      </c>
      <c r="BF16" s="88">
        <v>0.9</v>
      </c>
      <c r="BG16" s="88">
        <v>6.22</v>
      </c>
      <c r="BH16" s="88">
        <v>2</v>
      </c>
      <c r="BI16" s="88">
        <v>15.44</v>
      </c>
      <c r="BJ16" s="88">
        <v>1.94</v>
      </c>
      <c r="BK16" s="88">
        <v>7.36</v>
      </c>
      <c r="BL16" s="40">
        <v>1.54</v>
      </c>
      <c r="BM16" s="40">
        <v>10.53</v>
      </c>
      <c r="BN16" s="40">
        <v>7.53</v>
      </c>
      <c r="BO16" s="40">
        <v>7.53</v>
      </c>
      <c r="BP16" s="40">
        <v>1.1299999999999999</v>
      </c>
      <c r="BQ16" s="40">
        <v>7.35</v>
      </c>
    </row>
    <row r="17" spans="1:69" x14ac:dyDescent="0.3">
      <c r="A17" s="63">
        <v>3.78</v>
      </c>
      <c r="B17" s="62">
        <f t="shared" si="0"/>
        <v>0.88537442552041112</v>
      </c>
      <c r="C17" s="62">
        <f t="shared" si="1"/>
        <v>0.96121416526138248</v>
      </c>
      <c r="D17" s="62">
        <f t="shared" si="2"/>
        <v>1.2996249838355103</v>
      </c>
      <c r="E17" s="62">
        <f t="shared" si="21"/>
        <v>1.2495266944339263</v>
      </c>
      <c r="F17" s="74">
        <f t="shared" si="3"/>
        <v>1.0670223407802604</v>
      </c>
      <c r="G17" s="74">
        <f t="shared" si="4"/>
        <v>1.2599340957549912</v>
      </c>
      <c r="H17" s="79">
        <f t="shared" si="5"/>
        <v>2.146800245348599</v>
      </c>
      <c r="I17" s="79">
        <f t="shared" si="6"/>
        <v>1.2019524100061014</v>
      </c>
      <c r="J17" s="92">
        <f t="shared" si="7"/>
        <v>1.5472855808990262</v>
      </c>
      <c r="K17" s="92">
        <f t="shared" si="8"/>
        <v>2.186971481891876</v>
      </c>
      <c r="L17" s="92">
        <f t="shared" si="9"/>
        <v>1.4855687606112054</v>
      </c>
      <c r="M17" s="92">
        <f t="shared" si="10"/>
        <v>2.0355624738071008</v>
      </c>
      <c r="N17" s="93">
        <f t="shared" si="11"/>
        <v>1.4645974781765276</v>
      </c>
      <c r="O17" s="93">
        <f t="shared" si="12"/>
        <v>1.3127753303964758</v>
      </c>
      <c r="P17" s="93">
        <f t="shared" si="13"/>
        <v>1.3413313338332087</v>
      </c>
      <c r="Q17" s="94">
        <f t="shared" si="14"/>
        <v>1.4554178328668539</v>
      </c>
      <c r="R17" s="94">
        <f t="shared" si="15"/>
        <v>0.97565985416452705</v>
      </c>
      <c r="S17" s="94">
        <f t="shared" si="16"/>
        <v>2.7426424546023798</v>
      </c>
      <c r="T17" s="94">
        <f t="shared" si="17"/>
        <v>1.2375508279804353</v>
      </c>
      <c r="U17" s="95">
        <f t="shared" si="18"/>
        <v>1.8213169522577863</v>
      </c>
      <c r="V17" s="95">
        <f t="shared" si="19"/>
        <v>0.53218249374170357</v>
      </c>
      <c r="W17" s="95">
        <f t="shared" si="20"/>
        <v>1.1277482941622443</v>
      </c>
      <c r="Y17" s="25">
        <v>3.78</v>
      </c>
      <c r="Z17" s="31">
        <v>1.31</v>
      </c>
      <c r="AA17" s="31">
        <v>6.43</v>
      </c>
      <c r="AB17" s="31">
        <v>1.71</v>
      </c>
      <c r="AC17" s="31">
        <v>6.77</v>
      </c>
      <c r="AD17" s="31">
        <v>2.0099999999999998</v>
      </c>
      <c r="AE17" s="31">
        <v>8.65</v>
      </c>
      <c r="AF17" s="31">
        <v>1.98</v>
      </c>
      <c r="AG17" s="31">
        <v>8.6199999999999992</v>
      </c>
      <c r="AH17" s="76">
        <v>1.28</v>
      </c>
      <c r="AI17" s="76">
        <v>7.78</v>
      </c>
      <c r="AJ17" s="76">
        <v>1.95</v>
      </c>
      <c r="AK17" s="76">
        <v>8.6999999999999993</v>
      </c>
      <c r="AL17" s="26">
        <v>2.1</v>
      </c>
      <c r="AM17" s="26">
        <v>14.12</v>
      </c>
      <c r="AN17" s="26">
        <v>1.97</v>
      </c>
      <c r="AO17" s="26">
        <v>8.7100000000000009</v>
      </c>
      <c r="AP17" s="36">
        <v>2.3199999999999998</v>
      </c>
      <c r="AQ17" s="36">
        <v>10.68</v>
      </c>
      <c r="AR17" s="36">
        <v>2.25</v>
      </c>
      <c r="AS17" s="36">
        <v>14.34</v>
      </c>
      <c r="AT17" s="36">
        <v>2.1</v>
      </c>
      <c r="AU17" s="36">
        <v>10.210000000000001</v>
      </c>
      <c r="AV17" s="36">
        <v>1.7</v>
      </c>
      <c r="AW17" s="36">
        <v>13.89</v>
      </c>
      <c r="AX17" s="38">
        <v>1.51</v>
      </c>
      <c r="AY17" s="38">
        <v>10.73</v>
      </c>
      <c r="AZ17" s="38">
        <v>1.49</v>
      </c>
      <c r="BA17" s="38">
        <v>9.7100000000000009</v>
      </c>
      <c r="BB17" s="38">
        <v>1.61</v>
      </c>
      <c r="BC17" s="38">
        <v>9.83</v>
      </c>
      <c r="BD17" s="88">
        <v>1.82</v>
      </c>
      <c r="BE17" s="88">
        <v>10.09</v>
      </c>
      <c r="BF17" s="88">
        <v>0.95</v>
      </c>
      <c r="BG17" s="88">
        <v>7.2</v>
      </c>
      <c r="BH17" s="88">
        <v>2.19</v>
      </c>
      <c r="BI17" s="88">
        <v>18.190000000000001</v>
      </c>
      <c r="BJ17" s="88">
        <v>2.1</v>
      </c>
      <c r="BK17" s="88">
        <v>8.6</v>
      </c>
      <c r="BL17" s="40">
        <v>1.69</v>
      </c>
      <c r="BM17" s="40">
        <v>12.36</v>
      </c>
      <c r="BN17" s="40">
        <v>8.7799999999999994</v>
      </c>
      <c r="BO17" s="40">
        <v>8.7799999999999994</v>
      </c>
      <c r="BP17" s="40">
        <v>1.19</v>
      </c>
      <c r="BQ17" s="40">
        <v>8.48</v>
      </c>
    </row>
    <row r="18" spans="1:69" x14ac:dyDescent="0.3">
      <c r="A18" s="63">
        <v>4.46</v>
      </c>
      <c r="B18" s="62">
        <f t="shared" si="0"/>
        <v>0.9799945931332793</v>
      </c>
      <c r="C18" s="62">
        <f t="shared" si="1"/>
        <v>1.0511523327712196</v>
      </c>
      <c r="D18" s="62">
        <f t="shared" si="2"/>
        <v>1.448338290443554</v>
      </c>
      <c r="E18" s="62">
        <f t="shared" si="21"/>
        <v>1.3757415120535148</v>
      </c>
      <c r="F18" s="74">
        <f t="shared" si="3"/>
        <v>1.1670556852284095</v>
      </c>
      <c r="G18" s="74">
        <f t="shared" si="4"/>
        <v>1.3891581055760158</v>
      </c>
      <c r="H18" s="79">
        <f t="shared" si="5"/>
        <v>2.4432631363729289</v>
      </c>
      <c r="I18" s="79">
        <f t="shared" si="6"/>
        <v>1.3178767541183651</v>
      </c>
      <c r="J18" s="92">
        <f t="shared" si="7"/>
        <v>1.7006802721088434</v>
      </c>
      <c r="K18" s="92">
        <f t="shared" si="8"/>
        <v>2.4980074259831651</v>
      </c>
      <c r="L18" s="92">
        <f t="shared" si="9"/>
        <v>1.6199773627617431</v>
      </c>
      <c r="M18" s="92">
        <f t="shared" si="10"/>
        <v>2.2989882057115492</v>
      </c>
      <c r="N18" s="93">
        <f t="shared" si="11"/>
        <v>1.5906886517943746</v>
      </c>
      <c r="O18" s="93">
        <f t="shared" si="12"/>
        <v>1.436123348017621</v>
      </c>
      <c r="P18" s="93">
        <f t="shared" si="13"/>
        <v>1.4663000916437559</v>
      </c>
      <c r="Q18" s="94">
        <f t="shared" si="14"/>
        <v>1.6073570571771296</v>
      </c>
      <c r="R18" s="94">
        <f t="shared" si="15"/>
        <v>1.0475505802608607</v>
      </c>
      <c r="S18" s="94">
        <f t="shared" si="16"/>
        <v>3.0932999373825929</v>
      </c>
      <c r="T18" s="94">
        <f t="shared" si="17"/>
        <v>1.3613059107784786</v>
      </c>
      <c r="U18" s="95">
        <f t="shared" si="18"/>
        <v>2.058411466752883</v>
      </c>
      <c r="V18" s="95">
        <f t="shared" si="19"/>
        <v>0.61461622853540709</v>
      </c>
      <c r="W18" s="95">
        <f t="shared" si="20"/>
        <v>1.2035633055344961</v>
      </c>
      <c r="Y18" s="25">
        <v>4.46</v>
      </c>
      <c r="Z18" s="31">
        <v>1.45</v>
      </c>
      <c r="AA18" s="31">
        <v>7.41</v>
      </c>
      <c r="AB18" s="31">
        <v>1.87</v>
      </c>
      <c r="AC18" s="31">
        <v>7.82</v>
      </c>
      <c r="AD18" s="31">
        <v>2.2400000000000002</v>
      </c>
      <c r="AE18" s="31">
        <v>10.1</v>
      </c>
      <c r="AF18" s="31">
        <v>2.1800000000000002</v>
      </c>
      <c r="AG18" s="31">
        <v>9.99</v>
      </c>
      <c r="AH18" s="76">
        <v>1.4</v>
      </c>
      <c r="AI18" s="76">
        <v>8.9499999999999993</v>
      </c>
      <c r="AJ18" s="76">
        <v>2.15</v>
      </c>
      <c r="AK18" s="76">
        <v>10.09</v>
      </c>
      <c r="AL18" s="26">
        <v>2.39</v>
      </c>
      <c r="AM18" s="26">
        <v>16.559999999999999</v>
      </c>
      <c r="AN18" s="26">
        <v>2.16</v>
      </c>
      <c r="AO18" s="26">
        <v>10.029999999999999</v>
      </c>
      <c r="AP18" s="36">
        <v>2.5499999999999998</v>
      </c>
      <c r="AQ18" s="36">
        <v>12.39</v>
      </c>
      <c r="AR18" s="36">
        <v>2.57</v>
      </c>
      <c r="AS18" s="36">
        <v>16.82</v>
      </c>
      <c r="AT18" s="36">
        <v>2.29</v>
      </c>
      <c r="AU18" s="36">
        <v>11.83</v>
      </c>
      <c r="AV18" s="36">
        <v>1.92</v>
      </c>
      <c r="AW18" s="36">
        <v>16.18</v>
      </c>
      <c r="AX18" s="38">
        <v>1.64</v>
      </c>
      <c r="AY18" s="38">
        <v>12.32</v>
      </c>
      <c r="AZ18" s="38">
        <v>1.63</v>
      </c>
      <c r="BA18" s="38">
        <v>11.14</v>
      </c>
      <c r="BB18" s="38">
        <v>1.76</v>
      </c>
      <c r="BC18" s="38">
        <v>11.29</v>
      </c>
      <c r="BD18" s="88">
        <v>2.0099999999999998</v>
      </c>
      <c r="BE18" s="88">
        <v>11.7</v>
      </c>
      <c r="BF18" s="88">
        <v>1.02</v>
      </c>
      <c r="BG18" s="88">
        <v>8.25</v>
      </c>
      <c r="BH18" s="88">
        <v>2.4700000000000002</v>
      </c>
      <c r="BI18" s="88">
        <v>21.28</v>
      </c>
      <c r="BJ18" s="88">
        <v>2.31</v>
      </c>
      <c r="BK18" s="88">
        <v>9.9600000000000009</v>
      </c>
      <c r="BL18" s="40">
        <v>1.91</v>
      </c>
      <c r="BM18" s="40">
        <v>14.41</v>
      </c>
      <c r="BN18" s="40">
        <v>10.14</v>
      </c>
      <c r="BO18" s="40">
        <v>10.14</v>
      </c>
      <c r="BP18" s="40">
        <v>1.27</v>
      </c>
      <c r="BQ18" s="40">
        <v>9.68</v>
      </c>
    </row>
    <row r="19" spans="1:69" x14ac:dyDescent="0.3">
      <c r="A19" s="63">
        <v>5.27</v>
      </c>
      <c r="B19" s="62">
        <f t="shared" si="0"/>
        <v>1.0881319275479862</v>
      </c>
      <c r="C19" s="62">
        <f t="shared" si="1"/>
        <v>1.1523327712197862</v>
      </c>
      <c r="D19" s="62">
        <f t="shared" si="2"/>
        <v>1.6099831889305578</v>
      </c>
      <c r="E19" s="62">
        <f t="shared" si="21"/>
        <v>1.5145778114350621</v>
      </c>
      <c r="F19" s="74">
        <f t="shared" si="3"/>
        <v>1.2754251417139049</v>
      </c>
      <c r="G19" s="74">
        <f t="shared" si="4"/>
        <v>1.5313045163791432</v>
      </c>
      <c r="H19" s="79">
        <f t="shared" si="5"/>
        <v>2.811286035575546</v>
      </c>
      <c r="I19" s="79">
        <f t="shared" si="6"/>
        <v>1.452104942037828</v>
      </c>
      <c r="J19" s="92">
        <f t="shared" si="7"/>
        <v>1.8807523009203679</v>
      </c>
      <c r="K19" s="92">
        <f t="shared" si="8"/>
        <v>2.8770824828444233</v>
      </c>
      <c r="L19" s="92">
        <f t="shared" si="9"/>
        <v>1.7756083757781549</v>
      </c>
      <c r="M19" s="92">
        <f t="shared" si="10"/>
        <v>2.6222834221397355</v>
      </c>
      <c r="N19" s="93">
        <f t="shared" si="11"/>
        <v>1.7361784675072747</v>
      </c>
      <c r="O19" s="93">
        <f t="shared" si="12"/>
        <v>1.5594713656387666</v>
      </c>
      <c r="P19" s="93">
        <f t="shared" si="13"/>
        <v>1.5996000999750064</v>
      </c>
      <c r="Q19" s="94">
        <f t="shared" si="14"/>
        <v>1.767293082766894</v>
      </c>
      <c r="R19" s="94">
        <f t="shared" si="15"/>
        <v>1.1297114100852421</v>
      </c>
      <c r="S19" s="94">
        <f t="shared" si="16"/>
        <v>3.5065748278021287</v>
      </c>
      <c r="T19" s="94">
        <f t="shared" si="17"/>
        <v>1.5086333902999591</v>
      </c>
      <c r="U19" s="95">
        <f t="shared" si="18"/>
        <v>2.327837051406402</v>
      </c>
      <c r="V19" s="95">
        <f t="shared" si="19"/>
        <v>0.70432352816384913</v>
      </c>
      <c r="W19" s="95">
        <f t="shared" si="20"/>
        <v>1.2888551933282792</v>
      </c>
      <c r="Y19" s="25">
        <v>5.27</v>
      </c>
      <c r="Z19" s="31">
        <v>1.61</v>
      </c>
      <c r="AA19" s="31">
        <v>8.5</v>
      </c>
      <c r="AB19" s="31">
        <v>2.0499999999999998</v>
      </c>
      <c r="AC19" s="31">
        <v>8.9700000000000006</v>
      </c>
      <c r="AD19" s="31">
        <v>2.4900000000000002</v>
      </c>
      <c r="AE19" s="31">
        <v>11.71</v>
      </c>
      <c r="AF19" s="31">
        <v>2.4</v>
      </c>
      <c r="AG19" s="31">
        <v>11.51</v>
      </c>
      <c r="AH19" s="76">
        <v>1.53</v>
      </c>
      <c r="AI19" s="76">
        <v>10.220000000000001</v>
      </c>
      <c r="AJ19" s="76">
        <v>2.37</v>
      </c>
      <c r="AK19" s="76">
        <v>11.62</v>
      </c>
      <c r="AL19" s="26">
        <v>2.75</v>
      </c>
      <c r="AM19" s="26">
        <v>19.38</v>
      </c>
      <c r="AN19" s="26">
        <v>2.38</v>
      </c>
      <c r="AO19" s="26">
        <v>11.48</v>
      </c>
      <c r="AP19" s="36">
        <v>2.82</v>
      </c>
      <c r="AQ19" s="36">
        <v>14.27</v>
      </c>
      <c r="AR19" s="36">
        <v>2.96</v>
      </c>
      <c r="AS19" s="36">
        <v>19.690000000000001</v>
      </c>
      <c r="AT19" s="36">
        <v>2.5099999999999998</v>
      </c>
      <c r="AU19" s="36">
        <v>13.61</v>
      </c>
      <c r="AV19" s="36">
        <v>2.19</v>
      </c>
      <c r="AW19" s="36">
        <v>18.79</v>
      </c>
      <c r="AX19" s="38">
        <v>1.79</v>
      </c>
      <c r="AY19" s="38">
        <v>14.06</v>
      </c>
      <c r="AZ19" s="38">
        <v>1.77</v>
      </c>
      <c r="BA19" s="38">
        <v>12.7</v>
      </c>
      <c r="BB19" s="38">
        <v>1.92</v>
      </c>
      <c r="BC19" s="38">
        <v>12.9</v>
      </c>
      <c r="BD19" s="88">
        <v>2.21</v>
      </c>
      <c r="BE19" s="88">
        <v>13.47</v>
      </c>
      <c r="BF19" s="88">
        <v>1.1000000000000001</v>
      </c>
      <c r="BG19" s="88">
        <v>9.39</v>
      </c>
      <c r="BH19" s="88">
        <v>2.8</v>
      </c>
      <c r="BI19" s="88">
        <v>24.79</v>
      </c>
      <c r="BJ19" s="88">
        <v>2.56</v>
      </c>
      <c r="BK19" s="88">
        <v>11.47</v>
      </c>
      <c r="BL19" s="40">
        <v>2.16</v>
      </c>
      <c r="BM19" s="40">
        <v>16.739999999999998</v>
      </c>
      <c r="BN19" s="40">
        <v>11.62</v>
      </c>
      <c r="BO19" s="40">
        <v>11.62</v>
      </c>
      <c r="BP19" s="40">
        <v>1.36</v>
      </c>
      <c r="BQ19" s="40">
        <v>10.97</v>
      </c>
    </row>
    <row r="20" spans="1:69" x14ac:dyDescent="0.3">
      <c r="A20" s="63">
        <v>6.21</v>
      </c>
      <c r="B20" s="62">
        <f t="shared" si="0"/>
        <v>1.2165450121654504</v>
      </c>
      <c r="C20" s="62">
        <f t="shared" si="1"/>
        <v>1.2759977515458119</v>
      </c>
      <c r="D20" s="62">
        <f t="shared" si="2"/>
        <v>1.7910254752360018</v>
      </c>
      <c r="E20" s="62">
        <f t="shared" si="21"/>
        <v>1.6786570743405271</v>
      </c>
      <c r="F20" s="74">
        <f t="shared" si="3"/>
        <v>1.4004668222740915</v>
      </c>
      <c r="G20" s="74">
        <f t="shared" si="4"/>
        <v>1.6992957291464752</v>
      </c>
      <c r="H20" s="79">
        <f t="shared" si="5"/>
        <v>3.2508689429564495</v>
      </c>
      <c r="I20" s="79">
        <f t="shared" si="6"/>
        <v>1.6107382550335572</v>
      </c>
      <c r="J20" s="92">
        <f t="shared" si="7"/>
        <v>2.080832332933173</v>
      </c>
      <c r="K20" s="92">
        <f t="shared" si="8"/>
        <v>3.3241966524756514</v>
      </c>
      <c r="L20" s="92">
        <f t="shared" si="9"/>
        <v>1.9595359366157326</v>
      </c>
      <c r="M20" s="92">
        <f t="shared" si="10"/>
        <v>3.0174220199964084</v>
      </c>
      <c r="N20" s="93">
        <f t="shared" si="11"/>
        <v>1.9107662463627546</v>
      </c>
      <c r="O20" s="93">
        <f t="shared" si="12"/>
        <v>1.7180616740088104</v>
      </c>
      <c r="P20" s="93">
        <f t="shared" si="13"/>
        <v>1.7745563609097725</v>
      </c>
      <c r="Q20" s="94">
        <f t="shared" si="14"/>
        <v>1.9512195121951226</v>
      </c>
      <c r="R20" s="94">
        <f t="shared" si="15"/>
        <v>1.2324124473657185</v>
      </c>
      <c r="S20" s="94">
        <f t="shared" si="16"/>
        <v>3.9574201628052608</v>
      </c>
      <c r="T20" s="94">
        <f t="shared" si="17"/>
        <v>1.6736401673640169</v>
      </c>
      <c r="U20" s="95">
        <f t="shared" si="18"/>
        <v>2.6295937062183428</v>
      </c>
      <c r="V20" s="95">
        <f t="shared" si="19"/>
        <v>0.80372891423860937</v>
      </c>
      <c r="W20" s="95">
        <f t="shared" si="20"/>
        <v>1.4025777103866568</v>
      </c>
      <c r="Y20" s="25">
        <v>6.21</v>
      </c>
      <c r="Z20" s="31">
        <v>1.8</v>
      </c>
      <c r="AA20" s="31">
        <v>9.7100000000000009</v>
      </c>
      <c r="AB20" s="31">
        <v>2.27</v>
      </c>
      <c r="AC20" s="31">
        <v>10.25</v>
      </c>
      <c r="AD20" s="31">
        <v>2.77</v>
      </c>
      <c r="AE20" s="31">
        <v>13.5</v>
      </c>
      <c r="AF20" s="31">
        <v>2.66</v>
      </c>
      <c r="AG20" s="31">
        <v>13.19</v>
      </c>
      <c r="AH20" s="76">
        <v>1.68</v>
      </c>
      <c r="AI20" s="76">
        <v>11.62</v>
      </c>
      <c r="AJ20" s="76">
        <v>2.63</v>
      </c>
      <c r="AK20" s="76">
        <v>13.32</v>
      </c>
      <c r="AL20" s="26">
        <v>3.18</v>
      </c>
      <c r="AM20" s="26">
        <v>22.63</v>
      </c>
      <c r="AN20" s="26">
        <v>2.64</v>
      </c>
      <c r="AO20" s="26">
        <v>13.09</v>
      </c>
      <c r="AP20" s="36">
        <v>3.12</v>
      </c>
      <c r="AQ20" s="36">
        <v>16.350000000000001</v>
      </c>
      <c r="AR20" s="36">
        <v>3.42</v>
      </c>
      <c r="AS20" s="36">
        <v>23.01</v>
      </c>
      <c r="AT20" s="36">
        <v>2.77</v>
      </c>
      <c r="AU20" s="36">
        <v>15.57</v>
      </c>
      <c r="AV20" s="36">
        <v>2.52</v>
      </c>
      <c r="AW20" s="36">
        <v>21.79</v>
      </c>
      <c r="AX20" s="38">
        <v>1.97</v>
      </c>
      <c r="AY20" s="38">
        <v>15.97</v>
      </c>
      <c r="AZ20" s="38">
        <v>1.95</v>
      </c>
      <c r="BA20" s="38">
        <v>14.42</v>
      </c>
      <c r="BB20" s="38">
        <v>2.13</v>
      </c>
      <c r="BC20" s="38">
        <v>14.67</v>
      </c>
      <c r="BD20" s="88">
        <v>2.44</v>
      </c>
      <c r="BE20" s="88">
        <v>15.42</v>
      </c>
      <c r="BF20" s="88">
        <v>1.2</v>
      </c>
      <c r="BG20" s="88">
        <v>10.62</v>
      </c>
      <c r="BH20" s="88">
        <v>3.16</v>
      </c>
      <c r="BI20" s="88">
        <v>28.74</v>
      </c>
      <c r="BJ20" s="88">
        <v>2.84</v>
      </c>
      <c r="BK20" s="88">
        <v>13.14</v>
      </c>
      <c r="BL20" s="40">
        <v>2.44</v>
      </c>
      <c r="BM20" s="40">
        <v>19.37</v>
      </c>
      <c r="BN20" s="40">
        <v>13.26</v>
      </c>
      <c r="BO20" s="40">
        <v>13.26</v>
      </c>
      <c r="BP20" s="40">
        <v>1.48</v>
      </c>
      <c r="BQ20" s="40">
        <v>12.37</v>
      </c>
    </row>
    <row r="21" spans="1:69" x14ac:dyDescent="0.3">
      <c r="A21" s="63">
        <v>7.33</v>
      </c>
      <c r="B21" s="62">
        <f t="shared" si="0"/>
        <v>1.365233846985672</v>
      </c>
      <c r="C21" s="62">
        <f t="shared" si="1"/>
        <v>1.4165261382799323</v>
      </c>
      <c r="D21" s="62">
        <f t="shared" si="2"/>
        <v>1.9849993534204062</v>
      </c>
      <c r="E21" s="62">
        <f t="shared" si="21"/>
        <v>1.8742900416508896</v>
      </c>
      <c r="F21" s="74">
        <f t="shared" si="3"/>
        <v>1.5505168389463158</v>
      </c>
      <c r="G21" s="74">
        <f t="shared" si="4"/>
        <v>1.8802093428959099</v>
      </c>
      <c r="H21" s="79">
        <f t="shared" si="5"/>
        <v>3.7211204252709047</v>
      </c>
      <c r="I21" s="79">
        <f t="shared" si="6"/>
        <v>1.8059792556436853</v>
      </c>
      <c r="J21" s="92">
        <f t="shared" si="7"/>
        <v>2.3075897025476859</v>
      </c>
      <c r="K21" s="92">
        <f t="shared" si="8"/>
        <v>3.8004704418654383</v>
      </c>
      <c r="L21" s="92">
        <f t="shared" si="9"/>
        <v>2.1717600452744761</v>
      </c>
      <c r="M21" s="92">
        <f t="shared" si="10"/>
        <v>3.460456205472072</v>
      </c>
      <c r="N21" s="93">
        <f t="shared" si="11"/>
        <v>2.1338506304558682</v>
      </c>
      <c r="O21" s="93">
        <f t="shared" si="12"/>
        <v>1.8942731277533038</v>
      </c>
      <c r="P21" s="93">
        <f t="shared" si="13"/>
        <v>1.9661751228859454</v>
      </c>
      <c r="Q21" s="94">
        <f t="shared" si="14"/>
        <v>2.1431427429028398</v>
      </c>
      <c r="R21" s="94">
        <f t="shared" si="15"/>
        <v>1.3556536921022904</v>
      </c>
      <c r="S21" s="94">
        <f t="shared" si="16"/>
        <v>4.3832185347526611</v>
      </c>
      <c r="T21" s="94">
        <f t="shared" si="17"/>
        <v>1.862219341151512</v>
      </c>
      <c r="U21" s="95">
        <f t="shared" si="18"/>
        <v>2.9421273844164242</v>
      </c>
      <c r="V21" s="95">
        <f t="shared" si="19"/>
        <v>0.91222625635679278</v>
      </c>
      <c r="W21" s="95">
        <f t="shared" si="20"/>
        <v>1.5447308567096287</v>
      </c>
      <c r="Y21" s="25">
        <v>7.33</v>
      </c>
      <c r="Z21" s="31">
        <v>2.02</v>
      </c>
      <c r="AA21" s="31">
        <v>11.08</v>
      </c>
      <c r="AB21" s="31">
        <v>2.52</v>
      </c>
      <c r="AC21" s="31">
        <v>11.67</v>
      </c>
      <c r="AD21" s="31">
        <v>3.07</v>
      </c>
      <c r="AE21" s="31">
        <v>15.48</v>
      </c>
      <c r="AF21" s="31">
        <v>2.97</v>
      </c>
      <c r="AG21" s="31">
        <v>15.06</v>
      </c>
      <c r="AH21" s="76">
        <v>1.86</v>
      </c>
      <c r="AI21" s="76">
        <v>13.17</v>
      </c>
      <c r="AJ21" s="76">
        <v>2.91</v>
      </c>
      <c r="AK21" s="76">
        <v>15.2</v>
      </c>
      <c r="AL21" s="26">
        <v>3.64</v>
      </c>
      <c r="AM21" s="26">
        <v>26.35</v>
      </c>
      <c r="AN21" s="26">
        <v>2.96</v>
      </c>
      <c r="AO21" s="26">
        <v>14.89</v>
      </c>
      <c r="AP21" s="36">
        <v>3.46</v>
      </c>
      <c r="AQ21" s="36">
        <v>18.649999999999999</v>
      </c>
      <c r="AR21" s="36">
        <v>3.91</v>
      </c>
      <c r="AS21" s="36">
        <v>26.79</v>
      </c>
      <c r="AT21" s="36">
        <v>3.07</v>
      </c>
      <c r="AU21" s="36">
        <v>17.739999999999998</v>
      </c>
      <c r="AV21" s="36">
        <v>2.89</v>
      </c>
      <c r="AW21" s="36">
        <v>25.24</v>
      </c>
      <c r="AX21" s="38">
        <v>2.2000000000000002</v>
      </c>
      <c r="AY21" s="38">
        <v>18.100000000000001</v>
      </c>
      <c r="AZ21" s="38">
        <v>2.15</v>
      </c>
      <c r="BA21" s="38">
        <v>16.32</v>
      </c>
      <c r="BB21" s="38">
        <v>2.36</v>
      </c>
      <c r="BC21" s="38">
        <v>16.63</v>
      </c>
      <c r="BD21" s="88">
        <v>2.68</v>
      </c>
      <c r="BE21" s="88">
        <v>17.57</v>
      </c>
      <c r="BF21" s="88">
        <v>1.32</v>
      </c>
      <c r="BG21" s="88">
        <v>11.98</v>
      </c>
      <c r="BH21" s="88">
        <v>3.5</v>
      </c>
      <c r="BI21" s="88">
        <v>33.119999999999997</v>
      </c>
      <c r="BJ21" s="88">
        <v>3.16</v>
      </c>
      <c r="BK21" s="88">
        <v>15</v>
      </c>
      <c r="BL21" s="40">
        <v>2.73</v>
      </c>
      <c r="BM21" s="40">
        <v>22.31</v>
      </c>
      <c r="BN21" s="40">
        <v>15.05</v>
      </c>
      <c r="BO21" s="40">
        <v>15.05</v>
      </c>
      <c r="BP21" s="40">
        <v>1.63</v>
      </c>
      <c r="BQ21" s="40">
        <v>13.92</v>
      </c>
    </row>
    <row r="22" spans="1:69" x14ac:dyDescent="0.3">
      <c r="A22" s="63">
        <v>8.65</v>
      </c>
      <c r="B22" s="62">
        <f t="shared" si="0"/>
        <v>1.5341984320086512</v>
      </c>
      <c r="C22" s="62">
        <f t="shared" si="1"/>
        <v>1.5795390668915117</v>
      </c>
      <c r="D22" s="62">
        <f t="shared" si="2"/>
        <v>2.2113022113022116</v>
      </c>
      <c r="E22" s="62">
        <f t="shared" si="21"/>
        <v>2.095165972485169</v>
      </c>
      <c r="F22" s="74">
        <f t="shared" si="3"/>
        <v>1.733911303767923</v>
      </c>
      <c r="G22" s="74">
        <f t="shared" si="4"/>
        <v>2.1128125605737544</v>
      </c>
      <c r="H22" s="79">
        <f t="shared" si="5"/>
        <v>4.2936004906971981</v>
      </c>
      <c r="I22" s="79">
        <f t="shared" si="6"/>
        <v>2.0256253813300797</v>
      </c>
      <c r="J22" s="92">
        <f t="shared" si="7"/>
        <v>2.5610244097639052</v>
      </c>
      <c r="K22" s="92">
        <f t="shared" si="8"/>
        <v>4.335063470772341</v>
      </c>
      <c r="L22" s="92">
        <f t="shared" si="9"/>
        <v>2.4122807017543857</v>
      </c>
      <c r="M22" s="92">
        <f t="shared" si="10"/>
        <v>4.011255463090464</v>
      </c>
      <c r="N22" s="93">
        <f t="shared" si="11"/>
        <v>2.405431619786615</v>
      </c>
      <c r="O22" s="93">
        <f t="shared" si="12"/>
        <v>2.0969162995594712</v>
      </c>
      <c r="P22" s="93">
        <f t="shared" si="13"/>
        <v>2.1911188869449307</v>
      </c>
      <c r="Q22" s="94">
        <f t="shared" si="14"/>
        <v>2.3750499800079981</v>
      </c>
      <c r="R22" s="94">
        <f t="shared" si="15"/>
        <v>1.4891650405669099</v>
      </c>
      <c r="S22" s="94">
        <f t="shared" si="16"/>
        <v>4.8090169067000632</v>
      </c>
      <c r="T22" s="94">
        <f t="shared" si="17"/>
        <v>2.0861571100241618</v>
      </c>
      <c r="U22" s="95">
        <f t="shared" si="18"/>
        <v>3.2869921327729283</v>
      </c>
      <c r="V22" s="95">
        <f t="shared" si="19"/>
        <v>1.0316339457270836</v>
      </c>
      <c r="W22" s="95">
        <f t="shared" si="20"/>
        <v>1.7153146322971953</v>
      </c>
      <c r="Y22" s="25">
        <v>8.65</v>
      </c>
      <c r="Z22" s="31">
        <v>2.27</v>
      </c>
      <c r="AA22" s="31">
        <v>12.61</v>
      </c>
      <c r="AB22" s="31">
        <v>2.81</v>
      </c>
      <c r="AC22" s="31">
        <v>13.24</v>
      </c>
      <c r="AD22" s="31">
        <v>3.42</v>
      </c>
      <c r="AE22" s="31">
        <v>17.7</v>
      </c>
      <c r="AF22" s="31">
        <v>3.32</v>
      </c>
      <c r="AG22" s="31">
        <v>17.16</v>
      </c>
      <c r="AH22" s="76">
        <v>2.08</v>
      </c>
      <c r="AI22" s="76">
        <v>14.9</v>
      </c>
      <c r="AJ22" s="76">
        <v>3.27</v>
      </c>
      <c r="AK22" s="76">
        <v>17.309999999999999</v>
      </c>
      <c r="AL22" s="26">
        <v>4.2</v>
      </c>
      <c r="AM22" s="26">
        <v>30.64</v>
      </c>
      <c r="AN22" s="26">
        <v>3.32</v>
      </c>
      <c r="AO22" s="26">
        <v>16.920000000000002</v>
      </c>
      <c r="AP22" s="36">
        <v>3.84</v>
      </c>
      <c r="AQ22" s="36">
        <v>21.22</v>
      </c>
      <c r="AR22" s="36">
        <v>4.46</v>
      </c>
      <c r="AS22" s="36">
        <v>31.11</v>
      </c>
      <c r="AT22" s="36">
        <v>3.41</v>
      </c>
      <c r="AU22" s="36">
        <v>20.149999999999999</v>
      </c>
      <c r="AV22" s="36">
        <v>3.35</v>
      </c>
      <c r="AW22" s="36">
        <v>29.25</v>
      </c>
      <c r="AX22" s="38">
        <v>2.48</v>
      </c>
      <c r="AY22" s="38">
        <v>20.51</v>
      </c>
      <c r="AZ22" s="38">
        <v>2.38</v>
      </c>
      <c r="BA22" s="38">
        <v>18.41</v>
      </c>
      <c r="BB22" s="38">
        <v>2.63</v>
      </c>
      <c r="BC22" s="38">
        <v>18.82</v>
      </c>
      <c r="BD22" s="88">
        <v>2.97</v>
      </c>
      <c r="BE22" s="88">
        <v>19.95</v>
      </c>
      <c r="BF22" s="88">
        <v>1.45</v>
      </c>
      <c r="BG22" s="88">
        <v>13.47</v>
      </c>
      <c r="BH22" s="88">
        <v>3.84</v>
      </c>
      <c r="BI22" s="88">
        <v>37.93</v>
      </c>
      <c r="BJ22" s="88">
        <v>3.54</v>
      </c>
      <c r="BK22" s="88">
        <v>17.09</v>
      </c>
      <c r="BL22" s="40">
        <v>3.05</v>
      </c>
      <c r="BM22" s="40">
        <v>25.6</v>
      </c>
      <c r="BN22" s="40">
        <v>17.02</v>
      </c>
      <c r="BO22" s="40">
        <v>17.02</v>
      </c>
      <c r="BP22" s="40">
        <v>1.81</v>
      </c>
      <c r="BQ22" s="40">
        <v>15.63</v>
      </c>
    </row>
    <row r="23" spans="1:69" x14ac:dyDescent="0.3">
      <c r="A23" s="63">
        <v>10.210000000000001</v>
      </c>
      <c r="B23" s="62">
        <f t="shared" si="0"/>
        <v>1.7437145174371456</v>
      </c>
      <c r="C23" s="62">
        <f t="shared" si="1"/>
        <v>1.7762788083192802</v>
      </c>
      <c r="D23" s="62">
        <f t="shared" si="2"/>
        <v>2.4957972326393385</v>
      </c>
      <c r="E23" s="62">
        <f t="shared" si="21"/>
        <v>2.372838571248264</v>
      </c>
      <c r="F23" s="74">
        <f t="shared" si="3"/>
        <v>1.967322440813605</v>
      </c>
      <c r="G23" s="74">
        <f t="shared" si="4"/>
        <v>2.3906441816889576</v>
      </c>
      <c r="H23" s="79">
        <f t="shared" si="5"/>
        <v>4.9274177059905933</v>
      </c>
      <c r="I23" s="79">
        <f t="shared" si="6"/>
        <v>2.2940817571690055</v>
      </c>
      <c r="J23" s="92">
        <f t="shared" si="7"/>
        <v>2.874483126583967</v>
      </c>
      <c r="K23" s="92">
        <f t="shared" si="8"/>
        <v>4.8890962461849501</v>
      </c>
      <c r="L23" s="92">
        <f t="shared" si="9"/>
        <v>2.6952461799660439</v>
      </c>
      <c r="M23" s="92">
        <f t="shared" si="10"/>
        <v>4.6458719990420887</v>
      </c>
      <c r="N23" s="93">
        <f t="shared" si="11"/>
        <v>2.7546071774975753</v>
      </c>
      <c r="O23" s="93">
        <f t="shared" si="12"/>
        <v>2.3524229074889864</v>
      </c>
      <c r="P23" s="93">
        <f t="shared" si="13"/>
        <v>2.4993751562109474</v>
      </c>
      <c r="Q23" s="94">
        <f t="shared" si="14"/>
        <v>2.6709316273490611</v>
      </c>
      <c r="R23" s="94">
        <f t="shared" si="15"/>
        <v>1.6945671151278627</v>
      </c>
      <c r="S23" s="94">
        <f t="shared" si="16"/>
        <v>5.222291797119599</v>
      </c>
      <c r="T23" s="94">
        <f t="shared" si="17"/>
        <v>2.3513465731628269</v>
      </c>
      <c r="U23" s="95">
        <f t="shared" si="18"/>
        <v>3.6749649746739959</v>
      </c>
      <c r="V23" s="95">
        <f t="shared" si="19"/>
        <v>1.1625581127523776</v>
      </c>
      <c r="W23" s="95">
        <f t="shared" si="20"/>
        <v>1.9522365428354818</v>
      </c>
      <c r="Y23" s="25">
        <v>10.210000000000001</v>
      </c>
      <c r="Z23" s="31">
        <v>2.58</v>
      </c>
      <c r="AA23" s="31">
        <v>14.35</v>
      </c>
      <c r="AB23" s="31">
        <v>3.16</v>
      </c>
      <c r="AC23" s="31">
        <v>15.02</v>
      </c>
      <c r="AD23" s="31">
        <v>3.86</v>
      </c>
      <c r="AE23" s="31">
        <v>20.190000000000001</v>
      </c>
      <c r="AF23" s="31">
        <v>3.76</v>
      </c>
      <c r="AG23" s="31">
        <v>19.53</v>
      </c>
      <c r="AH23" s="76">
        <v>2.36</v>
      </c>
      <c r="AI23" s="76">
        <v>16.87</v>
      </c>
      <c r="AJ23" s="76">
        <v>3.7</v>
      </c>
      <c r="AK23" s="76">
        <v>19.71</v>
      </c>
      <c r="AL23" s="26">
        <v>4.82</v>
      </c>
      <c r="AM23" s="26">
        <v>35.57</v>
      </c>
      <c r="AN23" s="26">
        <v>3.76</v>
      </c>
      <c r="AO23" s="26">
        <v>19.21</v>
      </c>
      <c r="AP23" s="36">
        <v>4.3099999999999996</v>
      </c>
      <c r="AQ23" s="36">
        <v>24.09</v>
      </c>
      <c r="AR23" s="36">
        <v>5.03</v>
      </c>
      <c r="AS23" s="36">
        <v>35.99</v>
      </c>
      <c r="AT23" s="36">
        <v>3.81</v>
      </c>
      <c r="AU23" s="36">
        <v>22.85</v>
      </c>
      <c r="AV23" s="36">
        <v>3.88</v>
      </c>
      <c r="AW23" s="36">
        <v>33.880000000000003</v>
      </c>
      <c r="AX23" s="38">
        <v>2.84</v>
      </c>
      <c r="AY23" s="38">
        <v>23.27</v>
      </c>
      <c r="AZ23" s="38">
        <v>2.67</v>
      </c>
      <c r="BA23" s="38">
        <v>20.76</v>
      </c>
      <c r="BB23" s="38">
        <v>3</v>
      </c>
      <c r="BC23" s="38">
        <v>21.32</v>
      </c>
      <c r="BD23" s="88">
        <v>3.34</v>
      </c>
      <c r="BE23" s="88">
        <v>22.61</v>
      </c>
      <c r="BF23" s="88">
        <v>1.65</v>
      </c>
      <c r="BG23" s="88">
        <v>15.16</v>
      </c>
      <c r="BH23" s="88">
        <v>4.17</v>
      </c>
      <c r="BI23" s="88">
        <v>43.15</v>
      </c>
      <c r="BJ23" s="88">
        <v>3.99</v>
      </c>
      <c r="BK23" s="88">
        <v>191.44</v>
      </c>
      <c r="BL23" s="40">
        <v>3.41</v>
      </c>
      <c r="BM23" s="40">
        <v>29.27</v>
      </c>
      <c r="BN23" s="40">
        <v>19.18</v>
      </c>
      <c r="BO23" s="40">
        <v>19.18</v>
      </c>
      <c r="BP23" s="40">
        <v>2.06</v>
      </c>
      <c r="BQ23" s="40">
        <v>17.579999999999998</v>
      </c>
    </row>
    <row r="24" spans="1:69" x14ac:dyDescent="0.3">
      <c r="A24" s="63">
        <v>12.05</v>
      </c>
      <c r="B24" s="62">
        <f t="shared" si="0"/>
        <v>2.0140578534739122</v>
      </c>
      <c r="C24" s="62">
        <f t="shared" si="1"/>
        <v>2.0348510399100612</v>
      </c>
      <c r="D24" s="62">
        <f t="shared" si="2"/>
        <v>2.8449502133712667</v>
      </c>
      <c r="E24" s="62">
        <f t="shared" si="21"/>
        <v>2.7073078379401738</v>
      </c>
      <c r="F24" s="74">
        <f t="shared" si="3"/>
        <v>2.2757585861953986</v>
      </c>
      <c r="G24" s="74">
        <f t="shared" si="4"/>
        <v>2.7395490082057243</v>
      </c>
      <c r="H24" s="79">
        <f t="shared" si="5"/>
        <v>5.5919034962175402</v>
      </c>
      <c r="I24" s="79">
        <f t="shared" si="6"/>
        <v>2.6296522269676634</v>
      </c>
      <c r="J24" s="92">
        <f t="shared" si="7"/>
        <v>3.2746431906095772</v>
      </c>
      <c r="K24" s="92">
        <f t="shared" si="8"/>
        <v>5.3459302890690301</v>
      </c>
      <c r="L24" s="92">
        <f t="shared" si="9"/>
        <v>3.0772495755517824</v>
      </c>
      <c r="M24" s="92">
        <f t="shared" si="10"/>
        <v>5.3283841226127056</v>
      </c>
      <c r="N24" s="93">
        <f t="shared" si="11"/>
        <v>3.1910766246362758</v>
      </c>
      <c r="O24" s="93">
        <f t="shared" si="12"/>
        <v>2.696035242290749</v>
      </c>
      <c r="P24" s="93">
        <f t="shared" si="13"/>
        <v>2.8826126801632928</v>
      </c>
      <c r="Q24" s="94">
        <f t="shared" si="14"/>
        <v>3.0467812874850071</v>
      </c>
      <c r="R24" s="94">
        <f t="shared" si="15"/>
        <v>1.9718599157851495</v>
      </c>
      <c r="S24" s="94">
        <f t="shared" si="16"/>
        <v>5.5103318722604895</v>
      </c>
      <c r="T24" s="94">
        <f t="shared" si="17"/>
        <v>2.6990394248335203</v>
      </c>
      <c r="U24" s="95">
        <f t="shared" si="18"/>
        <v>4.0306067464166402</v>
      </c>
      <c r="V24" s="95">
        <f t="shared" si="19"/>
        <v>1.3110600614616228</v>
      </c>
      <c r="W24" s="95">
        <f t="shared" si="20"/>
        <v>2.2744503411675514</v>
      </c>
      <c r="Y24" s="25">
        <v>12.05</v>
      </c>
      <c r="Z24" s="31">
        <v>2.98</v>
      </c>
      <c r="AA24" s="31">
        <v>16.37</v>
      </c>
      <c r="AB24" s="31">
        <v>3.62</v>
      </c>
      <c r="AC24" s="31">
        <v>17.059999999999999</v>
      </c>
      <c r="AD24" s="31">
        <v>4.4000000000000004</v>
      </c>
      <c r="AE24" s="31">
        <v>23.04</v>
      </c>
      <c r="AF24" s="31">
        <v>4.29</v>
      </c>
      <c r="AG24" s="31">
        <v>22.24</v>
      </c>
      <c r="AH24" s="76">
        <v>2.73</v>
      </c>
      <c r="AI24" s="76">
        <v>19.149999999999999</v>
      </c>
      <c r="AJ24" s="76">
        <v>4.24</v>
      </c>
      <c r="AK24" s="76">
        <v>22.44</v>
      </c>
      <c r="AL24" s="26">
        <v>5.47</v>
      </c>
      <c r="AM24" s="26">
        <v>41.16</v>
      </c>
      <c r="AN24" s="26">
        <v>4.3099999999999996</v>
      </c>
      <c r="AO24" s="26">
        <v>21.84</v>
      </c>
      <c r="AP24" s="36">
        <v>4.91</v>
      </c>
      <c r="AQ24" s="36">
        <v>27.37</v>
      </c>
      <c r="AR24" s="36">
        <v>5.5</v>
      </c>
      <c r="AS24" s="36">
        <v>41.31</v>
      </c>
      <c r="AT24" s="36">
        <v>4.3499999999999996</v>
      </c>
      <c r="AU24" s="36">
        <v>25.93</v>
      </c>
      <c r="AV24" s="36">
        <v>4.45</v>
      </c>
      <c r="AW24" s="36">
        <v>39.18</v>
      </c>
      <c r="AX24" s="38">
        <v>3.29</v>
      </c>
      <c r="AY24" s="38">
        <v>26.46</v>
      </c>
      <c r="AZ24" s="38">
        <v>3.06</v>
      </c>
      <c r="BA24" s="38">
        <v>23.46</v>
      </c>
      <c r="BB24" s="38">
        <v>3.46</v>
      </c>
      <c r="BC24" s="38">
        <v>24.21</v>
      </c>
      <c r="BD24" s="88">
        <v>3.81</v>
      </c>
      <c r="BE24" s="88">
        <v>25.66</v>
      </c>
      <c r="BF24" s="88">
        <v>1.92</v>
      </c>
      <c r="BG24" s="88">
        <v>17.13</v>
      </c>
      <c r="BH24" s="88">
        <v>4.4000000000000004</v>
      </c>
      <c r="BI24" s="88">
        <v>48.66</v>
      </c>
      <c r="BJ24" s="88">
        <v>4.58</v>
      </c>
      <c r="BK24" s="88">
        <v>22.14</v>
      </c>
      <c r="BL24" s="40">
        <v>3.74</v>
      </c>
      <c r="BM24" s="40">
        <v>33.31</v>
      </c>
      <c r="BN24" s="40">
        <v>21.63</v>
      </c>
      <c r="BO24" s="40">
        <v>21.63</v>
      </c>
      <c r="BP24" s="40">
        <v>2.4</v>
      </c>
      <c r="BQ24" s="40">
        <v>19.850000000000001</v>
      </c>
    </row>
    <row r="25" spans="1:69" x14ac:dyDescent="0.3">
      <c r="A25" s="63">
        <v>14.22</v>
      </c>
      <c r="B25" s="62">
        <f t="shared" si="0"/>
        <v>2.4195728575290625</v>
      </c>
      <c r="C25" s="62">
        <f t="shared" si="1"/>
        <v>2.4114671163575037</v>
      </c>
      <c r="D25" s="62">
        <f t="shared" si="2"/>
        <v>3.3622138885296788</v>
      </c>
      <c r="E25" s="62">
        <f t="shared" si="21"/>
        <v>3.1995456266565689</v>
      </c>
      <c r="F25" s="74">
        <f t="shared" si="3"/>
        <v>2.7509169723241085</v>
      </c>
      <c r="G25" s="74">
        <f t="shared" si="4"/>
        <v>3.2564450474898234</v>
      </c>
      <c r="H25" s="79">
        <f t="shared" si="5"/>
        <v>6.4097321611122444</v>
      </c>
      <c r="I25" s="79">
        <f t="shared" si="6"/>
        <v>3.1421598535692499</v>
      </c>
      <c r="J25" s="92">
        <f t="shared" si="7"/>
        <v>3.9015606242496994</v>
      </c>
      <c r="K25" s="92">
        <f t="shared" si="8"/>
        <v>5.8319239517116692</v>
      </c>
      <c r="L25" s="92">
        <f t="shared" si="9"/>
        <v>3.671477079796265</v>
      </c>
      <c r="M25" s="92">
        <f t="shared" si="10"/>
        <v>6.1665569059450416</v>
      </c>
      <c r="N25" s="93">
        <f t="shared" si="11"/>
        <v>3.8312318137730359</v>
      </c>
      <c r="O25" s="93">
        <f t="shared" si="12"/>
        <v>3.251101321585903</v>
      </c>
      <c r="P25" s="93">
        <f t="shared" si="13"/>
        <v>3.4907939681746236</v>
      </c>
      <c r="Q25" s="94">
        <f t="shared" si="14"/>
        <v>3.6385445821671345</v>
      </c>
      <c r="R25" s="94">
        <f t="shared" si="15"/>
        <v>2.3929341686351036</v>
      </c>
      <c r="S25" s="94">
        <f t="shared" si="16"/>
        <v>5.8359423919849727</v>
      </c>
      <c r="T25" s="94">
        <f t="shared" si="17"/>
        <v>3.2470976486534271</v>
      </c>
      <c r="U25" s="95">
        <f t="shared" si="18"/>
        <v>4.4616876818622693</v>
      </c>
      <c r="V25" s="95">
        <f t="shared" si="19"/>
        <v>1.4844133566895581</v>
      </c>
      <c r="W25" s="95">
        <f t="shared" si="20"/>
        <v>2.7482941622441248</v>
      </c>
      <c r="Y25" s="25">
        <v>14.22</v>
      </c>
      <c r="Z25" s="31">
        <v>3.58</v>
      </c>
      <c r="AA25" s="31">
        <v>18.79</v>
      </c>
      <c r="AB25" s="31">
        <v>4.29</v>
      </c>
      <c r="AC25" s="31">
        <v>19.47</v>
      </c>
      <c r="AD25" s="31">
        <v>5.2</v>
      </c>
      <c r="AE25" s="31">
        <v>26.4</v>
      </c>
      <c r="AF25" s="31">
        <v>5.07</v>
      </c>
      <c r="AG25" s="31">
        <v>25.44</v>
      </c>
      <c r="AH25" s="76">
        <v>3.3</v>
      </c>
      <c r="AI25" s="76">
        <v>21.89</v>
      </c>
      <c r="AJ25" s="76">
        <v>5.04</v>
      </c>
      <c r="AK25" s="76">
        <v>25.7</v>
      </c>
      <c r="AL25" s="26">
        <v>6.27</v>
      </c>
      <c r="AM25" s="26">
        <v>47.57</v>
      </c>
      <c r="AN25" s="26">
        <v>5.15</v>
      </c>
      <c r="AO25" s="26">
        <v>24.98</v>
      </c>
      <c r="AP25" s="36">
        <v>5.85</v>
      </c>
      <c r="AQ25" s="36">
        <v>31.27</v>
      </c>
      <c r="AR25" s="36">
        <v>6</v>
      </c>
      <c r="AS25" s="36">
        <v>47.12</v>
      </c>
      <c r="AT25" s="36">
        <v>5.19</v>
      </c>
      <c r="AU25" s="36">
        <v>29.6</v>
      </c>
      <c r="AV25" s="36">
        <v>5.15</v>
      </c>
      <c r="AW25" s="36">
        <v>45.33</v>
      </c>
      <c r="AX25" s="38">
        <v>3.95</v>
      </c>
      <c r="AY25" s="38">
        <v>30.29</v>
      </c>
      <c r="AZ25" s="38">
        <v>3.69</v>
      </c>
      <c r="BA25" s="38">
        <v>26.71</v>
      </c>
      <c r="BB25" s="38">
        <v>4.1900000000000004</v>
      </c>
      <c r="BC25" s="38">
        <v>27.69</v>
      </c>
      <c r="BD25" s="88">
        <v>4.55</v>
      </c>
      <c r="BE25" s="88">
        <v>29.3</v>
      </c>
      <c r="BF25" s="88">
        <v>2.33</v>
      </c>
      <c r="BG25" s="88">
        <v>19.53</v>
      </c>
      <c r="BH25" s="88">
        <v>4.66</v>
      </c>
      <c r="BI25" s="88">
        <v>54.49</v>
      </c>
      <c r="BJ25" s="88">
        <v>5.51</v>
      </c>
      <c r="BK25" s="88">
        <v>25.39</v>
      </c>
      <c r="BL25" s="40">
        <v>4.1399999999999997</v>
      </c>
      <c r="BM25" s="40">
        <v>37.770000000000003</v>
      </c>
      <c r="BN25" s="40">
        <v>24.49</v>
      </c>
      <c r="BO25" s="40">
        <v>24.49</v>
      </c>
      <c r="BP25" s="40">
        <v>2.9</v>
      </c>
      <c r="BQ25" s="40">
        <v>22.6</v>
      </c>
    </row>
    <row r="26" spans="1:69" x14ac:dyDescent="0.3">
      <c r="A26" s="63">
        <v>16.78</v>
      </c>
      <c r="B26" s="62">
        <f t="shared" si="0"/>
        <v>2.9535009462016766</v>
      </c>
      <c r="C26" s="62">
        <f t="shared" si="1"/>
        <v>2.9005059021922421</v>
      </c>
      <c r="D26" s="62">
        <f t="shared" si="2"/>
        <v>4.002327686538214</v>
      </c>
      <c r="E26" s="62">
        <f t="shared" si="21"/>
        <v>3.7990660103496139</v>
      </c>
      <c r="F26" s="74">
        <f t="shared" si="3"/>
        <v>3.3511170390130047</v>
      </c>
      <c r="G26" s="74">
        <f t="shared" si="4"/>
        <v>3.9154874975770491</v>
      </c>
      <c r="H26" s="79">
        <f t="shared" si="5"/>
        <v>7.0435493764056405</v>
      </c>
      <c r="I26" s="79">
        <f t="shared" si="6"/>
        <v>3.8133007931665657</v>
      </c>
      <c r="J26" s="92">
        <f t="shared" si="7"/>
        <v>4.7018807523009203</v>
      </c>
      <c r="K26" s="92">
        <f t="shared" si="8"/>
        <v>6.0846406562858419</v>
      </c>
      <c r="L26" s="92">
        <f t="shared" si="9"/>
        <v>4.4284097340124502</v>
      </c>
      <c r="M26" s="92">
        <f t="shared" si="10"/>
        <v>6.8849907202298999</v>
      </c>
      <c r="N26" s="93">
        <f t="shared" si="11"/>
        <v>4.6362754607177505</v>
      </c>
      <c r="O26" s="93">
        <f t="shared" si="12"/>
        <v>3.9823788546255505</v>
      </c>
      <c r="P26" s="93">
        <f t="shared" si="13"/>
        <v>4.2739315171207197</v>
      </c>
      <c r="Q26" s="94">
        <f t="shared" si="14"/>
        <v>4.3742502998800497</v>
      </c>
      <c r="R26" s="94">
        <f t="shared" si="15"/>
        <v>2.9988702885899148</v>
      </c>
      <c r="S26" s="94">
        <f t="shared" si="16"/>
        <v>5.9737006887914843</v>
      </c>
      <c r="T26" s="94">
        <f t="shared" si="17"/>
        <v>3.9365902528139554</v>
      </c>
      <c r="U26" s="95">
        <f t="shared" si="18"/>
        <v>4.7849983834464922</v>
      </c>
      <c r="V26" s="95">
        <f t="shared" si="19"/>
        <v>1.6904976936738172</v>
      </c>
      <c r="W26" s="95">
        <f t="shared" si="20"/>
        <v>3.3737680060652018</v>
      </c>
      <c r="Y26" s="25">
        <v>16.78</v>
      </c>
      <c r="Z26" s="31">
        <v>4.37</v>
      </c>
      <c r="AA26" s="31">
        <v>21.74</v>
      </c>
      <c r="AB26" s="31">
        <v>5.16</v>
      </c>
      <c r="AC26" s="31">
        <v>22.38</v>
      </c>
      <c r="AD26" s="31">
        <v>6.19</v>
      </c>
      <c r="AE26" s="31">
        <v>30.4</v>
      </c>
      <c r="AF26" s="31">
        <v>6.02</v>
      </c>
      <c r="AG26" s="31">
        <v>29.24</v>
      </c>
      <c r="AH26" s="76">
        <v>4.0199999999999996</v>
      </c>
      <c r="AI26" s="76">
        <v>25.25</v>
      </c>
      <c r="AJ26" s="76">
        <v>6.06</v>
      </c>
      <c r="AK26" s="76">
        <v>29.62</v>
      </c>
      <c r="AL26" s="26">
        <v>6.89</v>
      </c>
      <c r="AM26" s="26">
        <v>54.61</v>
      </c>
      <c r="AN26" s="26">
        <v>6.25</v>
      </c>
      <c r="AO26" s="26">
        <v>28.8</v>
      </c>
      <c r="AP26" s="36">
        <v>7.05</v>
      </c>
      <c r="AQ26" s="36">
        <v>35.97</v>
      </c>
      <c r="AR26" s="36">
        <v>6.26</v>
      </c>
      <c r="AS26" s="36">
        <v>53.18</v>
      </c>
      <c r="AT26" s="36">
        <v>6.26</v>
      </c>
      <c r="AU26" s="36">
        <v>34.020000000000003</v>
      </c>
      <c r="AV26" s="36">
        <v>5.75</v>
      </c>
      <c r="AW26" s="36">
        <v>52.19</v>
      </c>
      <c r="AX26" s="38">
        <v>4.78</v>
      </c>
      <c r="AY26" s="38">
        <v>34.93</v>
      </c>
      <c r="AZ26" s="38">
        <v>4.5199999999999996</v>
      </c>
      <c r="BA26" s="38">
        <v>30.69</v>
      </c>
      <c r="BB26" s="38">
        <v>5.13</v>
      </c>
      <c r="BC26" s="38">
        <v>31.97</v>
      </c>
      <c r="BD26" s="88">
        <v>5.47</v>
      </c>
      <c r="BE26" s="88">
        <v>33.67</v>
      </c>
      <c r="BF26" s="88">
        <v>2.92</v>
      </c>
      <c r="BG26" s="88">
        <v>22.53</v>
      </c>
      <c r="BH26" s="88">
        <v>4.7699999999999996</v>
      </c>
      <c r="BI26" s="88">
        <v>60.47</v>
      </c>
      <c r="BJ26" s="88">
        <v>6.68</v>
      </c>
      <c r="BK26" s="88">
        <v>29.33</v>
      </c>
      <c r="BL26" s="40">
        <v>4.4400000000000004</v>
      </c>
      <c r="BM26" s="40">
        <v>42.56</v>
      </c>
      <c r="BN26" s="40">
        <v>27.89</v>
      </c>
      <c r="BO26" s="40">
        <v>27.89</v>
      </c>
      <c r="BP26" s="40">
        <v>3.56</v>
      </c>
      <c r="BQ26" s="40">
        <v>25.97</v>
      </c>
    </row>
    <row r="27" spans="1:69" ht="15" thickBot="1" x14ac:dyDescent="0.35">
      <c r="A27" s="64">
        <v>19.809999999999999</v>
      </c>
      <c r="B27" s="62">
        <f t="shared" si="0"/>
        <v>3.6293592862935937</v>
      </c>
      <c r="C27" s="62">
        <f t="shared" si="1"/>
        <v>3.5413153456998305</v>
      </c>
      <c r="D27" s="62">
        <f t="shared" si="2"/>
        <v>4.7652916073968719</v>
      </c>
      <c r="E27" s="62">
        <f t="shared" si="21"/>
        <v>4.5374226934242072</v>
      </c>
      <c r="F27" s="74">
        <f t="shared" si="3"/>
        <v>4.1263754584861632</v>
      </c>
      <c r="G27" s="74">
        <f t="shared" si="4"/>
        <v>4.6972927569942486</v>
      </c>
      <c r="H27" s="79">
        <f t="shared" si="5"/>
        <v>7.3604579840523394</v>
      </c>
      <c r="I27" s="79">
        <f t="shared" si="6"/>
        <v>4.6308724832214772</v>
      </c>
      <c r="J27" s="92">
        <f t="shared" si="7"/>
        <v>5.6489262371615316</v>
      </c>
      <c r="K27" s="92">
        <f t="shared" si="8"/>
        <v>5.9874419237573138</v>
      </c>
      <c r="L27" s="92">
        <f t="shared" si="9"/>
        <v>5.3197509903791724</v>
      </c>
      <c r="M27" s="92">
        <f t="shared" si="10"/>
        <v>7.3280249057055631</v>
      </c>
      <c r="N27" s="93">
        <f t="shared" si="11"/>
        <v>5.5771096023278375</v>
      </c>
      <c r="O27" s="93">
        <f t="shared" si="12"/>
        <v>4.9074889867841414</v>
      </c>
      <c r="P27" s="93">
        <f t="shared" si="13"/>
        <v>5.2320253270015842</v>
      </c>
      <c r="Q27" s="94">
        <f t="shared" si="14"/>
        <v>5.269892043182729</v>
      </c>
      <c r="R27" s="94">
        <f t="shared" si="15"/>
        <v>3.779398171921537</v>
      </c>
      <c r="S27" s="94">
        <f t="shared" si="16"/>
        <v>5.9236067626800262</v>
      </c>
      <c r="T27" s="94">
        <f t="shared" si="17"/>
        <v>4.8028758324002601</v>
      </c>
      <c r="U27" s="95">
        <f t="shared" si="18"/>
        <v>4.88199159392176</v>
      </c>
      <c r="V27" s="95">
        <f t="shared" si="19"/>
        <v>1.9384050284578225</v>
      </c>
      <c r="W27" s="95">
        <f t="shared" si="20"/>
        <v>4.1319181197877191</v>
      </c>
      <c r="Y27" s="25">
        <v>19.809999999999999</v>
      </c>
      <c r="Z27" s="31">
        <v>5.37</v>
      </c>
      <c r="AA27" s="31">
        <v>25.37</v>
      </c>
      <c r="AB27" s="31">
        <v>6.3</v>
      </c>
      <c r="AC27" s="31">
        <v>25.92</v>
      </c>
      <c r="AD27" s="31">
        <v>7.37</v>
      </c>
      <c r="AE27" s="31">
        <v>35.17</v>
      </c>
      <c r="AF27" s="31">
        <v>7.19</v>
      </c>
      <c r="AG27" s="31">
        <v>33.78</v>
      </c>
      <c r="AH27" s="76">
        <v>4.95</v>
      </c>
      <c r="AI27" s="76">
        <v>29.37</v>
      </c>
      <c r="AJ27" s="76">
        <v>7.27</v>
      </c>
      <c r="AK27" s="76">
        <v>34.32</v>
      </c>
      <c r="AL27" s="26">
        <v>7.2</v>
      </c>
      <c r="AM27" s="26">
        <v>61.97</v>
      </c>
      <c r="AN27" s="26">
        <v>7.59</v>
      </c>
      <c r="AO27" s="26">
        <v>33.43</v>
      </c>
      <c r="AP27" s="36">
        <v>8.4700000000000006</v>
      </c>
      <c r="AQ27" s="36">
        <v>41.62</v>
      </c>
      <c r="AR27" s="36">
        <v>6.16</v>
      </c>
      <c r="AS27" s="36">
        <v>59.14</v>
      </c>
      <c r="AT27" s="36">
        <v>7.52</v>
      </c>
      <c r="AU27" s="36">
        <v>39.340000000000003</v>
      </c>
      <c r="AV27" s="36">
        <v>6.12</v>
      </c>
      <c r="AW27" s="36">
        <v>59.48</v>
      </c>
      <c r="AX27" s="38">
        <v>5.75</v>
      </c>
      <c r="AY27" s="38">
        <v>40.5</v>
      </c>
      <c r="AZ27" s="38">
        <v>5.57</v>
      </c>
      <c r="BA27" s="38">
        <v>35.590000000000003</v>
      </c>
      <c r="BB27" s="38">
        <v>6.28</v>
      </c>
      <c r="BC27" s="38">
        <v>37.200000000000003</v>
      </c>
      <c r="BD27" s="88">
        <v>6.59</v>
      </c>
      <c r="BE27" s="88">
        <v>38.950000000000003</v>
      </c>
      <c r="BF27" s="88">
        <v>3.68</v>
      </c>
      <c r="BG27" s="88">
        <v>26.3</v>
      </c>
      <c r="BH27" s="88">
        <v>4.7300000000000004</v>
      </c>
      <c r="BI27" s="88">
        <v>66.39</v>
      </c>
      <c r="BJ27" s="88">
        <v>8.15</v>
      </c>
      <c r="BK27" s="88">
        <v>34.130000000000003</v>
      </c>
      <c r="BL27" s="40">
        <v>4.53</v>
      </c>
      <c r="BM27" s="40">
        <v>47.44</v>
      </c>
      <c r="BN27" s="40">
        <v>31.98</v>
      </c>
      <c r="BO27" s="40">
        <v>31.98</v>
      </c>
      <c r="BP27" s="40">
        <v>4.3600000000000003</v>
      </c>
      <c r="BQ27" s="40">
        <v>30.1</v>
      </c>
    </row>
    <row r="28" spans="1:69" x14ac:dyDescent="0.3">
      <c r="A28" s="61">
        <v>23.37</v>
      </c>
      <c r="B28" s="62">
        <f t="shared" si="0"/>
        <v>4.366044876993783</v>
      </c>
      <c r="C28" s="62">
        <f t="shared" si="1"/>
        <v>4.2776840921866208</v>
      </c>
      <c r="D28" s="62">
        <f t="shared" si="2"/>
        <v>5.5411871201344898</v>
      </c>
      <c r="E28" s="62">
        <f t="shared" si="21"/>
        <v>5.3388867853085946</v>
      </c>
      <c r="F28" s="74">
        <f t="shared" si="3"/>
        <v>4.9933311103701241</v>
      </c>
      <c r="G28" s="74">
        <f t="shared" si="4"/>
        <v>5.498481617884603</v>
      </c>
      <c r="H28" s="79">
        <f t="shared" si="5"/>
        <v>7.0946636679615596</v>
      </c>
      <c r="I28" s="79">
        <f t="shared" si="6"/>
        <v>5.4911531421598543</v>
      </c>
      <c r="J28" s="92">
        <f t="shared" si="7"/>
        <v>6.5492863812191544</v>
      </c>
      <c r="K28" s="92">
        <f t="shared" si="8"/>
        <v>5.4236892750918519</v>
      </c>
      <c r="L28" s="92">
        <f t="shared" si="9"/>
        <v>6.1403508771929811</v>
      </c>
      <c r="M28" s="92">
        <f t="shared" si="10"/>
        <v>7.2202598335628352</v>
      </c>
      <c r="N28" s="93">
        <f t="shared" si="11"/>
        <v>6.4791464597478168</v>
      </c>
      <c r="O28" s="93">
        <f t="shared" si="12"/>
        <v>5.8414096916299556</v>
      </c>
      <c r="P28" s="93">
        <f t="shared" si="13"/>
        <v>6.1234691327168207</v>
      </c>
      <c r="Q28" s="94">
        <f t="shared" si="14"/>
        <v>6.125549780087967</v>
      </c>
      <c r="R28" s="94">
        <f t="shared" si="15"/>
        <v>4.6626270925336355</v>
      </c>
      <c r="S28" s="94">
        <f t="shared" si="16"/>
        <v>5.6731371321227311</v>
      </c>
      <c r="T28" s="94">
        <f t="shared" si="17"/>
        <v>5.6986269078908611</v>
      </c>
      <c r="U28" s="95">
        <f t="shared" si="18"/>
        <v>4.6125660092682406</v>
      </c>
      <c r="V28" s="95">
        <f t="shared" si="19"/>
        <v>2.2311660130560491</v>
      </c>
      <c r="W28" s="95">
        <f t="shared" si="20"/>
        <v>4.9753601213040195</v>
      </c>
      <c r="Y28" s="25">
        <v>23.37</v>
      </c>
      <c r="Z28" s="31">
        <v>6.46</v>
      </c>
      <c r="AA28" s="31">
        <v>29.73</v>
      </c>
      <c r="AB28" s="31">
        <v>7.61</v>
      </c>
      <c r="AC28" s="31">
        <v>30.19</v>
      </c>
      <c r="AD28" s="31">
        <v>8.57</v>
      </c>
      <c r="AE28" s="31">
        <v>40.71</v>
      </c>
      <c r="AF28" s="31">
        <v>8.4600000000000009</v>
      </c>
      <c r="AG28" s="31">
        <v>39.11</v>
      </c>
      <c r="AH28" s="76">
        <v>5.99</v>
      </c>
      <c r="AI28" s="76">
        <v>34.36</v>
      </c>
      <c r="AJ28" s="76">
        <v>8.51</v>
      </c>
      <c r="AK28" s="76">
        <v>39.82</v>
      </c>
      <c r="AL28" s="26">
        <v>6.94</v>
      </c>
      <c r="AM28" s="26">
        <v>69.06</v>
      </c>
      <c r="AN28" s="26">
        <v>9</v>
      </c>
      <c r="AO28" s="26">
        <v>38.92</v>
      </c>
      <c r="AP28" s="36">
        <v>9.82</v>
      </c>
      <c r="AQ28" s="36">
        <v>48.17</v>
      </c>
      <c r="AR28" s="36">
        <v>5.58</v>
      </c>
      <c r="AS28" s="36">
        <v>64.55</v>
      </c>
      <c r="AT28" s="36">
        <v>8.68</v>
      </c>
      <c r="AU28" s="36">
        <v>45.48</v>
      </c>
      <c r="AV28" s="36">
        <v>6.03</v>
      </c>
      <c r="AW28" s="36">
        <v>66.680000000000007</v>
      </c>
      <c r="AX28" s="38">
        <v>6.68</v>
      </c>
      <c r="AY28" s="38">
        <v>46.98</v>
      </c>
      <c r="AZ28" s="38">
        <v>6.63</v>
      </c>
      <c r="BA28" s="38">
        <v>41.44</v>
      </c>
      <c r="BB28" s="38">
        <v>7.35</v>
      </c>
      <c r="BC28" s="38">
        <v>43.33</v>
      </c>
      <c r="BD28" s="88">
        <v>7.66</v>
      </c>
      <c r="BE28" s="88">
        <v>45.08</v>
      </c>
      <c r="BF28" s="88">
        <v>4.54</v>
      </c>
      <c r="BG28" s="88">
        <v>30.97</v>
      </c>
      <c r="BH28" s="88">
        <v>4.53</v>
      </c>
      <c r="BI28" s="88">
        <v>72.06</v>
      </c>
      <c r="BJ28" s="88">
        <v>9.67</v>
      </c>
      <c r="BK28" s="88">
        <v>39.83</v>
      </c>
      <c r="BL28" s="40">
        <v>4.28</v>
      </c>
      <c r="BM28" s="40">
        <v>52.05</v>
      </c>
      <c r="BN28" s="40">
        <v>36.81</v>
      </c>
      <c r="BO28" s="40">
        <v>36.81</v>
      </c>
      <c r="BP28" s="40">
        <v>5.25</v>
      </c>
      <c r="BQ28" s="40">
        <v>35.08</v>
      </c>
    </row>
    <row r="29" spans="1:69" x14ac:dyDescent="0.3">
      <c r="A29" s="63">
        <v>27.58</v>
      </c>
      <c r="B29" s="62">
        <f t="shared" si="0"/>
        <v>5.271695052716951</v>
      </c>
      <c r="C29" s="62">
        <f t="shared" si="1"/>
        <v>5.2051714446318149</v>
      </c>
      <c r="D29" s="62">
        <f t="shared" si="2"/>
        <v>6.3688090003879481</v>
      </c>
      <c r="E29" s="62">
        <f t="shared" si="21"/>
        <v>6.2476334721696318</v>
      </c>
      <c r="F29" s="74">
        <f t="shared" si="3"/>
        <v>5.9936645548516188</v>
      </c>
      <c r="G29" s="74">
        <f t="shared" si="4"/>
        <v>6.3772048846675702</v>
      </c>
      <c r="H29" s="79">
        <f t="shared" si="5"/>
        <v>6.4301778777346126</v>
      </c>
      <c r="I29" s="79">
        <f t="shared" si="6"/>
        <v>6.3880414887126316</v>
      </c>
      <c r="J29" s="92">
        <f t="shared" si="7"/>
        <v>7.3429371748699488</v>
      </c>
      <c r="K29" s="92">
        <f t="shared" si="8"/>
        <v>4.6363795416107765</v>
      </c>
      <c r="L29" s="92">
        <f t="shared" si="9"/>
        <v>6.8689869835880017</v>
      </c>
      <c r="M29" s="92">
        <f t="shared" si="10"/>
        <v>6.7532778542776759</v>
      </c>
      <c r="N29" s="93">
        <f t="shared" si="11"/>
        <v>7.3714839961202721</v>
      </c>
      <c r="O29" s="93">
        <f t="shared" si="12"/>
        <v>6.7577092511013213</v>
      </c>
      <c r="P29" s="93">
        <f t="shared" si="13"/>
        <v>6.9482629342664346</v>
      </c>
      <c r="Q29" s="94">
        <f t="shared" si="14"/>
        <v>6.9252299080367878</v>
      </c>
      <c r="R29" s="94">
        <f t="shared" si="15"/>
        <v>5.5869364280579248</v>
      </c>
      <c r="S29" s="94">
        <f t="shared" si="16"/>
        <v>5.3475266123982461</v>
      </c>
      <c r="T29" s="94">
        <f t="shared" si="17"/>
        <v>6.5649124874771658</v>
      </c>
      <c r="U29" s="95">
        <f t="shared" si="18"/>
        <v>4.1060459101196249</v>
      </c>
      <c r="V29" s="95">
        <f t="shared" si="19"/>
        <v>2.5705990386771811</v>
      </c>
      <c r="W29" s="95">
        <f t="shared" si="20"/>
        <v>5.8188021228203191</v>
      </c>
      <c r="Y29" s="25">
        <v>27.58</v>
      </c>
      <c r="Z29" s="31">
        <v>7.8</v>
      </c>
      <c r="AA29" s="31">
        <v>35.01</v>
      </c>
      <c r="AB29" s="31">
        <v>9.26</v>
      </c>
      <c r="AC29" s="31">
        <v>35.39</v>
      </c>
      <c r="AD29" s="31">
        <v>9.85</v>
      </c>
      <c r="AE29" s="31">
        <v>47.08</v>
      </c>
      <c r="AF29" s="31">
        <v>9.9</v>
      </c>
      <c r="AG29" s="31">
        <v>45.36</v>
      </c>
      <c r="AH29" s="76">
        <v>7.19</v>
      </c>
      <c r="AI29" s="76">
        <v>40.36</v>
      </c>
      <c r="AJ29" s="76">
        <v>9.8699999999999992</v>
      </c>
      <c r="AK29" s="76">
        <v>46.19</v>
      </c>
      <c r="AL29" s="26">
        <v>6.29</v>
      </c>
      <c r="AM29" s="26">
        <v>75.5</v>
      </c>
      <c r="AN29" s="26">
        <v>10.47</v>
      </c>
      <c r="AO29" s="26">
        <v>45.31</v>
      </c>
      <c r="AP29" s="36">
        <v>11.01</v>
      </c>
      <c r="AQ29" s="36">
        <v>55.51</v>
      </c>
      <c r="AR29" s="36">
        <v>4.7699999999999996</v>
      </c>
      <c r="AS29" s="36">
        <v>69.17</v>
      </c>
      <c r="AT29" s="36">
        <v>9.7100000000000009</v>
      </c>
      <c r="AU29" s="36">
        <v>52.35</v>
      </c>
      <c r="AV29" s="36">
        <v>5.64</v>
      </c>
      <c r="AW29" s="36">
        <v>73.41</v>
      </c>
      <c r="AX29" s="38">
        <v>7.6</v>
      </c>
      <c r="AY29" s="38">
        <v>54.35</v>
      </c>
      <c r="AZ29" s="38">
        <v>7.67</v>
      </c>
      <c r="BA29" s="38">
        <v>48.2</v>
      </c>
      <c r="BB29" s="38">
        <v>8.34</v>
      </c>
      <c r="BC29" s="38">
        <v>50.28</v>
      </c>
      <c r="BD29" s="88">
        <v>8.66</v>
      </c>
      <c r="BE29" s="88">
        <v>52</v>
      </c>
      <c r="BF29" s="88">
        <v>5.44</v>
      </c>
      <c r="BG29" s="88">
        <v>36.549999999999997</v>
      </c>
      <c r="BH29" s="88">
        <v>4.2699999999999996</v>
      </c>
      <c r="BI29" s="88">
        <v>77.41</v>
      </c>
      <c r="BJ29" s="88">
        <v>11.14</v>
      </c>
      <c r="BK29" s="88">
        <v>46.39</v>
      </c>
      <c r="BL29" s="40">
        <v>3.81</v>
      </c>
      <c r="BM29" s="40">
        <v>56.15</v>
      </c>
      <c r="BN29" s="40">
        <v>42.41</v>
      </c>
      <c r="BO29" s="40">
        <v>42.41</v>
      </c>
      <c r="BP29" s="40">
        <v>6.14</v>
      </c>
      <c r="BQ29" s="40">
        <v>40.89</v>
      </c>
    </row>
    <row r="30" spans="1:69" x14ac:dyDescent="0.3">
      <c r="A30" s="63">
        <v>32.549999999999997</v>
      </c>
      <c r="B30" s="62">
        <f t="shared" si="0"/>
        <v>6.2043795620437967</v>
      </c>
      <c r="C30" s="62">
        <f t="shared" si="1"/>
        <v>6.1045531197301841</v>
      </c>
      <c r="D30" s="62">
        <f t="shared" si="2"/>
        <v>7.0218543902754433</v>
      </c>
      <c r="E30" s="62">
        <f t="shared" si="21"/>
        <v>6.9859901552442247</v>
      </c>
      <c r="F30" s="74">
        <f t="shared" si="3"/>
        <v>6.918972990997001</v>
      </c>
      <c r="G30" s="74">
        <f t="shared" si="4"/>
        <v>7.0750145377011036</v>
      </c>
      <c r="H30" s="79">
        <f t="shared" si="5"/>
        <v>5.4590063381721512</v>
      </c>
      <c r="I30" s="79">
        <f t="shared" si="6"/>
        <v>7.0713849908480784</v>
      </c>
      <c r="J30" s="92">
        <f t="shared" si="7"/>
        <v>7.7230892356942773</v>
      </c>
      <c r="K30" s="92">
        <f t="shared" si="8"/>
        <v>3.6935518360840573</v>
      </c>
      <c r="L30" s="92">
        <f t="shared" si="9"/>
        <v>7.2014714204866994</v>
      </c>
      <c r="M30" s="92">
        <f t="shared" si="10"/>
        <v>5.8552355864216015</v>
      </c>
      <c r="N30" s="93">
        <f t="shared" si="11"/>
        <v>7.875848690591658</v>
      </c>
      <c r="O30" s="93">
        <f t="shared" si="12"/>
        <v>7.392070484581498</v>
      </c>
      <c r="P30" s="93">
        <f t="shared" si="13"/>
        <v>7.3898192118637001</v>
      </c>
      <c r="Q30" s="94">
        <f t="shared" si="14"/>
        <v>7.3970411835265928</v>
      </c>
      <c r="R30" s="94">
        <f t="shared" si="15"/>
        <v>6.3469241039334507</v>
      </c>
      <c r="S30" s="94">
        <f t="shared" si="16"/>
        <v>4.8465873512836568</v>
      </c>
      <c r="T30" s="94">
        <f t="shared" si="17"/>
        <v>7.1365431080205086</v>
      </c>
      <c r="U30" s="95">
        <f t="shared" si="18"/>
        <v>3.4055393900204769</v>
      </c>
      <c r="V30" s="95">
        <f t="shared" si="19"/>
        <v>2.9385201932343721</v>
      </c>
      <c r="W30" s="95">
        <f t="shared" si="20"/>
        <v>6.3968915845337389</v>
      </c>
      <c r="Y30" s="25">
        <v>32.549999999999997</v>
      </c>
      <c r="Z30" s="31">
        <v>9.18</v>
      </c>
      <c r="AA30" s="31">
        <v>41.21</v>
      </c>
      <c r="AB30" s="31">
        <v>10.86</v>
      </c>
      <c r="AC30" s="31">
        <v>41.5</v>
      </c>
      <c r="AD30" s="31">
        <v>10.86</v>
      </c>
      <c r="AE30" s="31">
        <v>54.1</v>
      </c>
      <c r="AF30" s="31">
        <v>11.07</v>
      </c>
      <c r="AG30" s="31">
        <v>52.34</v>
      </c>
      <c r="AH30" s="76">
        <v>8.3000000000000007</v>
      </c>
      <c r="AI30" s="76">
        <v>47.28</v>
      </c>
      <c r="AJ30" s="76">
        <v>10.95</v>
      </c>
      <c r="AK30" s="76">
        <v>53.27</v>
      </c>
      <c r="AL30" s="26">
        <v>5.34</v>
      </c>
      <c r="AM30" s="26">
        <v>80.95</v>
      </c>
      <c r="AN30" s="26">
        <v>11.59</v>
      </c>
      <c r="AO30" s="26">
        <v>52.38</v>
      </c>
      <c r="AP30" s="36">
        <v>11.58</v>
      </c>
      <c r="AQ30" s="36">
        <v>63.23</v>
      </c>
      <c r="AR30" s="36">
        <v>3.8</v>
      </c>
      <c r="AS30" s="36">
        <v>72.849999999999994</v>
      </c>
      <c r="AT30" s="36">
        <v>10.18</v>
      </c>
      <c r="AU30" s="36">
        <v>59.55</v>
      </c>
      <c r="AV30" s="36">
        <v>4.8899999999999997</v>
      </c>
      <c r="AW30" s="36">
        <v>79.239999999999995</v>
      </c>
      <c r="AX30" s="38">
        <v>8.1199999999999992</v>
      </c>
      <c r="AY30" s="38">
        <v>62.23</v>
      </c>
      <c r="AZ30" s="38">
        <v>8.39</v>
      </c>
      <c r="BA30" s="38">
        <v>55.59</v>
      </c>
      <c r="BB30" s="38">
        <v>8.8699999999999992</v>
      </c>
      <c r="BC30" s="38">
        <v>57.66</v>
      </c>
      <c r="BD30" s="88">
        <v>9.25</v>
      </c>
      <c r="BE30" s="88">
        <v>59.4</v>
      </c>
      <c r="BF30" s="88">
        <v>6.18</v>
      </c>
      <c r="BG30" s="88">
        <v>42.9</v>
      </c>
      <c r="BH30" s="88">
        <v>3.87</v>
      </c>
      <c r="BI30" s="88">
        <v>82.26</v>
      </c>
      <c r="BJ30" s="88">
        <v>12.11</v>
      </c>
      <c r="BK30" s="88">
        <v>53.53</v>
      </c>
      <c r="BL30" s="40">
        <v>3.16</v>
      </c>
      <c r="BM30" s="40">
        <v>59.56</v>
      </c>
      <c r="BN30" s="40">
        <v>48.48</v>
      </c>
      <c r="BO30" s="40">
        <v>48.48</v>
      </c>
      <c r="BP30" s="40">
        <v>6.75</v>
      </c>
      <c r="BQ30" s="40">
        <v>47.29</v>
      </c>
    </row>
    <row r="31" spans="1:69" x14ac:dyDescent="0.3">
      <c r="A31" s="63">
        <v>38.409999999999997</v>
      </c>
      <c r="B31" s="62">
        <f t="shared" si="0"/>
        <v>7.0897539875642082</v>
      </c>
      <c r="C31" s="62">
        <f t="shared" si="1"/>
        <v>6.8690275435637993</v>
      </c>
      <c r="D31" s="62">
        <f t="shared" si="2"/>
        <v>7.4485969222811335</v>
      </c>
      <c r="E31" s="62">
        <f t="shared" si="21"/>
        <v>7.4845386848415991</v>
      </c>
      <c r="F31" s="74">
        <f t="shared" si="3"/>
        <v>7.6108702900967007</v>
      </c>
      <c r="G31" s="74">
        <f t="shared" si="4"/>
        <v>7.5014537701104862</v>
      </c>
      <c r="H31" s="79">
        <f t="shared" si="5"/>
        <v>4.406051932120219</v>
      </c>
      <c r="I31" s="79">
        <f t="shared" si="6"/>
        <v>7.4130567419158035</v>
      </c>
      <c r="J31" s="92">
        <f t="shared" si="7"/>
        <v>7.616379885287448</v>
      </c>
      <c r="K31" s="92">
        <f t="shared" si="8"/>
        <v>2.7993234968216014</v>
      </c>
      <c r="L31" s="92">
        <f t="shared" si="9"/>
        <v>7.1024335031126196</v>
      </c>
      <c r="M31" s="92">
        <f t="shared" si="10"/>
        <v>4.7895587618990607</v>
      </c>
      <c r="N31" s="93">
        <f t="shared" si="11"/>
        <v>7.8855480116391856</v>
      </c>
      <c r="O31" s="93">
        <f t="shared" si="12"/>
        <v>7.5947136563876638</v>
      </c>
      <c r="P31" s="93">
        <f t="shared" si="13"/>
        <v>7.3481629592601863</v>
      </c>
      <c r="Q31" s="94">
        <f t="shared" si="14"/>
        <v>7.4370251899240332</v>
      </c>
      <c r="R31" s="94">
        <f t="shared" si="15"/>
        <v>6.8912396015199757</v>
      </c>
      <c r="S31" s="94">
        <f t="shared" si="16"/>
        <v>4.2454602379461495</v>
      </c>
      <c r="T31" s="94">
        <f t="shared" si="17"/>
        <v>7.2485119924568355</v>
      </c>
      <c r="U31" s="95">
        <f t="shared" si="18"/>
        <v>2.6834788231490467</v>
      </c>
      <c r="V31" s="95">
        <f t="shared" si="19"/>
        <v>3.3118965214176175</v>
      </c>
      <c r="W31" s="95">
        <f t="shared" si="20"/>
        <v>6.6148597422289619</v>
      </c>
      <c r="Y31" s="25">
        <v>38.409999999999997</v>
      </c>
      <c r="Z31" s="31">
        <v>10.49</v>
      </c>
      <c r="AA31" s="31">
        <v>48.3</v>
      </c>
      <c r="AB31" s="31">
        <v>12.22</v>
      </c>
      <c r="AC31" s="31">
        <v>48.37</v>
      </c>
      <c r="AD31" s="31">
        <v>11.52</v>
      </c>
      <c r="AE31" s="31">
        <v>61.55</v>
      </c>
      <c r="AF31" s="31">
        <v>11.86</v>
      </c>
      <c r="AG31" s="31">
        <v>59.83</v>
      </c>
      <c r="AH31" s="76">
        <v>9.1300000000000008</v>
      </c>
      <c r="AI31" s="76">
        <v>54.89</v>
      </c>
      <c r="AJ31" s="76">
        <v>11.61</v>
      </c>
      <c r="AK31" s="76">
        <v>60.77</v>
      </c>
      <c r="AL31" s="26">
        <v>4.3099999999999996</v>
      </c>
      <c r="AM31" s="26">
        <v>85.36</v>
      </c>
      <c r="AN31" s="26">
        <v>12.15</v>
      </c>
      <c r="AO31" s="26">
        <v>59.79</v>
      </c>
      <c r="AP31" s="36">
        <v>11.42</v>
      </c>
      <c r="AQ31" s="36">
        <v>70.849999999999994</v>
      </c>
      <c r="AR31" s="36">
        <v>2.88</v>
      </c>
      <c r="AS31" s="36">
        <v>75.64</v>
      </c>
      <c r="AT31" s="36">
        <v>10.039999999999999</v>
      </c>
      <c r="AU31" s="36">
        <v>66.680000000000007</v>
      </c>
      <c r="AV31" s="36">
        <v>4</v>
      </c>
      <c r="AW31" s="36">
        <v>84.01</v>
      </c>
      <c r="AX31" s="38">
        <v>8.1300000000000008</v>
      </c>
      <c r="AY31" s="38">
        <v>70.11</v>
      </c>
      <c r="AZ31" s="38">
        <v>8.6199999999999992</v>
      </c>
      <c r="BA31" s="38">
        <v>63.19</v>
      </c>
      <c r="BB31" s="38">
        <v>8.82</v>
      </c>
      <c r="BC31" s="38">
        <v>65.010000000000005</v>
      </c>
      <c r="BD31" s="88">
        <v>9.3000000000000007</v>
      </c>
      <c r="BE31" s="88">
        <v>66.83</v>
      </c>
      <c r="BF31" s="88">
        <v>6.71</v>
      </c>
      <c r="BG31" s="88">
        <v>49.79</v>
      </c>
      <c r="BH31" s="88">
        <v>3.39</v>
      </c>
      <c r="BI31" s="88">
        <v>86.5</v>
      </c>
      <c r="BJ31" s="88">
        <v>12.3</v>
      </c>
      <c r="BK31" s="88">
        <v>60.78</v>
      </c>
      <c r="BL31" s="40">
        <v>2.4900000000000002</v>
      </c>
      <c r="BM31" s="40">
        <v>62.24</v>
      </c>
      <c r="BN31" s="40">
        <v>54.64</v>
      </c>
      <c r="BO31" s="40">
        <v>54.64</v>
      </c>
      <c r="BP31" s="40">
        <v>6.98</v>
      </c>
      <c r="BQ31" s="40">
        <v>53.9</v>
      </c>
    </row>
    <row r="32" spans="1:69" x14ac:dyDescent="0.3">
      <c r="A32" s="63">
        <v>45.32</v>
      </c>
      <c r="B32" s="62">
        <f t="shared" si="0"/>
        <v>7.6980264936469327</v>
      </c>
      <c r="C32" s="62">
        <f t="shared" si="1"/>
        <v>7.3805508712759966</v>
      </c>
      <c r="D32" s="62">
        <f t="shared" si="2"/>
        <v>7.5326522694943758</v>
      </c>
      <c r="E32" s="62">
        <f t="shared" si="21"/>
        <v>7.718036097437837</v>
      </c>
      <c r="F32" s="74">
        <f t="shared" si="3"/>
        <v>7.9109703234411484</v>
      </c>
      <c r="G32" s="74">
        <f t="shared" si="4"/>
        <v>7.5208373715836396</v>
      </c>
      <c r="H32" s="79">
        <f t="shared" si="5"/>
        <v>3.4655489674913094</v>
      </c>
      <c r="I32" s="79">
        <f t="shared" si="6"/>
        <v>7.3398413666870059</v>
      </c>
      <c r="J32" s="92">
        <f t="shared" si="7"/>
        <v>7.0828331332533008</v>
      </c>
      <c r="K32" s="92">
        <f t="shared" si="8"/>
        <v>2.0800528761104955</v>
      </c>
      <c r="L32" s="92">
        <f t="shared" si="9"/>
        <v>6.6426146010186757</v>
      </c>
      <c r="M32" s="92">
        <f t="shared" si="10"/>
        <v>3.8076992157097536</v>
      </c>
      <c r="N32" s="93">
        <f t="shared" si="11"/>
        <v>7.3811833171677987</v>
      </c>
      <c r="O32" s="93">
        <f t="shared" si="12"/>
        <v>7.3832599118942746</v>
      </c>
      <c r="P32" s="93">
        <f t="shared" si="13"/>
        <v>6.9066066816629172</v>
      </c>
      <c r="Q32" s="94">
        <f t="shared" si="14"/>
        <v>7.0371851259496232</v>
      </c>
      <c r="R32" s="94">
        <f t="shared" si="15"/>
        <v>7.0761014686248336</v>
      </c>
      <c r="S32" s="94">
        <f t="shared" si="16"/>
        <v>3.6819035691922362</v>
      </c>
      <c r="T32" s="94">
        <f t="shared" si="17"/>
        <v>6.9479639342330133</v>
      </c>
      <c r="U32" s="95">
        <f t="shared" si="18"/>
        <v>2.0691884901390236</v>
      </c>
      <c r="V32" s="95">
        <f t="shared" si="19"/>
        <v>3.6737563719458604</v>
      </c>
      <c r="W32" s="95">
        <f t="shared" si="20"/>
        <v>6.4063684609552691</v>
      </c>
      <c r="Y32" s="25">
        <v>45.32</v>
      </c>
      <c r="Z32" s="31">
        <v>11.39</v>
      </c>
      <c r="AA32" s="31">
        <v>56</v>
      </c>
      <c r="AB32" s="31">
        <v>13.13</v>
      </c>
      <c r="AC32" s="31">
        <v>55.75</v>
      </c>
      <c r="AD32" s="31">
        <v>11.65</v>
      </c>
      <c r="AE32" s="31">
        <v>69.08</v>
      </c>
      <c r="AF32" s="31">
        <v>12.23</v>
      </c>
      <c r="AG32" s="31">
        <v>67.540000000000006</v>
      </c>
      <c r="AH32" s="76">
        <v>9.49</v>
      </c>
      <c r="AI32" s="76">
        <v>62.8</v>
      </c>
      <c r="AJ32" s="76">
        <v>11.64</v>
      </c>
      <c r="AK32" s="76">
        <v>68.290000000000006</v>
      </c>
      <c r="AL32" s="26">
        <v>3.39</v>
      </c>
      <c r="AM32" s="26">
        <v>88.83</v>
      </c>
      <c r="AN32" s="26">
        <v>12.03</v>
      </c>
      <c r="AO32" s="26">
        <v>67.13</v>
      </c>
      <c r="AP32" s="36">
        <v>10.62</v>
      </c>
      <c r="AQ32" s="36">
        <v>77.930000000000007</v>
      </c>
      <c r="AR32" s="36">
        <v>2.14</v>
      </c>
      <c r="AS32" s="36">
        <v>77.709999999999994</v>
      </c>
      <c r="AT32" s="36">
        <v>9.39</v>
      </c>
      <c r="AU32" s="36">
        <v>73.3</v>
      </c>
      <c r="AV32" s="36">
        <v>3.18</v>
      </c>
      <c r="AW32" s="36">
        <v>87.8</v>
      </c>
      <c r="AX32" s="38">
        <v>7.61</v>
      </c>
      <c r="AY32" s="38">
        <v>77.489999999999995</v>
      </c>
      <c r="AZ32" s="38">
        <v>8.3800000000000008</v>
      </c>
      <c r="BA32" s="38">
        <v>70.569999999999993</v>
      </c>
      <c r="BB32" s="38">
        <v>8.2899999999999991</v>
      </c>
      <c r="BC32" s="38">
        <v>71.91</v>
      </c>
      <c r="BD32" s="88">
        <v>8.8000000000000007</v>
      </c>
      <c r="BE32" s="88">
        <v>73.88</v>
      </c>
      <c r="BF32" s="88">
        <v>6.89</v>
      </c>
      <c r="BG32" s="88">
        <v>56.87</v>
      </c>
      <c r="BH32" s="88">
        <v>2.94</v>
      </c>
      <c r="BI32" s="88">
        <v>90.18</v>
      </c>
      <c r="BJ32" s="88">
        <v>11.79</v>
      </c>
      <c r="BK32" s="88">
        <v>67.73</v>
      </c>
      <c r="BL32" s="40">
        <v>1.92</v>
      </c>
      <c r="BM32" s="40">
        <v>64.31</v>
      </c>
      <c r="BN32" s="40">
        <v>60.61</v>
      </c>
      <c r="BO32" s="40">
        <v>60.61</v>
      </c>
      <c r="BP32" s="40">
        <v>6.76</v>
      </c>
      <c r="BQ32" s="40">
        <v>60.31</v>
      </c>
    </row>
    <row r="33" spans="1:69" x14ac:dyDescent="0.3">
      <c r="A33" s="63">
        <v>53.48</v>
      </c>
      <c r="B33" s="62">
        <f t="shared" si="0"/>
        <v>7.6980264936469327</v>
      </c>
      <c r="C33" s="62">
        <f t="shared" si="1"/>
        <v>7.2625070264193345</v>
      </c>
      <c r="D33" s="62">
        <f t="shared" si="2"/>
        <v>7.0541833699728453</v>
      </c>
      <c r="E33" s="62">
        <f t="shared" si="21"/>
        <v>7.4024990533888673</v>
      </c>
      <c r="F33" s="74">
        <f t="shared" si="3"/>
        <v>7.6108702900967007</v>
      </c>
      <c r="G33" s="74">
        <f t="shared" si="4"/>
        <v>6.9910189313174387</v>
      </c>
      <c r="H33" s="79">
        <f t="shared" si="5"/>
        <v>2.6170517276630534</v>
      </c>
      <c r="I33" s="79">
        <f t="shared" si="6"/>
        <v>6.6931055521659566</v>
      </c>
      <c r="J33" s="92">
        <f t="shared" si="7"/>
        <v>6.0624249699879948</v>
      </c>
      <c r="K33" s="92">
        <f t="shared" si="8"/>
        <v>1.4677008611807703</v>
      </c>
      <c r="L33" s="92">
        <f t="shared" si="9"/>
        <v>5.779569892473118</v>
      </c>
      <c r="M33" s="92">
        <f t="shared" si="10"/>
        <v>2.8857091540441844</v>
      </c>
      <c r="N33" s="93">
        <f t="shared" si="11"/>
        <v>6.3045586808923373</v>
      </c>
      <c r="O33" s="93">
        <f t="shared" si="12"/>
        <v>6.5726872246696031</v>
      </c>
      <c r="P33" s="93">
        <f t="shared" si="13"/>
        <v>5.9401816212613516</v>
      </c>
      <c r="Q33" s="94">
        <f t="shared" si="14"/>
        <v>6.0775689724110373</v>
      </c>
      <c r="R33" s="94">
        <f t="shared" si="15"/>
        <v>6.7063777344151188</v>
      </c>
      <c r="S33" s="94">
        <f t="shared" si="16"/>
        <v>2.9430181590482154</v>
      </c>
      <c r="T33" s="94">
        <f t="shared" si="17"/>
        <v>6.0581059579232726</v>
      </c>
      <c r="U33" s="95">
        <f t="shared" si="18"/>
        <v>1.4980062506735641</v>
      </c>
      <c r="V33" s="95">
        <f t="shared" si="19"/>
        <v>3.9962177462859363</v>
      </c>
      <c r="W33" s="95">
        <f t="shared" si="20"/>
        <v>5.7240333586050047</v>
      </c>
      <c r="Y33" s="25">
        <v>53.48</v>
      </c>
      <c r="Z33" s="31">
        <v>11.39</v>
      </c>
      <c r="AA33" s="31">
        <v>63.7</v>
      </c>
      <c r="AB33" s="31">
        <v>12.92</v>
      </c>
      <c r="AC33" s="31">
        <v>63.01</v>
      </c>
      <c r="AD33" s="31">
        <v>10.91</v>
      </c>
      <c r="AE33" s="31">
        <v>76.14</v>
      </c>
      <c r="AF33" s="31">
        <v>11.73</v>
      </c>
      <c r="AG33" s="31">
        <v>74.94</v>
      </c>
      <c r="AH33" s="76">
        <v>9.1300000000000008</v>
      </c>
      <c r="AI33" s="76">
        <v>70.41</v>
      </c>
      <c r="AJ33" s="76">
        <v>10.82</v>
      </c>
      <c r="AK33" s="76">
        <v>75.28</v>
      </c>
      <c r="AL33" s="26">
        <v>2.56</v>
      </c>
      <c r="AM33" s="26">
        <v>91.44</v>
      </c>
      <c r="AN33" s="26">
        <v>10.97</v>
      </c>
      <c r="AO33" s="26">
        <v>73.819999999999993</v>
      </c>
      <c r="AP33" s="36">
        <v>9.09</v>
      </c>
      <c r="AQ33" s="36">
        <v>83.99</v>
      </c>
      <c r="AR33" s="36">
        <v>1.51</v>
      </c>
      <c r="AS33" s="36">
        <v>79.17</v>
      </c>
      <c r="AT33" s="36">
        <v>8.17</v>
      </c>
      <c r="AU33" s="36">
        <v>79.08</v>
      </c>
      <c r="AV33" s="36">
        <v>2.41</v>
      </c>
      <c r="AW33" s="36">
        <v>90.68</v>
      </c>
      <c r="AX33" s="38">
        <v>6.5</v>
      </c>
      <c r="AY33" s="38">
        <v>83.79</v>
      </c>
      <c r="AZ33" s="38">
        <v>7.46</v>
      </c>
      <c r="BA33" s="38">
        <v>77.14</v>
      </c>
      <c r="BB33" s="38">
        <v>7.13</v>
      </c>
      <c r="BC33" s="38">
        <v>77.849999999999994</v>
      </c>
      <c r="BD33" s="88">
        <v>7.6</v>
      </c>
      <c r="BE33" s="88">
        <v>79.95</v>
      </c>
      <c r="BF33" s="88">
        <v>6.53</v>
      </c>
      <c r="BG33" s="88">
        <v>63.58</v>
      </c>
      <c r="BH33" s="88">
        <v>2.35</v>
      </c>
      <c r="BI33" s="88">
        <v>93.12</v>
      </c>
      <c r="BJ33" s="88">
        <v>10.28</v>
      </c>
      <c r="BK33" s="88">
        <v>73.790000000000006</v>
      </c>
      <c r="BL33" s="40">
        <v>1.39</v>
      </c>
      <c r="BM33" s="40">
        <v>65.81</v>
      </c>
      <c r="BN33" s="40">
        <v>65.930000000000007</v>
      </c>
      <c r="BO33" s="40">
        <v>65.930000000000007</v>
      </c>
      <c r="BP33" s="40">
        <v>6.04</v>
      </c>
      <c r="BQ33" s="40">
        <v>66.040000000000006</v>
      </c>
    </row>
    <row r="34" spans="1:69" x14ac:dyDescent="0.3">
      <c r="A34" s="63">
        <v>63.11</v>
      </c>
      <c r="B34" s="62">
        <f t="shared" si="0"/>
        <v>7.1978913219789149</v>
      </c>
      <c r="C34" s="62">
        <f t="shared" si="1"/>
        <v>6.7847105115233273</v>
      </c>
      <c r="D34" s="62">
        <f t="shared" si="2"/>
        <v>6.2782878572352274</v>
      </c>
      <c r="E34" s="62">
        <f t="shared" si="21"/>
        <v>6.7588034835289648</v>
      </c>
      <c r="F34" s="74">
        <f t="shared" si="3"/>
        <v>6.985661887295767</v>
      </c>
      <c r="G34" s="74">
        <f t="shared" si="4"/>
        <v>6.2027524714091866</v>
      </c>
      <c r="H34" s="79">
        <f t="shared" si="5"/>
        <v>1.9525659374361064</v>
      </c>
      <c r="I34" s="79">
        <f t="shared" si="6"/>
        <v>5.7352043929225145</v>
      </c>
      <c r="J34" s="92">
        <f t="shared" si="7"/>
        <v>4.881952781112445</v>
      </c>
      <c r="K34" s="92">
        <f t="shared" si="8"/>
        <v>1.0108668182966896</v>
      </c>
      <c r="L34" s="92">
        <f t="shared" si="9"/>
        <v>4.796264855687606</v>
      </c>
      <c r="M34" s="92">
        <f t="shared" si="10"/>
        <v>2.1672753397593247</v>
      </c>
      <c r="N34" s="93">
        <f t="shared" si="11"/>
        <v>5.1503394762366632</v>
      </c>
      <c r="O34" s="93">
        <f t="shared" si="12"/>
        <v>5.4977973568281939</v>
      </c>
      <c r="P34" s="93">
        <f t="shared" si="13"/>
        <v>4.8654503040906443</v>
      </c>
      <c r="Q34" s="94">
        <f t="shared" si="14"/>
        <v>4.9900039984006419</v>
      </c>
      <c r="R34" s="94">
        <f t="shared" si="15"/>
        <v>5.9669302659956864</v>
      </c>
      <c r="S34" s="94">
        <f t="shared" si="16"/>
        <v>2.2667501565435195</v>
      </c>
      <c r="T34" s="94">
        <f t="shared" si="17"/>
        <v>4.9855619070068959</v>
      </c>
      <c r="U34" s="95">
        <f t="shared" si="18"/>
        <v>1.0777023386140747</v>
      </c>
      <c r="V34" s="95">
        <f t="shared" si="19"/>
        <v>4.2665519059770523</v>
      </c>
      <c r="W34" s="95">
        <f t="shared" si="20"/>
        <v>4.9184988627748307</v>
      </c>
      <c r="Y34" s="25">
        <v>63.11</v>
      </c>
      <c r="Z34" s="31">
        <v>10.65</v>
      </c>
      <c r="AA34" s="31">
        <v>70.900000000000006</v>
      </c>
      <c r="AB34" s="31">
        <v>12.07</v>
      </c>
      <c r="AC34" s="31">
        <v>69.8</v>
      </c>
      <c r="AD34" s="31">
        <v>9.7100000000000009</v>
      </c>
      <c r="AE34" s="31">
        <v>82.42</v>
      </c>
      <c r="AF34" s="31">
        <v>10.71</v>
      </c>
      <c r="AG34" s="31">
        <v>81.7</v>
      </c>
      <c r="AH34" s="76">
        <v>8.3800000000000008</v>
      </c>
      <c r="AI34" s="76">
        <v>77.39</v>
      </c>
      <c r="AJ34" s="76">
        <v>9.6</v>
      </c>
      <c r="AK34" s="76">
        <v>81.489999999999995</v>
      </c>
      <c r="AL34" s="26">
        <v>1.91</v>
      </c>
      <c r="AM34" s="26">
        <v>93.39</v>
      </c>
      <c r="AN34" s="26">
        <v>9.4</v>
      </c>
      <c r="AO34" s="26">
        <v>79.56</v>
      </c>
      <c r="AP34" s="36">
        <v>7.32</v>
      </c>
      <c r="AQ34" s="36">
        <v>88.87</v>
      </c>
      <c r="AR34" s="36">
        <v>1.04</v>
      </c>
      <c r="AS34" s="36">
        <v>80.17</v>
      </c>
      <c r="AT34" s="36">
        <v>6.78</v>
      </c>
      <c r="AU34" s="36">
        <v>83.87</v>
      </c>
      <c r="AV34" s="36">
        <v>1.81</v>
      </c>
      <c r="AW34" s="36">
        <v>92.84</v>
      </c>
      <c r="AX34" s="38">
        <v>5.31</v>
      </c>
      <c r="AY34" s="38">
        <v>88.94</v>
      </c>
      <c r="AZ34" s="38">
        <v>6.24</v>
      </c>
      <c r="BA34" s="38">
        <v>82.63</v>
      </c>
      <c r="BB34" s="38">
        <v>5.84</v>
      </c>
      <c r="BC34" s="38">
        <v>82.71</v>
      </c>
      <c r="BD34" s="88">
        <v>6.24</v>
      </c>
      <c r="BE34" s="88">
        <v>84.94</v>
      </c>
      <c r="BF34" s="88">
        <v>5.81</v>
      </c>
      <c r="BG34" s="88">
        <v>69.55</v>
      </c>
      <c r="BH34" s="88">
        <v>1.81</v>
      </c>
      <c r="BI34" s="88">
        <v>95.39</v>
      </c>
      <c r="BJ34" s="88">
        <v>8.4600000000000009</v>
      </c>
      <c r="BK34" s="88">
        <v>78.77</v>
      </c>
      <c r="BL34" s="40">
        <v>1</v>
      </c>
      <c r="BM34" s="40">
        <v>66.89</v>
      </c>
      <c r="BN34" s="40">
        <v>70.39</v>
      </c>
      <c r="BO34" s="40">
        <v>70.39</v>
      </c>
      <c r="BP34" s="40">
        <v>5.19</v>
      </c>
      <c r="BQ34" s="40">
        <v>70.95</v>
      </c>
    </row>
    <row r="35" spans="1:69" x14ac:dyDescent="0.3">
      <c r="A35" s="63">
        <v>74.48</v>
      </c>
      <c r="B35" s="62">
        <f t="shared" si="0"/>
        <v>6.17734522844012</v>
      </c>
      <c r="C35" s="62">
        <f t="shared" si="1"/>
        <v>5.7729061270376603</v>
      </c>
      <c r="D35" s="62">
        <f t="shared" si="2"/>
        <v>5.0756498124919185</v>
      </c>
      <c r="E35" s="62">
        <f t="shared" si="21"/>
        <v>5.534519752618956</v>
      </c>
      <c r="F35" s="74">
        <f t="shared" si="3"/>
        <v>5.8686228742914315</v>
      </c>
      <c r="G35" s="74">
        <f t="shared" si="4"/>
        <v>5.0332751825289135</v>
      </c>
      <c r="H35" s="79">
        <f t="shared" si="5"/>
        <v>1.3800858720098135</v>
      </c>
      <c r="I35" s="79">
        <f t="shared" si="6"/>
        <v>4.5637583892617464</v>
      </c>
      <c r="J35" s="92">
        <f t="shared" si="7"/>
        <v>3.6147792450313458</v>
      </c>
      <c r="K35" s="92">
        <f t="shared" si="8"/>
        <v>0.68039112769969468</v>
      </c>
      <c r="L35" s="92">
        <f t="shared" si="9"/>
        <v>3.6926994906621387</v>
      </c>
      <c r="M35" s="92">
        <f t="shared" si="10"/>
        <v>1.5206849069029518</v>
      </c>
      <c r="N35" s="93">
        <f t="shared" si="11"/>
        <v>3.9088263821532498</v>
      </c>
      <c r="O35" s="93">
        <f t="shared" si="12"/>
        <v>4.3348017621145374</v>
      </c>
      <c r="P35" s="93">
        <f t="shared" si="13"/>
        <v>3.774056485878531</v>
      </c>
      <c r="Q35" s="94">
        <f t="shared" si="14"/>
        <v>3.8144742103158746</v>
      </c>
      <c r="R35" s="94">
        <f t="shared" si="15"/>
        <v>5.0631611379274934</v>
      </c>
      <c r="S35" s="94">
        <f t="shared" si="16"/>
        <v>1.6030056355666875</v>
      </c>
      <c r="T35" s="94">
        <f t="shared" si="17"/>
        <v>3.9071247569096594</v>
      </c>
      <c r="U35" s="95">
        <f t="shared" si="18"/>
        <v>0.78672270718827475</v>
      </c>
      <c r="V35" s="95">
        <f t="shared" si="19"/>
        <v>4.4847588510192082</v>
      </c>
      <c r="W35" s="95">
        <f t="shared" si="20"/>
        <v>3.9992418498862778</v>
      </c>
      <c r="Y35" s="25">
        <v>74.48</v>
      </c>
      <c r="Z35" s="31">
        <v>9.14</v>
      </c>
      <c r="AA35" s="31">
        <v>77.069999999999993</v>
      </c>
      <c r="AB35" s="31">
        <v>10.27</v>
      </c>
      <c r="AC35" s="31">
        <v>75.569999999999993</v>
      </c>
      <c r="AD35" s="31">
        <v>7.85</v>
      </c>
      <c r="AE35" s="31">
        <v>87.49</v>
      </c>
      <c r="AF35" s="31">
        <v>8.77</v>
      </c>
      <c r="AG35" s="31">
        <v>87.23</v>
      </c>
      <c r="AH35" s="76">
        <v>7.04</v>
      </c>
      <c r="AI35" s="76">
        <v>83.26</v>
      </c>
      <c r="AJ35" s="76">
        <v>7.79</v>
      </c>
      <c r="AK35" s="76">
        <v>86.52</v>
      </c>
      <c r="AL35" s="26">
        <v>1.35</v>
      </c>
      <c r="AM35" s="26">
        <v>94.78</v>
      </c>
      <c r="AN35" s="26">
        <v>7.48</v>
      </c>
      <c r="AO35" s="26">
        <v>84.13</v>
      </c>
      <c r="AP35" s="36">
        <v>5.42</v>
      </c>
      <c r="AQ35" s="36">
        <v>92.49</v>
      </c>
      <c r="AR35" s="36">
        <v>0.7</v>
      </c>
      <c r="AS35" s="36">
        <v>80.849999999999994</v>
      </c>
      <c r="AT35" s="36">
        <v>5.22</v>
      </c>
      <c r="AU35" s="36">
        <v>87.56</v>
      </c>
      <c r="AV35" s="36">
        <v>1.27</v>
      </c>
      <c r="AW35" s="36">
        <v>94.35</v>
      </c>
      <c r="AX35" s="38">
        <v>4.03</v>
      </c>
      <c r="AY35" s="38">
        <v>92.84</v>
      </c>
      <c r="AZ35" s="38">
        <v>4.92</v>
      </c>
      <c r="BA35" s="38">
        <v>86.97</v>
      </c>
      <c r="BB35" s="38">
        <v>4.53</v>
      </c>
      <c r="BC35" s="38">
        <v>86.49</v>
      </c>
      <c r="BD35" s="88">
        <v>4.7699999999999996</v>
      </c>
      <c r="BE35" s="88">
        <v>88.75</v>
      </c>
      <c r="BF35" s="88">
        <v>4.93</v>
      </c>
      <c r="BG35" s="88">
        <v>74.61</v>
      </c>
      <c r="BH35" s="88">
        <v>1.28</v>
      </c>
      <c r="BI35" s="88">
        <v>97</v>
      </c>
      <c r="BJ35" s="88">
        <v>6.63</v>
      </c>
      <c r="BK35" s="88">
        <v>82.68</v>
      </c>
      <c r="BL35" s="40">
        <v>0.73</v>
      </c>
      <c r="BM35" s="40">
        <v>67.680000000000007</v>
      </c>
      <c r="BN35" s="40">
        <v>73.989999999999995</v>
      </c>
      <c r="BO35" s="40">
        <v>73.989999999999995</v>
      </c>
      <c r="BP35" s="40">
        <v>4.22</v>
      </c>
      <c r="BQ35" s="40">
        <v>74.959999999999994</v>
      </c>
    </row>
    <row r="36" spans="1:69" x14ac:dyDescent="0.3">
      <c r="A36" s="63">
        <v>87.89</v>
      </c>
      <c r="B36" s="62">
        <f t="shared" si="0"/>
        <v>5.0419032170857001</v>
      </c>
      <c r="C36" s="62">
        <f t="shared" si="1"/>
        <v>4.6824058459808873</v>
      </c>
      <c r="D36" s="62">
        <f t="shared" si="2"/>
        <v>3.8794775636880905</v>
      </c>
      <c r="E36" s="62">
        <f t="shared" si="21"/>
        <v>4.1335352770415241</v>
      </c>
      <c r="F36" s="74">
        <f t="shared" si="3"/>
        <v>4.651550516838947</v>
      </c>
      <c r="G36" s="74">
        <f t="shared" si="4"/>
        <v>3.8702590941396915</v>
      </c>
      <c r="H36" s="79">
        <f t="shared" si="5"/>
        <v>0.97117153956246116</v>
      </c>
      <c r="I36" s="79">
        <f t="shared" si="6"/>
        <v>3.4899328859060406</v>
      </c>
      <c r="J36" s="92">
        <f t="shared" si="7"/>
        <v>2.5410164065626248</v>
      </c>
      <c r="K36" s="92">
        <f t="shared" si="8"/>
        <v>0.45683404288408069</v>
      </c>
      <c r="L36" s="92">
        <f t="shared" si="9"/>
        <v>2.7376910016977929</v>
      </c>
      <c r="M36" s="92">
        <f t="shared" si="10"/>
        <v>1.029755133808298</v>
      </c>
      <c r="N36" s="93">
        <f t="shared" si="11"/>
        <v>2.8612997090203689</v>
      </c>
      <c r="O36" s="93">
        <f t="shared" si="12"/>
        <v>3.3480176211453743</v>
      </c>
      <c r="P36" s="93">
        <f t="shared" si="13"/>
        <v>2.9159376822461054</v>
      </c>
      <c r="Q36" s="94">
        <f t="shared" si="14"/>
        <v>2.8788484606157549</v>
      </c>
      <c r="R36" s="94">
        <f t="shared" si="15"/>
        <v>4.2415528396836812</v>
      </c>
      <c r="S36" s="94">
        <f t="shared" si="16"/>
        <v>1.1020663744520978</v>
      </c>
      <c r="T36" s="94">
        <f t="shared" si="17"/>
        <v>3.0290529789616363</v>
      </c>
      <c r="U36" s="95">
        <f t="shared" si="18"/>
        <v>0.61429033301002267</v>
      </c>
      <c r="V36" s="95">
        <f t="shared" si="19"/>
        <v>4.6587182766500392</v>
      </c>
      <c r="W36" s="95">
        <f t="shared" si="20"/>
        <v>3.2410917361637606</v>
      </c>
      <c r="Y36" s="25">
        <v>87.89</v>
      </c>
      <c r="Z36" s="31">
        <v>7.46</v>
      </c>
      <c r="AA36" s="31">
        <v>82.12</v>
      </c>
      <c r="AB36" s="31">
        <v>8.33</v>
      </c>
      <c r="AC36" s="31">
        <v>80.25</v>
      </c>
      <c r="AD36" s="31">
        <v>6</v>
      </c>
      <c r="AE36" s="31">
        <v>91.37</v>
      </c>
      <c r="AF36" s="31">
        <v>6.55</v>
      </c>
      <c r="AG36" s="31">
        <v>91.37</v>
      </c>
      <c r="AH36" s="76">
        <v>5.58</v>
      </c>
      <c r="AI36" s="76">
        <v>87.92</v>
      </c>
      <c r="AJ36" s="76">
        <v>5.99</v>
      </c>
      <c r="AK36" s="76">
        <v>90.39</v>
      </c>
      <c r="AL36" s="26">
        <v>0.95</v>
      </c>
      <c r="AM36" s="26">
        <v>95.75</v>
      </c>
      <c r="AN36" s="26">
        <v>5.72</v>
      </c>
      <c r="AO36" s="26">
        <v>87.62</v>
      </c>
      <c r="AP36" s="36">
        <v>3.81</v>
      </c>
      <c r="AQ36" s="36">
        <v>95.03</v>
      </c>
      <c r="AR36" s="36">
        <v>0.47</v>
      </c>
      <c r="AS36" s="36">
        <v>81.3</v>
      </c>
      <c r="AT36" s="36">
        <v>3.87</v>
      </c>
      <c r="AU36" s="36">
        <v>90.3</v>
      </c>
      <c r="AV36" s="36">
        <v>0.86</v>
      </c>
      <c r="AW36" s="36">
        <v>95.38</v>
      </c>
      <c r="AX36" s="38">
        <v>2.95</v>
      </c>
      <c r="AY36" s="38">
        <v>95.7</v>
      </c>
      <c r="AZ36" s="38">
        <v>3.8</v>
      </c>
      <c r="BA36" s="38">
        <v>90.32</v>
      </c>
      <c r="BB36" s="38">
        <v>3.5</v>
      </c>
      <c r="BC36" s="38">
        <v>89.4</v>
      </c>
      <c r="BD36" s="88">
        <v>3.6</v>
      </c>
      <c r="BE36" s="88">
        <v>91.63</v>
      </c>
      <c r="BF36" s="88">
        <v>4.13</v>
      </c>
      <c r="BG36" s="88">
        <v>78.849999999999994</v>
      </c>
      <c r="BH36" s="88">
        <v>0.88</v>
      </c>
      <c r="BI36" s="88">
        <v>98.1</v>
      </c>
      <c r="BJ36" s="88">
        <v>5.14</v>
      </c>
      <c r="BK36" s="88">
        <v>85.71</v>
      </c>
      <c r="BL36" s="40">
        <v>0.56999999999999995</v>
      </c>
      <c r="BM36" s="40">
        <v>68.290000000000006</v>
      </c>
      <c r="BN36" s="40">
        <v>76.86</v>
      </c>
      <c r="BO36" s="40">
        <v>76.86</v>
      </c>
      <c r="BP36" s="40">
        <v>3.42</v>
      </c>
      <c r="BQ36" s="40">
        <v>78.2</v>
      </c>
    </row>
    <row r="37" spans="1:69" x14ac:dyDescent="0.3">
      <c r="A37" s="63">
        <v>103.72</v>
      </c>
      <c r="B37" s="62">
        <f t="shared" si="0"/>
        <v>3.933495539334956</v>
      </c>
      <c r="C37" s="62">
        <f t="shared" si="1"/>
        <v>3.681843732433951</v>
      </c>
      <c r="D37" s="62">
        <f t="shared" si="2"/>
        <v>2.786758049915945</v>
      </c>
      <c r="E37" s="62">
        <f t="shared" si="21"/>
        <v>2.8587656190836799</v>
      </c>
      <c r="F37" s="74">
        <f t="shared" si="3"/>
        <v>3.4761587195731911</v>
      </c>
      <c r="G37" s="74">
        <f t="shared" si="4"/>
        <v>2.7976998126251855</v>
      </c>
      <c r="H37" s="79">
        <f t="shared" si="5"/>
        <v>0.69515436516049867</v>
      </c>
      <c r="I37" s="79">
        <f t="shared" si="6"/>
        <v>2.5808419768151318</v>
      </c>
      <c r="J37" s="92">
        <f t="shared" si="7"/>
        <v>1.680672268907563</v>
      </c>
      <c r="K37" s="92">
        <f t="shared" si="8"/>
        <v>0.33047569059699461</v>
      </c>
      <c r="L37" s="92">
        <f t="shared" si="9"/>
        <v>1.9595359366157326</v>
      </c>
      <c r="M37" s="92">
        <f t="shared" si="10"/>
        <v>0.70645991738011149</v>
      </c>
      <c r="N37" s="93">
        <f t="shared" si="11"/>
        <v>1.9010669253152281</v>
      </c>
      <c r="O37" s="93">
        <f t="shared" si="12"/>
        <v>2.4317180616740086</v>
      </c>
      <c r="P37" s="93">
        <f t="shared" si="13"/>
        <v>2.1411313838207118</v>
      </c>
      <c r="Q37" s="94">
        <f t="shared" si="14"/>
        <v>2.0631747301079577</v>
      </c>
      <c r="R37" s="94">
        <f t="shared" si="15"/>
        <v>3.3685940227996305</v>
      </c>
      <c r="S37" s="94">
        <f t="shared" si="16"/>
        <v>0.73888541014401998</v>
      </c>
      <c r="T37" s="94">
        <f t="shared" si="17"/>
        <v>2.2865224821733756</v>
      </c>
      <c r="U37" s="95">
        <f t="shared" si="18"/>
        <v>0.50652009914861518</v>
      </c>
      <c r="V37" s="95">
        <f t="shared" si="19"/>
        <v>4.7957037477042812</v>
      </c>
      <c r="W37" s="95">
        <f t="shared" si="20"/>
        <v>2.5682335102350269</v>
      </c>
      <c r="Y37" s="25">
        <v>103.72</v>
      </c>
      <c r="Z37" s="31">
        <v>5.82</v>
      </c>
      <c r="AA37" s="31">
        <v>86.05</v>
      </c>
      <c r="AB37" s="31">
        <v>6.55</v>
      </c>
      <c r="AC37" s="31">
        <v>83.93</v>
      </c>
      <c r="AD37" s="31">
        <v>4.3099999999999996</v>
      </c>
      <c r="AE37" s="31">
        <v>94.16</v>
      </c>
      <c r="AF37" s="31">
        <v>4.53</v>
      </c>
      <c r="AG37" s="31">
        <v>94.23</v>
      </c>
      <c r="AH37" s="76">
        <v>4.17</v>
      </c>
      <c r="AI37" s="76">
        <v>91.39</v>
      </c>
      <c r="AJ37" s="76">
        <v>4.33</v>
      </c>
      <c r="AK37" s="76">
        <v>93.19</v>
      </c>
      <c r="AL37" s="26">
        <v>0.68</v>
      </c>
      <c r="AM37" s="26">
        <v>96.44</v>
      </c>
      <c r="AN37" s="26">
        <v>4.2300000000000004</v>
      </c>
      <c r="AO37" s="26">
        <v>90.2</v>
      </c>
      <c r="AP37" s="36">
        <v>2.52</v>
      </c>
      <c r="AQ37" s="36">
        <v>96.71</v>
      </c>
      <c r="AR37" s="36">
        <v>0.34</v>
      </c>
      <c r="AS37" s="36">
        <v>81.63</v>
      </c>
      <c r="AT37" s="36">
        <v>2.77</v>
      </c>
      <c r="AU37" s="36">
        <v>92.26</v>
      </c>
      <c r="AV37" s="36">
        <v>0.59</v>
      </c>
      <c r="AW37" s="36">
        <v>96.09</v>
      </c>
      <c r="AX37" s="38">
        <v>1.96</v>
      </c>
      <c r="AY37" s="38">
        <v>97.6</v>
      </c>
      <c r="AZ37" s="38">
        <v>2.76</v>
      </c>
      <c r="BA37" s="38">
        <v>92.75</v>
      </c>
      <c r="BB37" s="38">
        <v>2.57</v>
      </c>
      <c r="BC37" s="38">
        <v>91.54</v>
      </c>
      <c r="BD37" s="88">
        <v>2.58</v>
      </c>
      <c r="BE37" s="88">
        <v>93.7</v>
      </c>
      <c r="BF37" s="88">
        <v>3.28</v>
      </c>
      <c r="BG37" s="88">
        <v>82.22</v>
      </c>
      <c r="BH37" s="88">
        <v>0.59</v>
      </c>
      <c r="BI37" s="88">
        <v>98.84</v>
      </c>
      <c r="BJ37" s="88">
        <v>3.88</v>
      </c>
      <c r="BK37" s="88">
        <v>87.99</v>
      </c>
      <c r="BL37" s="40">
        <v>0.47</v>
      </c>
      <c r="BM37" s="40">
        <v>68.8</v>
      </c>
      <c r="BN37" s="40">
        <v>79.12</v>
      </c>
      <c r="BO37" s="40">
        <v>79.12</v>
      </c>
      <c r="BP37" s="40">
        <v>2.71</v>
      </c>
      <c r="BQ37" s="40">
        <v>80.77</v>
      </c>
    </row>
    <row r="38" spans="1:69" x14ac:dyDescent="0.3">
      <c r="A38" s="63">
        <v>122.39</v>
      </c>
      <c r="B38" s="62">
        <f t="shared" si="0"/>
        <v>3.1832927818329284</v>
      </c>
      <c r="C38" s="62">
        <f t="shared" si="1"/>
        <v>3.0522765598650921</v>
      </c>
      <c r="D38" s="62">
        <f t="shared" si="2"/>
        <v>2.0302599249967677</v>
      </c>
      <c r="E38" s="62">
        <f t="shared" si="21"/>
        <v>2.0194370819134164</v>
      </c>
      <c r="F38" s="74">
        <f t="shared" si="3"/>
        <v>2.6508836278759591</v>
      </c>
      <c r="G38" s="74">
        <f t="shared" si="4"/>
        <v>2.0740453576274471</v>
      </c>
      <c r="H38" s="79">
        <f t="shared" si="5"/>
        <v>0.55203434880392543</v>
      </c>
      <c r="I38" s="79">
        <f t="shared" si="6"/>
        <v>2.0256253813300797</v>
      </c>
      <c r="J38" s="92">
        <f t="shared" si="7"/>
        <v>1.1604641856742697</v>
      </c>
      <c r="K38" s="92">
        <f t="shared" si="8"/>
        <v>0.30131607083843626</v>
      </c>
      <c r="L38" s="92">
        <f t="shared" si="9"/>
        <v>1.5209394453876626</v>
      </c>
      <c r="M38" s="92">
        <f t="shared" si="10"/>
        <v>0.56277315452313958</v>
      </c>
      <c r="N38" s="93">
        <f t="shared" si="11"/>
        <v>1.1833171677982541</v>
      </c>
      <c r="O38" s="93">
        <f t="shared" si="12"/>
        <v>1.8237885462555066</v>
      </c>
      <c r="P38" s="93">
        <f t="shared" si="13"/>
        <v>1.6412563525785222</v>
      </c>
      <c r="Q38" s="94">
        <f t="shared" si="14"/>
        <v>1.5113954418232711</v>
      </c>
      <c r="R38" s="94">
        <f t="shared" si="15"/>
        <v>2.8140084214850574</v>
      </c>
      <c r="S38" s="94">
        <f t="shared" si="16"/>
        <v>0.48841577958672516</v>
      </c>
      <c r="T38" s="94">
        <f t="shared" si="17"/>
        <v>1.8032883493429197</v>
      </c>
      <c r="U38" s="95">
        <f t="shared" si="18"/>
        <v>0.49574307576247445</v>
      </c>
      <c r="V38" s="95">
        <f t="shared" si="19"/>
        <v>4.9114746546572032</v>
      </c>
      <c r="W38" s="95">
        <f t="shared" si="20"/>
        <v>2.1322971948445799</v>
      </c>
      <c r="Y38" s="25">
        <v>122.39</v>
      </c>
      <c r="Z38" s="31">
        <v>4.71</v>
      </c>
      <c r="AA38" s="31">
        <v>89.24</v>
      </c>
      <c r="AB38" s="31">
        <v>5.43</v>
      </c>
      <c r="AC38" s="31">
        <v>86.99</v>
      </c>
      <c r="AD38" s="31">
        <v>3.14</v>
      </c>
      <c r="AE38" s="31">
        <v>96.19</v>
      </c>
      <c r="AF38" s="31">
        <v>3.2</v>
      </c>
      <c r="AG38" s="31">
        <v>96.24</v>
      </c>
      <c r="AH38" s="76">
        <v>3.18</v>
      </c>
      <c r="AI38" s="76">
        <v>94.05</v>
      </c>
      <c r="AJ38" s="76">
        <v>3.21</v>
      </c>
      <c r="AK38" s="76">
        <v>95.26</v>
      </c>
      <c r="AL38" s="26">
        <v>0.54</v>
      </c>
      <c r="AM38" s="26">
        <v>96.99</v>
      </c>
      <c r="AN38" s="26">
        <v>3.32</v>
      </c>
      <c r="AO38" s="26">
        <v>92.22</v>
      </c>
      <c r="AP38" s="36">
        <v>1.74</v>
      </c>
      <c r="AQ38" s="36">
        <v>97.87</v>
      </c>
      <c r="AR38" s="36">
        <v>0.31</v>
      </c>
      <c r="AS38" s="36">
        <v>81.93</v>
      </c>
      <c r="AT38" s="36">
        <v>2.15</v>
      </c>
      <c r="AU38" s="36">
        <v>93.78</v>
      </c>
      <c r="AV38" s="36">
        <v>0.47</v>
      </c>
      <c r="AW38" s="36">
        <v>96.64</v>
      </c>
      <c r="AX38" s="38">
        <v>1.22</v>
      </c>
      <c r="AY38" s="38">
        <v>98.79</v>
      </c>
      <c r="AZ38" s="38">
        <v>2.0699999999999998</v>
      </c>
      <c r="BA38" s="38">
        <v>94.58</v>
      </c>
      <c r="BB38" s="38">
        <v>1.97</v>
      </c>
      <c r="BC38" s="38">
        <v>93.18</v>
      </c>
      <c r="BD38" s="88">
        <v>1.89</v>
      </c>
      <c r="BE38" s="88">
        <v>95.21</v>
      </c>
      <c r="BF38" s="88">
        <v>2.74</v>
      </c>
      <c r="BG38" s="88">
        <v>85.03</v>
      </c>
      <c r="BH38" s="88">
        <v>0.39</v>
      </c>
      <c r="BI38" s="88">
        <v>99.33</v>
      </c>
      <c r="BJ38" s="88">
        <v>3.06</v>
      </c>
      <c r="BK38" s="88">
        <v>89.8</v>
      </c>
      <c r="BL38" s="40">
        <v>0.46</v>
      </c>
      <c r="BM38" s="40">
        <v>69.3</v>
      </c>
      <c r="BN38" s="40">
        <v>81.03</v>
      </c>
      <c r="BO38" s="40">
        <v>81.03</v>
      </c>
      <c r="BP38" s="40">
        <v>2.25</v>
      </c>
      <c r="BQ38" s="40">
        <v>82.9</v>
      </c>
    </row>
    <row r="39" spans="1:69" x14ac:dyDescent="0.3">
      <c r="A39" s="63">
        <v>144.43</v>
      </c>
      <c r="B39" s="62">
        <f t="shared" si="0"/>
        <v>2.4736415247364159</v>
      </c>
      <c r="C39" s="62">
        <f t="shared" si="1"/>
        <v>2.5014052838673408</v>
      </c>
      <c r="D39" s="62">
        <f t="shared" si="2"/>
        <v>1.4030777188671928</v>
      </c>
      <c r="E39" s="62">
        <f t="shared" si="21"/>
        <v>1.3820522529344941</v>
      </c>
      <c r="F39" s="74">
        <f t="shared" si="3"/>
        <v>1.9173057685895298</v>
      </c>
      <c r="G39" s="74">
        <f t="shared" si="4"/>
        <v>1.473153711959682</v>
      </c>
      <c r="H39" s="79">
        <f t="shared" si="5"/>
        <v>0.43958290738090355</v>
      </c>
      <c r="I39" s="79">
        <f t="shared" si="6"/>
        <v>1.5619280048810251</v>
      </c>
      <c r="J39" s="92">
        <f t="shared" si="7"/>
        <v>0.76030412164865935</v>
      </c>
      <c r="K39" s="92">
        <f t="shared" si="8"/>
        <v>0.29159619758558342</v>
      </c>
      <c r="L39" s="92">
        <f t="shared" si="9"/>
        <v>1.1601584606677984</v>
      </c>
      <c r="M39" s="92">
        <f t="shared" si="10"/>
        <v>0.44303418547566309</v>
      </c>
      <c r="N39" s="93">
        <f t="shared" si="11"/>
        <v>0.66925315227934035</v>
      </c>
      <c r="O39" s="93">
        <f t="shared" si="12"/>
        <v>1.330396475770925</v>
      </c>
      <c r="P39" s="93">
        <f t="shared" si="13"/>
        <v>1.2413563275847705</v>
      </c>
      <c r="Q39" s="94">
        <f t="shared" si="14"/>
        <v>1.1035585765693725</v>
      </c>
      <c r="R39" s="94">
        <f t="shared" si="15"/>
        <v>2.3518537537229127</v>
      </c>
      <c r="S39" s="94">
        <f t="shared" si="16"/>
        <v>0.30056355666875395</v>
      </c>
      <c r="T39" s="94">
        <f t="shared" si="17"/>
        <v>1.4379162001296484</v>
      </c>
      <c r="U39" s="95">
        <f t="shared" si="18"/>
        <v>0.52807414592089674</v>
      </c>
      <c r="V39" s="95">
        <f t="shared" si="19"/>
        <v>5.012092301537753</v>
      </c>
      <c r="W39" s="95">
        <f t="shared" si="20"/>
        <v>1.87642153146323</v>
      </c>
      <c r="Y39" s="25">
        <v>144.43</v>
      </c>
      <c r="Z39" s="31">
        <v>3.66</v>
      </c>
      <c r="AA39" s="31">
        <v>91.71</v>
      </c>
      <c r="AB39" s="31">
        <v>4.45</v>
      </c>
      <c r="AC39" s="31">
        <v>89.49</v>
      </c>
      <c r="AD39" s="31">
        <v>2.17</v>
      </c>
      <c r="AE39" s="31">
        <v>97.59</v>
      </c>
      <c r="AF39" s="31">
        <v>2.19</v>
      </c>
      <c r="AG39" s="31">
        <v>97.63</v>
      </c>
      <c r="AH39" s="76">
        <v>2.2999999999999998</v>
      </c>
      <c r="AI39" s="76">
        <v>95.96</v>
      </c>
      <c r="AJ39" s="76">
        <v>2.2799999999999998</v>
      </c>
      <c r="AK39" s="76">
        <v>96.74</v>
      </c>
      <c r="AL39" s="26">
        <v>0.43</v>
      </c>
      <c r="AM39" s="26">
        <v>97.44</v>
      </c>
      <c r="AN39" s="26">
        <v>2.56</v>
      </c>
      <c r="AO39" s="26">
        <v>93.79</v>
      </c>
      <c r="AP39" s="36">
        <v>1.1399999999999999</v>
      </c>
      <c r="AQ39" s="36">
        <v>98.63</v>
      </c>
      <c r="AR39" s="36">
        <v>0.3</v>
      </c>
      <c r="AS39" s="36">
        <v>82.22</v>
      </c>
      <c r="AT39" s="36">
        <v>1.64</v>
      </c>
      <c r="AU39" s="36">
        <v>94.94</v>
      </c>
      <c r="AV39" s="36">
        <v>0.37</v>
      </c>
      <c r="AW39" s="36">
        <v>97.09</v>
      </c>
      <c r="AX39" s="38">
        <v>0.69</v>
      </c>
      <c r="AY39" s="38">
        <v>99.46</v>
      </c>
      <c r="AZ39" s="38">
        <v>1.51</v>
      </c>
      <c r="BA39" s="38">
        <v>95.91</v>
      </c>
      <c r="BB39" s="38">
        <v>1.49</v>
      </c>
      <c r="BC39" s="38">
        <v>94.42</v>
      </c>
      <c r="BD39" s="88">
        <v>1.38</v>
      </c>
      <c r="BE39" s="88">
        <v>96.31</v>
      </c>
      <c r="BF39" s="88">
        <v>2.29</v>
      </c>
      <c r="BG39" s="88">
        <v>87.39</v>
      </c>
      <c r="BH39" s="88">
        <v>0.24</v>
      </c>
      <c r="BI39" s="88">
        <v>99.63</v>
      </c>
      <c r="BJ39" s="88">
        <v>2.44</v>
      </c>
      <c r="BK39" s="88">
        <v>91.24</v>
      </c>
      <c r="BL39" s="40">
        <v>0.49</v>
      </c>
      <c r="BM39" s="40">
        <v>69.83</v>
      </c>
      <c r="BN39" s="40">
        <v>82.69</v>
      </c>
      <c r="BO39" s="40">
        <v>82.69</v>
      </c>
      <c r="BP39" s="40">
        <v>1.98</v>
      </c>
      <c r="BQ39" s="40">
        <v>84.78</v>
      </c>
    </row>
    <row r="40" spans="1:69" x14ac:dyDescent="0.3">
      <c r="A40" s="63">
        <v>170.44</v>
      </c>
      <c r="B40" s="62">
        <f t="shared" si="0"/>
        <v>1.8924033522573671</v>
      </c>
      <c r="C40" s="62">
        <f t="shared" si="1"/>
        <v>2.0573355817875205</v>
      </c>
      <c r="D40" s="62">
        <f t="shared" si="2"/>
        <v>0.91167722746670132</v>
      </c>
      <c r="E40" s="62">
        <f t="shared" si="21"/>
        <v>0.92136816862299609</v>
      </c>
      <c r="F40" s="74">
        <f t="shared" si="3"/>
        <v>1.3171057019006338</v>
      </c>
      <c r="G40" s="74">
        <f t="shared" si="4"/>
        <v>1.0208696775860955</v>
      </c>
      <c r="H40" s="79">
        <f t="shared" si="5"/>
        <v>0.34757718258024933</v>
      </c>
      <c r="I40" s="79">
        <f t="shared" si="6"/>
        <v>1.2263575350823672</v>
      </c>
      <c r="J40" s="92">
        <f t="shared" si="7"/>
        <v>0.48019207683073228</v>
      </c>
      <c r="K40" s="92">
        <f t="shared" si="8"/>
        <v>0.30131607083843626</v>
      </c>
      <c r="L40" s="92">
        <f t="shared" si="9"/>
        <v>0.90548953027730605</v>
      </c>
      <c r="M40" s="92">
        <f t="shared" si="10"/>
        <v>0.3352691133329343</v>
      </c>
      <c r="N40" s="93">
        <f t="shared" si="11"/>
        <v>0.32977691561590694</v>
      </c>
      <c r="O40" s="93">
        <f t="shared" si="12"/>
        <v>0.99559471365638763</v>
      </c>
      <c r="P40" s="93">
        <f t="shared" si="13"/>
        <v>0.97475631092226944</v>
      </c>
      <c r="Q40" s="94">
        <f t="shared" si="14"/>
        <v>0.82367053178728533</v>
      </c>
      <c r="R40" s="94">
        <f t="shared" si="15"/>
        <v>2.177261990346103</v>
      </c>
      <c r="S40" s="94">
        <f t="shared" si="16"/>
        <v>0.1628052598622417</v>
      </c>
      <c r="T40" s="94">
        <f t="shared" si="17"/>
        <v>1.2198715304378573</v>
      </c>
      <c r="U40" s="95">
        <f t="shared" si="18"/>
        <v>0.6250673563961634</v>
      </c>
      <c r="V40" s="95">
        <f t="shared" si="19"/>
        <v>5.1060425139864591</v>
      </c>
      <c r="W40" s="95">
        <f t="shared" si="20"/>
        <v>1.8290371493555728</v>
      </c>
      <c r="Y40" s="25">
        <v>170.44</v>
      </c>
      <c r="Z40" s="31">
        <v>2.8</v>
      </c>
      <c r="AA40" s="31">
        <v>93.6</v>
      </c>
      <c r="AB40" s="31">
        <v>3.66</v>
      </c>
      <c r="AC40" s="31">
        <v>91.55</v>
      </c>
      <c r="AD40" s="31">
        <v>1.41</v>
      </c>
      <c r="AE40" s="31">
        <v>98.5</v>
      </c>
      <c r="AF40" s="31">
        <v>1.46</v>
      </c>
      <c r="AG40" s="31">
        <v>98.55</v>
      </c>
      <c r="AH40" s="76">
        <v>1.58</v>
      </c>
      <c r="AI40" s="76">
        <v>97.28</v>
      </c>
      <c r="AJ40" s="76">
        <v>1.58</v>
      </c>
      <c r="AK40" s="76">
        <v>97.76</v>
      </c>
      <c r="AL40" s="26">
        <v>0.34</v>
      </c>
      <c r="AM40" s="26">
        <v>97.79</v>
      </c>
      <c r="AN40" s="26">
        <v>2.0099999999999998</v>
      </c>
      <c r="AO40" s="26">
        <v>95.01</v>
      </c>
      <c r="AP40" s="36">
        <v>0.72</v>
      </c>
      <c r="AQ40" s="36">
        <v>99.11</v>
      </c>
      <c r="AR40" s="36">
        <v>0.31</v>
      </c>
      <c r="AS40" s="36">
        <v>82.53</v>
      </c>
      <c r="AT40" s="36">
        <v>1.28</v>
      </c>
      <c r="AU40" s="36">
        <v>95.85</v>
      </c>
      <c r="AV40" s="36">
        <v>0.28000000000000003</v>
      </c>
      <c r="AW40" s="36">
        <v>97.42</v>
      </c>
      <c r="AX40" s="38">
        <v>0.34</v>
      </c>
      <c r="AY40" s="38">
        <v>99.79</v>
      </c>
      <c r="AZ40" s="38">
        <v>1.1299999999999999</v>
      </c>
      <c r="BA40" s="38">
        <v>96.9</v>
      </c>
      <c r="BB40" s="38">
        <v>1.17</v>
      </c>
      <c r="BC40" s="38">
        <v>95.4</v>
      </c>
      <c r="BD40" s="88">
        <v>1.03</v>
      </c>
      <c r="BE40" s="88">
        <v>97.14</v>
      </c>
      <c r="BF40" s="88">
        <v>2.12</v>
      </c>
      <c r="BG40" s="88">
        <v>89.57</v>
      </c>
      <c r="BH40" s="88">
        <v>0.13</v>
      </c>
      <c r="BI40" s="88">
        <v>99.79</v>
      </c>
      <c r="BJ40" s="88">
        <v>2.0699999999999998</v>
      </c>
      <c r="BK40" s="88">
        <v>92.46</v>
      </c>
      <c r="BL40" s="40">
        <v>0.57999999999999996</v>
      </c>
      <c r="BM40" s="40">
        <v>70.45</v>
      </c>
      <c r="BN40" s="40">
        <v>84.24</v>
      </c>
      <c r="BO40" s="40">
        <v>84.24</v>
      </c>
      <c r="BP40" s="40">
        <v>1.93</v>
      </c>
      <c r="BQ40" s="40">
        <v>86.6</v>
      </c>
    </row>
    <row r="41" spans="1:69" ht="15" thickBot="1" x14ac:dyDescent="0.35">
      <c r="A41" s="64">
        <v>201.13</v>
      </c>
      <c r="B41" s="62">
        <f t="shared" si="0"/>
        <v>1.4125439307921059</v>
      </c>
      <c r="C41" s="62">
        <f t="shared" si="1"/>
        <v>1.6807195053400785</v>
      </c>
      <c r="D41" s="62">
        <f t="shared" si="2"/>
        <v>0.55605845079529304</v>
      </c>
      <c r="E41" s="62">
        <f t="shared" si="21"/>
        <v>0.55534519752618949</v>
      </c>
      <c r="F41" s="74">
        <f t="shared" si="3"/>
        <v>0.84194731577192405</v>
      </c>
      <c r="G41" s="74">
        <f t="shared" si="4"/>
        <v>0.67196485106932857</v>
      </c>
      <c r="H41" s="79">
        <f t="shared" si="5"/>
        <v>0.27601717440196272</v>
      </c>
      <c r="I41" s="79">
        <f t="shared" si="6"/>
        <v>0.95790115924344121</v>
      </c>
      <c r="J41" s="92">
        <f t="shared" si="7"/>
        <v>0.286781379218354</v>
      </c>
      <c r="K41" s="92">
        <f t="shared" si="8"/>
        <v>0.34991543710270018</v>
      </c>
      <c r="L41" s="92">
        <f t="shared" si="9"/>
        <v>0.70033955857385388</v>
      </c>
      <c r="M41" s="92">
        <f t="shared" si="10"/>
        <v>0.2514518349997007</v>
      </c>
      <c r="N41" s="93">
        <f t="shared" si="11"/>
        <v>0.12609117361784675</v>
      </c>
      <c r="O41" s="93">
        <f t="shared" si="12"/>
        <v>0.67841409691629961</v>
      </c>
      <c r="P41" s="93">
        <f t="shared" si="13"/>
        <v>0.73315004582187793</v>
      </c>
      <c r="Q41" s="94">
        <f t="shared" si="14"/>
        <v>0.58376649340263909</v>
      </c>
      <c r="R41" s="94">
        <f t="shared" si="15"/>
        <v>2.0334805381534355</v>
      </c>
      <c r="S41" s="94">
        <f t="shared" si="16"/>
        <v>7.5140889167188488E-2</v>
      </c>
      <c r="T41" s="94">
        <f t="shared" si="17"/>
        <v>1.0371854558312219</v>
      </c>
      <c r="U41" s="95">
        <f t="shared" si="18"/>
        <v>0.732837590257571</v>
      </c>
      <c r="V41" s="95">
        <f t="shared" si="19"/>
        <v>5.1951436832120059</v>
      </c>
      <c r="W41" s="95">
        <f t="shared" si="20"/>
        <v>1.8858984078847614</v>
      </c>
      <c r="Y41" s="25">
        <v>201.13</v>
      </c>
      <c r="Z41" s="31">
        <v>2.09</v>
      </c>
      <c r="AA41" s="31">
        <v>95.01</v>
      </c>
      <c r="AB41" s="31">
        <v>2.99</v>
      </c>
      <c r="AC41" s="31">
        <v>93.23</v>
      </c>
      <c r="AD41" s="31">
        <v>0.86</v>
      </c>
      <c r="AE41" s="31">
        <v>99.06</v>
      </c>
      <c r="AF41" s="31">
        <v>0.88</v>
      </c>
      <c r="AG41" s="31">
        <v>99.1</v>
      </c>
      <c r="AH41" s="76">
        <v>1.01</v>
      </c>
      <c r="AI41" s="76">
        <v>98.12</v>
      </c>
      <c r="AJ41" s="76">
        <v>1.04</v>
      </c>
      <c r="AK41" s="76">
        <v>98.43</v>
      </c>
      <c r="AL41" s="26">
        <v>0.27</v>
      </c>
      <c r="AM41" s="26">
        <v>98.06</v>
      </c>
      <c r="AN41" s="26">
        <v>1.57</v>
      </c>
      <c r="AO41" s="26">
        <v>95.97</v>
      </c>
      <c r="AP41" s="36">
        <v>0.43</v>
      </c>
      <c r="AQ41" s="36">
        <v>99.4</v>
      </c>
      <c r="AR41" s="36">
        <v>0.36</v>
      </c>
      <c r="AS41" s="36">
        <v>82.88</v>
      </c>
      <c r="AT41" s="36">
        <v>0.99</v>
      </c>
      <c r="AU41" s="36">
        <v>96.55</v>
      </c>
      <c r="AV41" s="36">
        <v>0.21</v>
      </c>
      <c r="AW41" s="36">
        <v>97.67</v>
      </c>
      <c r="AX41" s="38">
        <v>0.13</v>
      </c>
      <c r="AY41" s="38">
        <v>99.92</v>
      </c>
      <c r="AZ41" s="38">
        <v>0.77</v>
      </c>
      <c r="BA41" s="38">
        <v>97.58</v>
      </c>
      <c r="BB41" s="38">
        <v>0.88</v>
      </c>
      <c r="BC41" s="38">
        <v>96.13</v>
      </c>
      <c r="BD41" s="88">
        <v>0.73</v>
      </c>
      <c r="BE41" s="88">
        <v>97.72</v>
      </c>
      <c r="BF41" s="88">
        <v>1.98</v>
      </c>
      <c r="BG41" s="88">
        <v>91.6</v>
      </c>
      <c r="BH41" s="88">
        <v>0.06</v>
      </c>
      <c r="BI41" s="88">
        <v>99.86</v>
      </c>
      <c r="BJ41" s="88">
        <v>1.76</v>
      </c>
      <c r="BK41" s="88">
        <v>93.49</v>
      </c>
      <c r="BL41" s="40">
        <v>0.68</v>
      </c>
      <c r="BM41" s="40">
        <v>71.19</v>
      </c>
      <c r="BN41" s="40">
        <v>85.71</v>
      </c>
      <c r="BO41" s="40">
        <v>85.71</v>
      </c>
      <c r="BP41" s="40">
        <v>1.99</v>
      </c>
      <c r="BQ41" s="40">
        <v>88.49</v>
      </c>
    </row>
    <row r="42" spans="1:69" x14ac:dyDescent="0.3">
      <c r="A42" s="65">
        <v>237.35</v>
      </c>
      <c r="B42" s="62">
        <f t="shared" si="0"/>
        <v>1.128683427953501</v>
      </c>
      <c r="C42" s="62">
        <f t="shared" si="1"/>
        <v>1.5233277121978637</v>
      </c>
      <c r="D42" s="62">
        <f t="shared" si="2"/>
        <v>0.35561877667140834</v>
      </c>
      <c r="E42" s="62">
        <f t="shared" si="21"/>
        <v>0.34709074845386845</v>
      </c>
      <c r="F42" s="74">
        <f t="shared" si="3"/>
        <v>0.57519173057685902</v>
      </c>
      <c r="G42" s="74">
        <f t="shared" si="4"/>
        <v>0.47812883633779152</v>
      </c>
      <c r="H42" s="79">
        <f t="shared" si="5"/>
        <v>0.26579431609077891</v>
      </c>
      <c r="I42" s="79">
        <f t="shared" si="6"/>
        <v>0.83587553386211133</v>
      </c>
      <c r="J42" s="92">
        <f t="shared" si="7"/>
        <v>0.18674136321195148</v>
      </c>
      <c r="K42" s="92">
        <f t="shared" si="8"/>
        <v>0.60263214167687251</v>
      </c>
      <c r="L42" s="92">
        <f t="shared" si="9"/>
        <v>0.62252405206564798</v>
      </c>
      <c r="M42" s="92">
        <f t="shared" si="10"/>
        <v>0.2514518349997007</v>
      </c>
      <c r="N42" s="93">
        <f t="shared" si="11"/>
        <v>4.849660523763337E-2</v>
      </c>
      <c r="O42" s="93">
        <f t="shared" si="12"/>
        <v>0.53744493392070491</v>
      </c>
      <c r="P42" s="93">
        <f t="shared" si="13"/>
        <v>0.6581687911355496</v>
      </c>
      <c r="Q42" s="94">
        <f t="shared" si="14"/>
        <v>0.47980807676929244</v>
      </c>
      <c r="R42" s="94">
        <f t="shared" si="15"/>
        <v>1.9821300195131972</v>
      </c>
      <c r="S42" s="94">
        <f t="shared" si="16"/>
        <v>3.7570444583594244E-2</v>
      </c>
      <c r="T42" s="94">
        <f t="shared" si="17"/>
        <v>1.0489716541929401</v>
      </c>
      <c r="U42" s="95">
        <f t="shared" si="18"/>
        <v>1.2501347127923268</v>
      </c>
      <c r="V42" s="95">
        <f t="shared" si="19"/>
        <v>5.2987919821070308</v>
      </c>
      <c r="W42" s="95">
        <f t="shared" si="20"/>
        <v>2.1038665655799855</v>
      </c>
      <c r="Y42" s="25">
        <v>237.35</v>
      </c>
      <c r="Z42" s="31">
        <v>1.67</v>
      </c>
      <c r="AA42" s="31">
        <v>96.14</v>
      </c>
      <c r="AB42" s="31">
        <v>2.71</v>
      </c>
      <c r="AC42" s="31">
        <v>94.75</v>
      </c>
      <c r="AD42" s="31">
        <v>0.55000000000000004</v>
      </c>
      <c r="AE42" s="31">
        <v>99.41</v>
      </c>
      <c r="AF42" s="31">
        <v>0.55000000000000004</v>
      </c>
      <c r="AG42" s="31">
        <v>99.45</v>
      </c>
      <c r="AH42" s="76">
        <v>0.69</v>
      </c>
      <c r="AI42" s="76">
        <v>98.7</v>
      </c>
      <c r="AJ42" s="76">
        <v>0.74</v>
      </c>
      <c r="AK42" s="76">
        <v>98.91</v>
      </c>
      <c r="AL42" s="26">
        <v>0.26</v>
      </c>
      <c r="AM42" s="26">
        <v>98.33</v>
      </c>
      <c r="AN42" s="26">
        <v>1.37</v>
      </c>
      <c r="AO42" s="26">
        <v>96.8</v>
      </c>
      <c r="AP42" s="36">
        <v>0.28000000000000003</v>
      </c>
      <c r="AQ42" s="36">
        <v>99.58</v>
      </c>
      <c r="AR42" s="36">
        <v>0.62</v>
      </c>
      <c r="AS42" s="36">
        <v>83.48</v>
      </c>
      <c r="AT42" s="36">
        <v>0.88</v>
      </c>
      <c r="AU42" s="36">
        <v>97.17</v>
      </c>
      <c r="AV42" s="36">
        <v>0.21</v>
      </c>
      <c r="AW42" s="36">
        <v>97.92</v>
      </c>
      <c r="AX42" s="38">
        <v>0.05</v>
      </c>
      <c r="AY42" s="38">
        <v>99.97</v>
      </c>
      <c r="AZ42" s="38">
        <v>0.61</v>
      </c>
      <c r="BA42" s="38">
        <v>98.11</v>
      </c>
      <c r="BB42" s="38">
        <v>0.79</v>
      </c>
      <c r="BC42" s="38">
        <v>96.78</v>
      </c>
      <c r="BD42" s="88">
        <v>0.6</v>
      </c>
      <c r="BE42" s="88">
        <v>98.2</v>
      </c>
      <c r="BF42" s="88">
        <v>1.93</v>
      </c>
      <c r="BG42" s="88">
        <v>93.58</v>
      </c>
      <c r="BH42" s="88">
        <v>0.03</v>
      </c>
      <c r="BI42" s="88">
        <v>99.91</v>
      </c>
      <c r="BJ42" s="88">
        <v>1.78</v>
      </c>
      <c r="BK42" s="88">
        <v>94.55</v>
      </c>
      <c r="BL42" s="40">
        <v>1.1599999999999999</v>
      </c>
      <c r="BM42" s="40">
        <v>72.44</v>
      </c>
      <c r="BN42" s="40">
        <v>87.42</v>
      </c>
      <c r="BO42" s="40">
        <v>87.42</v>
      </c>
      <c r="BP42" s="40">
        <v>2.2200000000000002</v>
      </c>
      <c r="BQ42" s="40">
        <v>90.59</v>
      </c>
    </row>
    <row r="43" spans="1:69" x14ac:dyDescent="0.3">
      <c r="A43" s="66">
        <v>280.08999999999997</v>
      </c>
      <c r="B43" s="62">
        <f t="shared" si="0"/>
        <v>1.0881319275479862</v>
      </c>
      <c r="C43" s="62">
        <f t="shared" si="1"/>
        <v>1.545812254075323</v>
      </c>
      <c r="D43" s="62">
        <f t="shared" si="2"/>
        <v>0.25216604163972589</v>
      </c>
      <c r="E43" s="62">
        <f t="shared" si="21"/>
        <v>0.23980815347721818</v>
      </c>
      <c r="F43" s="74">
        <f t="shared" si="3"/>
        <v>0.47515838612870964</v>
      </c>
      <c r="G43" s="74">
        <f t="shared" si="4"/>
        <v>0.39413322995412542</v>
      </c>
      <c r="H43" s="79">
        <f t="shared" si="5"/>
        <v>0.41913719075853595</v>
      </c>
      <c r="I43" s="79">
        <f t="shared" si="6"/>
        <v>0.89078706528370966</v>
      </c>
      <c r="J43" s="92">
        <f t="shared" si="7"/>
        <v>0.15339469120981725</v>
      </c>
      <c r="K43" s="92">
        <f t="shared" si="8"/>
        <v>1.9731342703291146</v>
      </c>
      <c r="L43" s="92">
        <f t="shared" si="9"/>
        <v>0.73571024335031121</v>
      </c>
      <c r="M43" s="92">
        <f t="shared" si="10"/>
        <v>0.43106028857091544</v>
      </c>
      <c r="N43" s="93">
        <f t="shared" si="11"/>
        <v>1.9398642095053348E-2</v>
      </c>
      <c r="O43" s="93">
        <f t="shared" si="12"/>
        <v>0.56387665198237891</v>
      </c>
      <c r="P43" s="93">
        <f t="shared" si="13"/>
        <v>0.79146879946680004</v>
      </c>
      <c r="Q43" s="94">
        <f t="shared" si="14"/>
        <v>0.50379848060775712</v>
      </c>
      <c r="R43" s="94">
        <f t="shared" si="15"/>
        <v>1.9307795008729589</v>
      </c>
      <c r="S43" s="94">
        <f t="shared" si="16"/>
        <v>3.7570444583594244E-2</v>
      </c>
      <c r="T43" s="94">
        <f t="shared" si="17"/>
        <v>1.3259473156933232</v>
      </c>
      <c r="U43" s="95">
        <f t="shared" si="18"/>
        <v>3.955167582713655</v>
      </c>
      <c r="V43" s="95">
        <f t="shared" si="19"/>
        <v>5.4594165388741729</v>
      </c>
      <c r="W43" s="95">
        <f t="shared" si="20"/>
        <v>2.359742228961335</v>
      </c>
      <c r="Y43" s="25">
        <v>280.08999999999997</v>
      </c>
      <c r="Z43" s="31">
        <v>1.61</v>
      </c>
      <c r="AA43" s="31">
        <v>97.23</v>
      </c>
      <c r="AB43" s="31">
        <v>2.75</v>
      </c>
      <c r="AC43" s="31">
        <v>96.3</v>
      </c>
      <c r="AD43" s="31">
        <v>0.39</v>
      </c>
      <c r="AE43" s="31">
        <v>99.66</v>
      </c>
      <c r="AF43" s="31">
        <v>0.38</v>
      </c>
      <c r="AG43" s="31">
        <v>99.69</v>
      </c>
      <c r="AH43" s="76">
        <v>0.56999999999999995</v>
      </c>
      <c r="AI43" s="76">
        <v>99.17</v>
      </c>
      <c r="AJ43" s="76">
        <v>0.61</v>
      </c>
      <c r="AK43" s="76">
        <v>99.3</v>
      </c>
      <c r="AL43" s="26">
        <v>0.41</v>
      </c>
      <c r="AM43" s="26">
        <v>98.75</v>
      </c>
      <c r="AN43" s="26">
        <v>1.46</v>
      </c>
      <c r="AO43" s="26">
        <v>97.69</v>
      </c>
      <c r="AP43" s="36">
        <v>0.23</v>
      </c>
      <c r="AQ43" s="36">
        <v>99.74</v>
      </c>
      <c r="AR43" s="36">
        <v>2.0299999999999998</v>
      </c>
      <c r="AS43" s="36">
        <v>85.44</v>
      </c>
      <c r="AT43" s="36">
        <v>1.04</v>
      </c>
      <c r="AU43" s="36">
        <v>97.91</v>
      </c>
      <c r="AV43" s="36">
        <v>0.36</v>
      </c>
      <c r="AW43" s="36">
        <v>98.35</v>
      </c>
      <c r="AX43" s="38">
        <v>0.02</v>
      </c>
      <c r="AY43" s="38">
        <v>99.99</v>
      </c>
      <c r="AZ43" s="38">
        <v>0.64</v>
      </c>
      <c r="BA43" s="38">
        <v>98.68</v>
      </c>
      <c r="BB43" s="38">
        <v>0.95</v>
      </c>
      <c r="BC43" s="38">
        <v>97.58</v>
      </c>
      <c r="BD43" s="88">
        <v>0.63</v>
      </c>
      <c r="BE43" s="88">
        <v>98.7</v>
      </c>
      <c r="BF43" s="88">
        <v>1.88</v>
      </c>
      <c r="BG43" s="88">
        <v>95.5</v>
      </c>
      <c r="BH43" s="88">
        <v>0.03</v>
      </c>
      <c r="BI43" s="88">
        <v>99.95</v>
      </c>
      <c r="BJ43" s="88">
        <v>2.25</v>
      </c>
      <c r="BK43" s="88">
        <v>95.87</v>
      </c>
      <c r="BL43" s="40">
        <v>3.67</v>
      </c>
      <c r="BM43" s="40">
        <v>76.400000000000006</v>
      </c>
      <c r="BN43" s="40">
        <v>90.07</v>
      </c>
      <c r="BO43" s="40">
        <v>90.07</v>
      </c>
      <c r="BP43" s="40">
        <v>2.4900000000000002</v>
      </c>
      <c r="BQ43" s="40">
        <v>92.95</v>
      </c>
    </row>
    <row r="44" spans="1:69" x14ac:dyDescent="0.3">
      <c r="A44" s="66">
        <v>330.52</v>
      </c>
      <c r="B44" s="62">
        <f t="shared" si="0"/>
        <v>1.1084076777507434</v>
      </c>
      <c r="C44" s="62">
        <f t="shared" si="1"/>
        <v>1.545812254075323</v>
      </c>
      <c r="D44" s="62">
        <f t="shared" si="2"/>
        <v>0.17457649036596409</v>
      </c>
      <c r="E44" s="62">
        <f t="shared" si="21"/>
        <v>0.16407926290546507</v>
      </c>
      <c r="F44" s="74">
        <f t="shared" si="3"/>
        <v>0.40013337779259756</v>
      </c>
      <c r="G44" s="74">
        <f t="shared" si="4"/>
        <v>0.32952122504361309</v>
      </c>
      <c r="H44" s="79">
        <f t="shared" si="5"/>
        <v>0.62359435698221199</v>
      </c>
      <c r="I44" s="79">
        <f t="shared" si="6"/>
        <v>0.95790115924344121</v>
      </c>
      <c r="J44" s="92">
        <f t="shared" si="7"/>
        <v>0.1267173536081099</v>
      </c>
      <c r="K44" s="92">
        <f t="shared" si="8"/>
        <v>5.8222040784588165</v>
      </c>
      <c r="L44" s="92">
        <f t="shared" si="9"/>
        <v>0.8771929824561403</v>
      </c>
      <c r="M44" s="92">
        <f t="shared" si="10"/>
        <v>0.75435550499910209</v>
      </c>
      <c r="N44" s="93">
        <f t="shared" si="11"/>
        <v>9.6993210475266739E-3</v>
      </c>
      <c r="O44" s="93">
        <f t="shared" si="12"/>
        <v>0.59911894273127753</v>
      </c>
      <c r="P44" s="93">
        <f t="shared" si="13"/>
        <v>0.99141881196367576</v>
      </c>
      <c r="Q44" s="94">
        <f t="shared" si="14"/>
        <v>0.55177928828468625</v>
      </c>
      <c r="R44" s="94">
        <f t="shared" si="15"/>
        <v>1.7869980486802919</v>
      </c>
      <c r="S44" s="94">
        <f t="shared" si="16"/>
        <v>3.7570444583594244E-2</v>
      </c>
      <c r="T44" s="94">
        <f t="shared" si="17"/>
        <v>1.6382815722788615</v>
      </c>
      <c r="U44" s="95">
        <f t="shared" si="18"/>
        <v>10.701584222437763</v>
      </c>
      <c r="V44" s="95">
        <f t="shared" si="19"/>
        <v>5.7024748304350199</v>
      </c>
      <c r="W44" s="95">
        <f t="shared" si="20"/>
        <v>2.5208491281273697</v>
      </c>
      <c r="Y44" s="25">
        <v>330.52</v>
      </c>
      <c r="Z44" s="31">
        <v>1.64</v>
      </c>
      <c r="AA44" s="31">
        <v>98.34</v>
      </c>
      <c r="AB44" s="31">
        <v>2.75</v>
      </c>
      <c r="AC44" s="31">
        <v>97.84</v>
      </c>
      <c r="AD44" s="31">
        <v>0.27</v>
      </c>
      <c r="AE44" s="31">
        <v>99.84</v>
      </c>
      <c r="AF44" s="31">
        <v>0.26</v>
      </c>
      <c r="AG44" s="31">
        <v>99.86</v>
      </c>
      <c r="AH44" s="76">
        <v>0.48</v>
      </c>
      <c r="AI44" s="76">
        <v>99.57</v>
      </c>
      <c r="AJ44" s="76">
        <v>0.51</v>
      </c>
      <c r="AK44" s="76">
        <v>99.63</v>
      </c>
      <c r="AL44" s="26">
        <v>0.61</v>
      </c>
      <c r="AM44" s="26">
        <v>99.37</v>
      </c>
      <c r="AN44" s="26">
        <v>1.57</v>
      </c>
      <c r="AO44" s="26">
        <v>98.65</v>
      </c>
      <c r="AP44" s="36">
        <v>0.19</v>
      </c>
      <c r="AQ44" s="36">
        <v>99.87</v>
      </c>
      <c r="AR44" s="36">
        <v>5.99</v>
      </c>
      <c r="AS44" s="36">
        <v>91.24</v>
      </c>
      <c r="AT44" s="36">
        <v>1.24</v>
      </c>
      <c r="AU44" s="36">
        <v>98.78</v>
      </c>
      <c r="AV44" s="36">
        <v>0.63</v>
      </c>
      <c r="AW44" s="36">
        <v>99.11</v>
      </c>
      <c r="AX44" s="38">
        <v>0.01</v>
      </c>
      <c r="AY44" s="38">
        <v>100</v>
      </c>
      <c r="AZ44" s="38">
        <v>0.68</v>
      </c>
      <c r="BA44" s="38">
        <v>99.27</v>
      </c>
      <c r="BB44" s="38">
        <v>1.19</v>
      </c>
      <c r="BC44" s="38">
        <v>98.57</v>
      </c>
      <c r="BD44" s="88">
        <v>0.69</v>
      </c>
      <c r="BE44" s="88">
        <v>99.25</v>
      </c>
      <c r="BF44" s="88">
        <v>1.74</v>
      </c>
      <c r="BG44" s="88">
        <v>97.29</v>
      </c>
      <c r="BH44" s="88">
        <v>0.03</v>
      </c>
      <c r="BI44" s="88">
        <v>99.99</v>
      </c>
      <c r="BJ44" s="88">
        <v>2.78</v>
      </c>
      <c r="BK44" s="88">
        <v>97.51</v>
      </c>
      <c r="BL44" s="40">
        <v>9.93</v>
      </c>
      <c r="BM44" s="40">
        <v>87.1</v>
      </c>
      <c r="BN44" s="40">
        <v>94.08</v>
      </c>
      <c r="BO44" s="40">
        <v>94.08</v>
      </c>
      <c r="BP44" s="40">
        <v>2.66</v>
      </c>
      <c r="BQ44" s="40">
        <v>95.47</v>
      </c>
    </row>
    <row r="45" spans="1:69" x14ac:dyDescent="0.3">
      <c r="A45" s="66">
        <v>390.04</v>
      </c>
      <c r="B45" s="62">
        <f t="shared" si="0"/>
        <v>0.95971884293052179</v>
      </c>
      <c r="C45" s="62">
        <f t="shared" si="1"/>
        <v>1.2703766160764471</v>
      </c>
      <c r="D45" s="62">
        <f t="shared" si="2"/>
        <v>0.10345273503168242</v>
      </c>
      <c r="E45" s="62">
        <f t="shared" si="21"/>
        <v>9.4661113214691381E-2</v>
      </c>
      <c r="F45" s="74">
        <f t="shared" si="3"/>
        <v>0.27509169723241089</v>
      </c>
      <c r="G45" s="74">
        <f t="shared" si="4"/>
        <v>0.22614201718679328</v>
      </c>
      <c r="H45" s="79">
        <f t="shared" si="5"/>
        <v>0.48047434062563871</v>
      </c>
      <c r="I45" s="79">
        <f t="shared" si="6"/>
        <v>0.8114704087858452</v>
      </c>
      <c r="J45" s="92">
        <f t="shared" si="7"/>
        <v>8.6701347205548895E-2</v>
      </c>
      <c r="K45" s="92">
        <f t="shared" si="8"/>
        <v>6.7261522909741256</v>
      </c>
      <c r="L45" s="92">
        <f t="shared" si="9"/>
        <v>0.75693265421618561</v>
      </c>
      <c r="M45" s="92">
        <f t="shared" si="10"/>
        <v>0.6705382266658686</v>
      </c>
      <c r="N45" s="93">
        <f t="shared" si="11"/>
        <v>0</v>
      </c>
      <c r="O45" s="93">
        <f t="shared" si="12"/>
        <v>0.46696035242290757</v>
      </c>
      <c r="P45" s="93">
        <f t="shared" si="13"/>
        <v>0.89144380571523807</v>
      </c>
      <c r="Q45" s="94">
        <f t="shared" si="14"/>
        <v>0.46381447421031607</v>
      </c>
      <c r="R45" s="94">
        <f t="shared" si="15"/>
        <v>1.4891650405669099</v>
      </c>
      <c r="S45" s="94">
        <f t="shared" si="16"/>
        <v>1.2523481527864746E-2</v>
      </c>
      <c r="T45" s="94">
        <f t="shared" si="17"/>
        <v>1.5027402911190997</v>
      </c>
      <c r="U45" s="95">
        <f t="shared" si="18"/>
        <v>10.561482918417935</v>
      </c>
      <c r="V45" s="95">
        <f t="shared" si="19"/>
        <v>5.9370472963553382</v>
      </c>
      <c r="W45" s="95">
        <f t="shared" si="20"/>
        <v>2.388172858225929</v>
      </c>
      <c r="Y45" s="25">
        <v>390.04</v>
      </c>
      <c r="Z45" s="31">
        <v>1.42</v>
      </c>
      <c r="AA45" s="31">
        <v>99.29</v>
      </c>
      <c r="AB45" s="31">
        <v>2.2599999999999998</v>
      </c>
      <c r="AC45" s="31">
        <v>99.11</v>
      </c>
      <c r="AD45" s="31">
        <v>0.16</v>
      </c>
      <c r="AE45" s="31">
        <v>99.94</v>
      </c>
      <c r="AF45" s="31">
        <v>0.15</v>
      </c>
      <c r="AG45" s="31">
        <v>99.95</v>
      </c>
      <c r="AH45" s="76">
        <v>0.33</v>
      </c>
      <c r="AI45" s="76">
        <v>99.84</v>
      </c>
      <c r="AJ45" s="76">
        <v>0.35</v>
      </c>
      <c r="AK45" s="76">
        <v>99.85</v>
      </c>
      <c r="AL45" s="26">
        <v>0.47</v>
      </c>
      <c r="AM45" s="26">
        <v>99.85</v>
      </c>
      <c r="AN45" s="26">
        <v>1.33</v>
      </c>
      <c r="AO45" s="26">
        <v>99.46</v>
      </c>
      <c r="AP45" s="36">
        <v>0.13</v>
      </c>
      <c r="AQ45" s="36">
        <v>99.95</v>
      </c>
      <c r="AR45" s="36">
        <v>6.92</v>
      </c>
      <c r="AS45" s="36">
        <v>97.95</v>
      </c>
      <c r="AT45" s="36">
        <v>1.07</v>
      </c>
      <c r="AU45" s="36">
        <v>99.54</v>
      </c>
      <c r="AV45" s="36">
        <v>0.56000000000000005</v>
      </c>
      <c r="AW45" s="36">
        <v>99.77</v>
      </c>
      <c r="AX45" s="38">
        <v>0</v>
      </c>
      <c r="AY45" s="38">
        <v>100</v>
      </c>
      <c r="AZ45" s="38">
        <v>0.53</v>
      </c>
      <c r="BA45" s="38">
        <v>99.74</v>
      </c>
      <c r="BB45" s="38">
        <v>1.07</v>
      </c>
      <c r="BC45" s="38">
        <v>99.46</v>
      </c>
      <c r="BD45" s="88">
        <v>0.57999999999999996</v>
      </c>
      <c r="BE45" s="88">
        <v>99.71</v>
      </c>
      <c r="BF45" s="88">
        <v>1.45</v>
      </c>
      <c r="BG45" s="88">
        <v>98.78</v>
      </c>
      <c r="BH45" s="88">
        <v>0.01</v>
      </c>
      <c r="BI45" s="88">
        <v>100</v>
      </c>
      <c r="BJ45" s="88">
        <v>2.5499999999999998</v>
      </c>
      <c r="BK45" s="88">
        <v>99.01</v>
      </c>
      <c r="BL45" s="40">
        <v>9.8000000000000007</v>
      </c>
      <c r="BM45" s="40">
        <v>97.66</v>
      </c>
      <c r="BN45" s="40">
        <v>97.95</v>
      </c>
      <c r="BO45" s="40">
        <v>97.95</v>
      </c>
      <c r="BP45" s="40">
        <v>2.52</v>
      </c>
      <c r="BQ45" s="40">
        <v>97.89</v>
      </c>
    </row>
    <row r="46" spans="1:69" x14ac:dyDescent="0.3">
      <c r="A46" s="66">
        <v>460.27</v>
      </c>
      <c r="B46" s="62">
        <f>Z46/$Z$47*100</f>
        <v>0.7028926736955935</v>
      </c>
      <c r="C46" s="62">
        <f>AB46/$AB$47*100</f>
        <v>0.8881394041596401</v>
      </c>
      <c r="D46" s="62">
        <f>AD46/$AD$47*100</f>
        <v>5.8192163455321355E-2</v>
      </c>
      <c r="E46" s="62">
        <f>AF46/$AF$47*100</f>
        <v>5.0485927047835409E-2</v>
      </c>
      <c r="F46" s="74">
        <f>AH46/$AH$47*100</f>
        <v>0.15838612870956989</v>
      </c>
      <c r="G46" s="74">
        <f>AJ46/$AJ$47*100</f>
        <v>0.14860761129417846</v>
      </c>
      <c r="H46" s="79">
        <f t="shared" si="5"/>
        <v>0.15334287466775703</v>
      </c>
      <c r="I46" s="79">
        <f t="shared" si="6"/>
        <v>0.53691275167785246</v>
      </c>
      <c r="J46" s="92">
        <f t="shared" si="7"/>
        <v>4.6685340802987869E-2</v>
      </c>
      <c r="K46" s="92">
        <f t="shared" si="8"/>
        <v>2.06061312960479</v>
      </c>
      <c r="L46" s="92">
        <f t="shared" si="9"/>
        <v>0.45981890209394455</v>
      </c>
      <c r="M46" s="92">
        <f t="shared" si="10"/>
        <v>0.2275040411902054</v>
      </c>
      <c r="N46" s="93">
        <f t="shared" si="11"/>
        <v>0</v>
      </c>
      <c r="O46" s="93">
        <f t="shared" si="12"/>
        <v>0.25550660792951541</v>
      </c>
      <c r="P46" s="93">
        <f t="shared" si="13"/>
        <v>0.5332000333250021</v>
      </c>
      <c r="Q46" s="94">
        <f t="shared" si="14"/>
        <v>0.28788484606157544</v>
      </c>
      <c r="R46" s="94">
        <f t="shared" si="15"/>
        <v>1.2221423436376708</v>
      </c>
      <c r="S46" s="94">
        <f t="shared" si="16"/>
        <v>0</v>
      </c>
      <c r="T46" s="94">
        <f t="shared" si="17"/>
        <v>0.99004066238434807</v>
      </c>
      <c r="U46" s="95">
        <f t="shared" si="18"/>
        <v>2.3386140747925421</v>
      </c>
      <c r="V46" s="95">
        <f t="shared" si="19"/>
        <v>6.0613040289487881</v>
      </c>
      <c r="W46" s="95">
        <f t="shared" si="20"/>
        <v>2.1322971948445799</v>
      </c>
      <c r="Y46" s="25">
        <v>460.27</v>
      </c>
      <c r="Z46" s="31">
        <v>1.04</v>
      </c>
      <c r="AA46" s="31">
        <v>100</v>
      </c>
      <c r="AB46" s="31">
        <v>1.58</v>
      </c>
      <c r="AC46" s="31">
        <v>100</v>
      </c>
      <c r="AD46" s="31">
        <v>0.09</v>
      </c>
      <c r="AE46" s="31">
        <v>100</v>
      </c>
      <c r="AF46" s="31">
        <v>0.08</v>
      </c>
      <c r="AG46" s="31">
        <v>100</v>
      </c>
      <c r="AH46" s="76">
        <v>0.19</v>
      </c>
      <c r="AI46" s="76">
        <v>100</v>
      </c>
      <c r="AJ46" s="76">
        <v>0.23</v>
      </c>
      <c r="AK46" s="76">
        <v>100</v>
      </c>
      <c r="AL46" s="26">
        <v>0.15</v>
      </c>
      <c r="AM46" s="26">
        <v>100</v>
      </c>
      <c r="AN46" s="26">
        <v>0.88</v>
      </c>
      <c r="AO46" s="26">
        <v>100</v>
      </c>
      <c r="AP46" s="36">
        <v>7.0000000000000007E-2</v>
      </c>
      <c r="AQ46" s="36">
        <v>100</v>
      </c>
      <c r="AR46" s="36">
        <v>2.12</v>
      </c>
      <c r="AS46" s="36">
        <v>100</v>
      </c>
      <c r="AT46" s="36">
        <v>0.65</v>
      </c>
      <c r="AU46" s="36">
        <v>100</v>
      </c>
      <c r="AV46" s="36">
        <v>0.19</v>
      </c>
      <c r="AW46" s="36"/>
      <c r="AX46" s="38">
        <v>0</v>
      </c>
      <c r="AY46" s="38"/>
      <c r="AZ46" s="38">
        <v>0.28999999999999998</v>
      </c>
      <c r="BA46" s="38"/>
      <c r="BB46" s="38">
        <v>0.64</v>
      </c>
      <c r="BC46" s="38">
        <v>100</v>
      </c>
      <c r="BD46" s="88">
        <v>0.36</v>
      </c>
      <c r="BE46" s="88">
        <v>100</v>
      </c>
      <c r="BF46" s="88">
        <v>1.19</v>
      </c>
      <c r="BG46" s="88">
        <v>100</v>
      </c>
      <c r="BH46" s="88">
        <v>0</v>
      </c>
      <c r="BI46" s="88">
        <v>100</v>
      </c>
      <c r="BJ46" s="88">
        <v>1.68</v>
      </c>
      <c r="BK46" s="88">
        <v>100</v>
      </c>
      <c r="BL46" s="40">
        <v>2.17</v>
      </c>
      <c r="BM46" s="40">
        <v>100</v>
      </c>
      <c r="BN46" s="40">
        <v>100</v>
      </c>
      <c r="BO46" s="40">
        <v>100</v>
      </c>
      <c r="BP46" s="40">
        <v>2.25</v>
      </c>
      <c r="BQ46" s="40">
        <v>100</v>
      </c>
    </row>
    <row r="47" spans="1:69" x14ac:dyDescent="0.3">
      <c r="A47" s="67" t="s">
        <v>67</v>
      </c>
      <c r="B47" s="68">
        <f>SUM(B3:B46)</f>
        <v>100.00000000000004</v>
      </c>
      <c r="C47" s="69">
        <f>SUM(C3:C46)</f>
        <v>100</v>
      </c>
      <c r="D47" s="69">
        <f>SUM(D3:D46)</f>
        <v>100</v>
      </c>
      <c r="E47" s="68">
        <f t="shared" ref="E47:W47" si="22">SUM(E3:E46)</f>
        <v>99.999999999999972</v>
      </c>
      <c r="F47" s="68">
        <f t="shared" si="22"/>
        <v>100.00000000000001</v>
      </c>
      <c r="G47" s="68">
        <f t="shared" si="22"/>
        <v>99.999999999999972</v>
      </c>
      <c r="H47" s="68">
        <f t="shared" si="22"/>
        <v>99.999999999999972</v>
      </c>
      <c r="I47" s="68">
        <f t="shared" si="22"/>
        <v>100.00000000000003</v>
      </c>
      <c r="J47" s="68">
        <f t="shared" si="22"/>
        <v>100</v>
      </c>
      <c r="K47" s="68">
        <f t="shared" si="22"/>
        <v>100</v>
      </c>
      <c r="L47" s="68">
        <f t="shared" si="22"/>
        <v>100</v>
      </c>
      <c r="M47" s="68">
        <f t="shared" si="22"/>
        <v>100</v>
      </c>
      <c r="N47" s="68">
        <f t="shared" si="22"/>
        <v>100.00000000000001</v>
      </c>
      <c r="O47" s="68">
        <f t="shared" si="22"/>
        <v>100</v>
      </c>
      <c r="P47" s="68">
        <f t="shared" si="22"/>
        <v>100.00000000000001</v>
      </c>
      <c r="Q47" s="68">
        <f t="shared" si="22"/>
        <v>100.00000000000003</v>
      </c>
      <c r="R47" s="68">
        <f t="shared" si="22"/>
        <v>100</v>
      </c>
      <c r="S47" s="68">
        <f t="shared" si="22"/>
        <v>100</v>
      </c>
      <c r="T47" s="68">
        <f t="shared" si="22"/>
        <v>100</v>
      </c>
      <c r="U47" s="68">
        <f t="shared" si="22"/>
        <v>100.00000000000001</v>
      </c>
      <c r="V47" s="68">
        <f t="shared" si="22"/>
        <v>100.00000000000001</v>
      </c>
      <c r="W47" s="68">
        <f t="shared" si="22"/>
        <v>100.00000000000006</v>
      </c>
      <c r="Y47" s="8" t="s">
        <v>67</v>
      </c>
      <c r="Z47" s="73">
        <f>SUM(Z3:Z46)</f>
        <v>147.95999999999998</v>
      </c>
      <c r="AA47" s="73"/>
      <c r="AB47" s="73">
        <f t="shared" ref="AA47:BQ47" si="23">SUM(AB3:AB46)</f>
        <v>177.90000000000003</v>
      </c>
      <c r="AC47" s="73"/>
      <c r="AD47" s="73">
        <f t="shared" si="23"/>
        <v>154.65999999999997</v>
      </c>
      <c r="AE47" s="73"/>
      <c r="AF47" s="73">
        <f t="shared" si="23"/>
        <v>158.46000000000004</v>
      </c>
      <c r="AG47" s="73"/>
      <c r="AH47" s="77">
        <f t="shared" si="23"/>
        <v>119.95999999999998</v>
      </c>
      <c r="AI47" s="77"/>
      <c r="AJ47" s="77">
        <f t="shared" si="23"/>
        <v>154.77000000000001</v>
      </c>
      <c r="AK47" s="77"/>
      <c r="AL47" s="8">
        <f t="shared" si="23"/>
        <v>97.820000000000036</v>
      </c>
      <c r="AM47" s="8"/>
      <c r="AN47" s="8">
        <f t="shared" si="23"/>
        <v>163.89999999999998</v>
      </c>
      <c r="AO47" s="8"/>
      <c r="AP47" s="81">
        <f t="shared" si="23"/>
        <v>149.94</v>
      </c>
      <c r="AQ47" s="81"/>
      <c r="AR47" s="81">
        <f t="shared" si="23"/>
        <v>102.88200000000001</v>
      </c>
      <c r="AS47" s="81"/>
      <c r="AT47" s="81">
        <f t="shared" si="23"/>
        <v>141.36000000000001</v>
      </c>
      <c r="AU47" s="81"/>
      <c r="AV47" s="81">
        <f t="shared" si="23"/>
        <v>83.514999999999986</v>
      </c>
      <c r="AW47" s="81"/>
      <c r="AX47" s="84">
        <f t="shared" si="23"/>
        <v>103.1</v>
      </c>
      <c r="AY47" s="84"/>
      <c r="AZ47" s="84">
        <f t="shared" si="23"/>
        <v>113.5</v>
      </c>
      <c r="BA47" s="84"/>
      <c r="BB47" s="84">
        <f t="shared" si="23"/>
        <v>120.02999999999999</v>
      </c>
      <c r="BC47" s="84"/>
      <c r="BD47" s="89">
        <f t="shared" si="23"/>
        <v>125.04999999999995</v>
      </c>
      <c r="BE47" s="89"/>
      <c r="BF47" s="89">
        <f t="shared" si="23"/>
        <v>97.36999999999999</v>
      </c>
      <c r="BG47" s="89"/>
      <c r="BH47" s="89">
        <f t="shared" si="23"/>
        <v>79.849999999999994</v>
      </c>
      <c r="BI47" s="89"/>
      <c r="BJ47" s="89">
        <f t="shared" si="23"/>
        <v>169.68999999999997</v>
      </c>
      <c r="BK47" s="89"/>
      <c r="BL47" s="86">
        <f t="shared" si="23"/>
        <v>92.789999999999992</v>
      </c>
      <c r="BM47" s="86"/>
      <c r="BN47" s="86">
        <f t="shared" si="23"/>
        <v>1649.81</v>
      </c>
      <c r="BO47" s="86"/>
      <c r="BP47" s="86">
        <f t="shared" si="23"/>
        <v>105.51999999999998</v>
      </c>
      <c r="BQ47" s="86"/>
    </row>
  </sheetData>
  <mergeCells count="23">
    <mergeCell ref="A1:W1"/>
    <mergeCell ref="BJ1:BK1"/>
    <mergeCell ref="BL1:BM1"/>
    <mergeCell ref="BN1:BO1"/>
    <mergeCell ref="BP1:BQ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92FE-BE1C-404F-ACD0-07E8A349F38E}">
  <dimension ref="A1:D28"/>
  <sheetViews>
    <sheetView topLeftCell="A7" workbookViewId="0">
      <selection activeCell="E22" sqref="E22"/>
    </sheetView>
  </sheetViews>
  <sheetFormatPr defaultRowHeight="14.4" x14ac:dyDescent="0.3"/>
  <cols>
    <col min="2" max="2" width="21.77734375" customWidth="1"/>
    <col min="3" max="3" width="26.77734375" customWidth="1"/>
    <col min="4" max="4" width="25.88671875" customWidth="1"/>
  </cols>
  <sheetData>
    <row r="1" spans="1:4" x14ac:dyDescent="0.3">
      <c r="A1" s="27" t="s">
        <v>62</v>
      </c>
      <c r="B1" s="28"/>
      <c r="C1" s="28"/>
      <c r="D1" s="28"/>
    </row>
    <row r="2" spans="1:4" x14ac:dyDescent="0.3">
      <c r="A2" s="29"/>
      <c r="B2" s="22" t="s">
        <v>63</v>
      </c>
      <c r="C2" s="30" t="s">
        <v>65</v>
      </c>
    </row>
    <row r="3" spans="1:4" x14ac:dyDescent="0.3">
      <c r="A3" s="1" t="s">
        <v>0</v>
      </c>
      <c r="B3" s="31">
        <v>47.014299999999999</v>
      </c>
      <c r="C3" s="32">
        <v>2.8050520833333339</v>
      </c>
    </row>
    <row r="4" spans="1:4" x14ac:dyDescent="0.3">
      <c r="A4" s="1" t="s">
        <v>1</v>
      </c>
      <c r="B4" s="31">
        <v>29.554200000000002</v>
      </c>
      <c r="C4" s="32">
        <v>2.8050520833333339</v>
      </c>
    </row>
    <row r="5" spans="1:4" x14ac:dyDescent="0.3">
      <c r="A5" s="2" t="s">
        <v>2</v>
      </c>
      <c r="B5" s="33">
        <v>47.488500000000002</v>
      </c>
      <c r="C5" s="34">
        <v>-3.3764322916666702</v>
      </c>
    </row>
    <row r="6" spans="1:4" x14ac:dyDescent="0.3">
      <c r="A6" s="3" t="s">
        <v>3</v>
      </c>
      <c r="B6" s="26">
        <v>38.784700000000001</v>
      </c>
      <c r="C6" s="35">
        <v>-0.92369921875000083</v>
      </c>
    </row>
    <row r="7" spans="1:4" x14ac:dyDescent="0.3">
      <c r="A7" s="4" t="s">
        <v>4</v>
      </c>
      <c r="B7" s="36">
        <v>54.746600000000001</v>
      </c>
      <c r="C7" s="37">
        <v>0.86112215909091083</v>
      </c>
    </row>
    <row r="8" spans="1:4" x14ac:dyDescent="0.3">
      <c r="A8" s="4" t="s">
        <v>5</v>
      </c>
      <c r="B8" s="36">
        <v>27.5703</v>
      </c>
      <c r="C8" s="37">
        <v>0.86112215909091083</v>
      </c>
    </row>
    <row r="9" spans="1:4" x14ac:dyDescent="0.3">
      <c r="A9" s="5" t="s">
        <v>6</v>
      </c>
      <c r="B9" s="38">
        <v>63.384900000000002</v>
      </c>
      <c r="C9" s="39">
        <v>-0.34575297348484813</v>
      </c>
    </row>
    <row r="10" spans="1:4" x14ac:dyDescent="0.3">
      <c r="A10" s="5" t="s">
        <v>7</v>
      </c>
      <c r="B10" s="38">
        <v>31.8675</v>
      </c>
      <c r="C10" s="39">
        <v>-0.34575297348484813</v>
      </c>
    </row>
    <row r="11" spans="1:4" x14ac:dyDescent="0.3">
      <c r="A11" s="6" t="s">
        <v>8</v>
      </c>
      <c r="B11" s="33">
        <v>21.8202</v>
      </c>
      <c r="C11" s="34">
        <v>-1.0361780303030308</v>
      </c>
    </row>
    <row r="12" spans="1:4" x14ac:dyDescent="0.3">
      <c r="A12" s="6" t="s">
        <v>9</v>
      </c>
      <c r="B12" s="33">
        <v>17.0562</v>
      </c>
      <c r="C12" s="34">
        <v>-1.0361780303030308</v>
      </c>
    </row>
    <row r="13" spans="1:4" x14ac:dyDescent="0.3">
      <c r="A13" s="7" t="s">
        <v>10</v>
      </c>
      <c r="B13" s="40">
        <v>23.997399999999999</v>
      </c>
      <c r="C13" s="41">
        <v>-0.34032452651515122</v>
      </c>
    </row>
    <row r="14" spans="1:4" x14ac:dyDescent="0.3">
      <c r="A14" s="7" t="s">
        <v>11</v>
      </c>
      <c r="B14" s="40">
        <v>35.043199999999999</v>
      </c>
      <c r="C14" s="41">
        <v>-0.34032452651515122</v>
      </c>
    </row>
    <row r="16" spans="1:4" x14ac:dyDescent="0.3">
      <c r="A16" s="27" t="s">
        <v>64</v>
      </c>
      <c r="B16" s="28"/>
      <c r="C16" s="28"/>
      <c r="D16" s="28"/>
    </row>
    <row r="17" spans="1:3" x14ac:dyDescent="0.3">
      <c r="A17" s="29"/>
      <c r="B17" s="22" t="s">
        <v>63</v>
      </c>
      <c r="C17" s="22" t="s">
        <v>65</v>
      </c>
    </row>
    <row r="18" spans="1:3" x14ac:dyDescent="0.3">
      <c r="A18" s="1" t="s">
        <v>12</v>
      </c>
      <c r="B18" s="31">
        <v>27.528300000000002</v>
      </c>
      <c r="C18" s="42">
        <v>2.8050520833333339</v>
      </c>
    </row>
    <row r="19" spans="1:3" x14ac:dyDescent="0.3">
      <c r="A19" s="1" t="s">
        <v>13</v>
      </c>
      <c r="B19" s="31">
        <v>14.5052</v>
      </c>
      <c r="C19" s="42">
        <v>2.8050520833333339</v>
      </c>
    </row>
    <row r="20" spans="1:3" x14ac:dyDescent="0.3">
      <c r="A20" s="2" t="s">
        <v>14</v>
      </c>
      <c r="B20" s="33">
        <v>71.694199999999995</v>
      </c>
      <c r="C20" s="43">
        <v>-3.3764322916666702</v>
      </c>
    </row>
    <row r="21" spans="1:3" x14ac:dyDescent="0.3">
      <c r="A21" s="3" t="s">
        <v>15</v>
      </c>
      <c r="B21" s="26">
        <v>47.312199999999997</v>
      </c>
      <c r="C21" s="44">
        <v>-0.92369921875000083</v>
      </c>
    </row>
    <row r="22" spans="1:3" x14ac:dyDescent="0.3">
      <c r="A22" s="4" t="s">
        <v>16</v>
      </c>
      <c r="B22" s="36">
        <v>31.810600000000001</v>
      </c>
      <c r="C22" s="45">
        <v>0.86112215909091083</v>
      </c>
    </row>
    <row r="23" spans="1:3" x14ac:dyDescent="0.3">
      <c r="A23" s="4" t="s">
        <v>17</v>
      </c>
      <c r="B23" s="36">
        <v>24.152100000000001</v>
      </c>
      <c r="C23" s="45">
        <v>0.86112215909091083</v>
      </c>
    </row>
    <row r="24" spans="1:3" x14ac:dyDescent="0.3">
      <c r="A24" s="5" t="s">
        <v>18</v>
      </c>
      <c r="B24" s="38">
        <v>62.840499999999999</v>
      </c>
      <c r="C24" s="46">
        <v>-0.34575297348484813</v>
      </c>
    </row>
    <row r="25" spans="1:3" x14ac:dyDescent="0.3">
      <c r="A25" s="5" t="s">
        <v>19</v>
      </c>
      <c r="B25" s="38">
        <v>29.180700000000002</v>
      </c>
      <c r="C25" s="46">
        <v>-0.34575297348484813</v>
      </c>
    </row>
    <row r="26" spans="1:3" x14ac:dyDescent="0.3">
      <c r="A26" s="6" t="s">
        <v>36</v>
      </c>
      <c r="B26" s="33">
        <v>25.196200000000001</v>
      </c>
      <c r="C26" s="43">
        <v>-1.0361780303030308</v>
      </c>
    </row>
    <row r="27" spans="1:3" x14ac:dyDescent="0.3">
      <c r="A27" s="6" t="s">
        <v>20</v>
      </c>
      <c r="B27" s="33">
        <v>14.8794</v>
      </c>
      <c r="C27" s="43">
        <v>-1.0361780303030308</v>
      </c>
    </row>
    <row r="28" spans="1:3" x14ac:dyDescent="0.3">
      <c r="A28" s="7" t="s">
        <v>21</v>
      </c>
      <c r="B28" s="40">
        <v>31.258299999999998</v>
      </c>
      <c r="C28" s="47">
        <v>-0.34032452651515122</v>
      </c>
    </row>
  </sheetData>
  <mergeCells count="2">
    <mergeCell ref="A1:D1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Seasonal Velocity Measurements</vt:lpstr>
      <vt:lpstr>LISST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2024-02-27T05:29:51Z</dcterms:created>
  <dcterms:modified xsi:type="dcterms:W3CDTF">2024-02-28T18:33:48Z</dcterms:modified>
</cp:coreProperties>
</file>