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"/>
    </mc:Choice>
  </mc:AlternateContent>
  <xr:revisionPtr revIDLastSave="0" documentId="13_ncr:1_{A065A53C-FBAC-4C17-950C-B7489C7E981A}" xr6:coauthVersionLast="47" xr6:coauthVersionMax="47" xr10:uidLastSave="{00000000-0000-0000-0000-000000000000}"/>
  <bookViews>
    <workbookView xWindow="-25320" yWindow="195" windowWidth="25440" windowHeight="15390" activeTab="1" xr2:uid="{00000000-000D-0000-FFFF-FFFF00000000}"/>
  </bookViews>
  <sheets>
    <sheet name="T1" sheetId="1" r:id="rId1"/>
    <sheet name="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G2" i="3"/>
  <c r="F2" i="3" s="1"/>
  <c r="F2" i="1"/>
  <c r="G25" i="3" l="1"/>
  <c r="G21" i="3"/>
  <c r="G17" i="3"/>
  <c r="G13" i="3"/>
  <c r="G18" i="3"/>
  <c r="G9" i="3"/>
  <c r="G5" i="3"/>
  <c r="G7" i="3"/>
  <c r="G14" i="3"/>
  <c r="G24" i="3"/>
  <c r="G20" i="3"/>
  <c r="G16" i="3"/>
  <c r="G3" i="3"/>
  <c r="G8" i="3"/>
  <c r="G4" i="3"/>
  <c r="G23" i="3"/>
  <c r="G19" i="3"/>
  <c r="G15" i="3"/>
  <c r="G10" i="3"/>
  <c r="G6" i="3"/>
  <c r="G11" i="3"/>
  <c r="G22" i="3"/>
</calcChain>
</file>

<file path=xl/sharedStrings.xml><?xml version="1.0" encoding="utf-8"?>
<sst xmlns="http://schemas.openxmlformats.org/spreadsheetml/2006/main" count="31" uniqueCount="19">
  <si>
    <t>Point</t>
  </si>
  <si>
    <t>BS</t>
  </si>
  <si>
    <t>IS</t>
  </si>
  <si>
    <t>FS</t>
  </si>
  <si>
    <t>Comments</t>
  </si>
  <si>
    <t>INSTRUMENTAL (HI)</t>
  </si>
  <si>
    <t>ELEVATION</t>
  </si>
  <si>
    <t>GW3 -&gt; BM</t>
  </si>
  <si>
    <t>GW3 known coordinates</t>
  </si>
  <si>
    <t>0 starts at left bank</t>
  </si>
  <si>
    <t>Edge of water</t>
  </si>
  <si>
    <t>Bottom</t>
  </si>
  <si>
    <t>Top</t>
  </si>
  <si>
    <t>TP2</t>
  </si>
  <si>
    <t>rebar next to pelican</t>
  </si>
  <si>
    <t>0 starts at right</t>
  </si>
  <si>
    <t>river edge</t>
  </si>
  <si>
    <t>bottom t probe</t>
  </si>
  <si>
    <t xml:space="preserve">end t probe XS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</si>
</sst>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  <a:r>
              <a:rPr lang="en-US" baseline="0"/>
              <a:t>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'T1'!$A$3:$A$23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'T1'!$G$3:$G$23</c:f>
              <c:numCache>
                <c:formatCode>0.00</c:formatCode>
                <c:ptCount val="21"/>
                <c:pt idx="0">
                  <c:v>2723.067</c:v>
                </c:pt>
                <c:pt idx="1">
                  <c:v>2723.0360000000001</c:v>
                </c:pt>
                <c:pt idx="2">
                  <c:v>2723.0060000000003</c:v>
                </c:pt>
                <c:pt idx="3">
                  <c:v>2722.9830000000002</c:v>
                </c:pt>
                <c:pt idx="4">
                  <c:v>2722.9360000000001</c:v>
                </c:pt>
                <c:pt idx="5">
                  <c:v>2722.8420000000001</c:v>
                </c:pt>
                <c:pt idx="6">
                  <c:v>2722.6210000000001</c:v>
                </c:pt>
                <c:pt idx="7">
                  <c:v>2722.4960000000001</c:v>
                </c:pt>
                <c:pt idx="8">
                  <c:v>2722.4820000000004</c:v>
                </c:pt>
                <c:pt idx="9">
                  <c:v>2722.4940000000001</c:v>
                </c:pt>
                <c:pt idx="10">
                  <c:v>2722.471</c:v>
                </c:pt>
                <c:pt idx="11">
                  <c:v>2722.4720000000002</c:v>
                </c:pt>
                <c:pt idx="12">
                  <c:v>2722.471</c:v>
                </c:pt>
                <c:pt idx="13">
                  <c:v>2722.4610000000002</c:v>
                </c:pt>
                <c:pt idx="14">
                  <c:v>2722.5150000000003</c:v>
                </c:pt>
                <c:pt idx="15">
                  <c:v>2722.55</c:v>
                </c:pt>
                <c:pt idx="16">
                  <c:v>2722.5820000000003</c:v>
                </c:pt>
                <c:pt idx="17">
                  <c:v>2722.585</c:v>
                </c:pt>
                <c:pt idx="18">
                  <c:v>2722.576</c:v>
                </c:pt>
                <c:pt idx="19">
                  <c:v>2722.5750000000003</c:v>
                </c:pt>
                <c:pt idx="20">
                  <c:v>2722.5910000000003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26-439A-A070-BA5DB3E7C855}"/>
            </c:ext>
          </c:extLst>
        </c:ser>
        <c:ser>
          <c:idx val="1"/>
          <c:order val="1"/>
          <c:tx>
            <c:v>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('T1'!$A$9,'T1'!$A$17)</c:f>
              <c:numCache>
                <c:formatCode>General</c:formatCode>
                <c:ptCount val="2"/>
                <c:pt idx="0">
                  <c:v>60</c:v>
                </c:pt>
                <c:pt idx="1">
                  <c:v>140</c:v>
                </c:pt>
              </c:numCache>
            </c:numRef>
          </c:xVal>
          <c:yVal>
            <c:numRef>
              <c:f>('T1'!$G$9,'T1'!$G$17)</c:f>
              <c:numCache>
                <c:formatCode>0.00</c:formatCode>
                <c:ptCount val="2"/>
                <c:pt idx="0">
                  <c:v>2722.6210000000001</c:v>
                </c:pt>
                <c:pt idx="1">
                  <c:v>2722.5150000000003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26-439A-A070-BA5DB3E7C855}"/>
            </c:ext>
          </c:extLst>
        </c:ser>
        <c:ser>
          <c:idx val="2"/>
          <c:order val="2"/>
          <c:tx>
            <c:v>T1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'T1'!$C$25:$C$26</c:f>
              <c:numCache>
                <c:formatCode>General</c:formatCode>
                <c:ptCount val="2"/>
                <c:pt idx="0">
                  <c:v>70</c:v>
                </c:pt>
                <c:pt idx="1">
                  <c:v>70</c:v>
                </c:pt>
              </c:numCache>
            </c:numRef>
          </c:xVal>
          <c:yVal>
            <c:numRef>
              <c:f>'T1'!$E$25:$E$26</c:f>
              <c:numCache>
                <c:formatCode>General</c:formatCode>
                <c:ptCount val="2"/>
                <c:pt idx="0">
                  <c:v>2722.4960000000001</c:v>
                </c:pt>
                <c:pt idx="1">
                  <c:v>2722.69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26-439A-A070-BA5DB3E7C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39328"/>
        <c:axId val="1326026368"/>
      </c:scatterChart>
      <c:valAx>
        <c:axId val="13260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26368"/>
        <c:crosses val="autoZero"/>
        <c:crossBetween val="midCat"/>
      </c:valAx>
      <c:valAx>
        <c:axId val="1326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XS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Topography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'T2'!$A$3:$A$22</c:f>
              <c:numCache>
                <c:formatCode>General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</c:numCache>
            </c:numRef>
          </c:xVal>
          <c:yVal>
            <c:numRef>
              <c:f>'T2'!$G$3:$G$22</c:f>
              <c:numCache>
                <c:formatCode>General</c:formatCode>
                <c:ptCount val="20"/>
                <c:pt idx="0">
                  <c:v>2723.2780000000002</c:v>
                </c:pt>
                <c:pt idx="1">
                  <c:v>2723.2950000000001</c:v>
                </c:pt>
                <c:pt idx="2">
                  <c:v>2723.2370000000001</c:v>
                </c:pt>
                <c:pt idx="3">
                  <c:v>2723.1960000000004</c:v>
                </c:pt>
                <c:pt idx="4">
                  <c:v>2723.2000000000003</c:v>
                </c:pt>
                <c:pt idx="5">
                  <c:v>2723.1890000000003</c:v>
                </c:pt>
                <c:pt idx="6">
                  <c:v>2723.1790000000001</c:v>
                </c:pt>
                <c:pt idx="7">
                  <c:v>2723.1780000000003</c:v>
                </c:pt>
                <c:pt idx="8">
                  <c:v>2723.1850000000004</c:v>
                </c:pt>
                <c:pt idx="9">
                  <c:v>2723.1970000000001</c:v>
                </c:pt>
                <c:pt idx="10">
                  <c:v>2723.1590000000001</c:v>
                </c:pt>
                <c:pt idx="11">
                  <c:v>2723.1630000000005</c:v>
                </c:pt>
                <c:pt idx="12">
                  <c:v>2723.1980000000003</c:v>
                </c:pt>
                <c:pt idx="13">
                  <c:v>2723.2200000000003</c:v>
                </c:pt>
                <c:pt idx="14">
                  <c:v>2723.1810000000005</c:v>
                </c:pt>
                <c:pt idx="15">
                  <c:v>2723.2250000000004</c:v>
                </c:pt>
                <c:pt idx="16">
                  <c:v>2723.2200000000003</c:v>
                </c:pt>
                <c:pt idx="17">
                  <c:v>2723.2500000000005</c:v>
                </c:pt>
                <c:pt idx="18">
                  <c:v>2723.3450000000003</c:v>
                </c:pt>
                <c:pt idx="19">
                  <c:v>2723.3760000000002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C-4B19-952C-D6996ACE140E}"/>
            </c:ext>
          </c:extLst>
        </c:ser>
        <c:ser>
          <c:idx val="1"/>
          <c:order val="1"/>
          <c:tx>
            <c:v>WATER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('T2'!$A$5,'T2'!$A$20)</c:f>
              <c:numCache>
                <c:formatCode>General</c:formatCode>
                <c:ptCount val="2"/>
                <c:pt idx="0">
                  <c:v>20</c:v>
                </c:pt>
                <c:pt idx="1">
                  <c:v>170</c:v>
                </c:pt>
              </c:numCache>
            </c:numRef>
          </c:xVal>
          <c:yVal>
            <c:numRef>
              <c:f>('T2'!$G$5,'T2'!$G$20)</c:f>
              <c:numCache>
                <c:formatCode>General</c:formatCode>
                <c:ptCount val="2"/>
                <c:pt idx="0">
                  <c:v>2723.2370000000001</c:v>
                </c:pt>
                <c:pt idx="1">
                  <c:v>2723.2500000000005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C-4B19-952C-D6996ACE140E}"/>
            </c:ext>
          </c:extLst>
        </c:ser>
        <c:ser>
          <c:idx val="2"/>
          <c:order val="2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'T2'!$C$30:$C$31</c:f>
              <c:numCache>
                <c:formatCode>General</c:formatCode>
                <c:ptCount val="2"/>
                <c:pt idx="0">
                  <c:v>80</c:v>
                </c:pt>
                <c:pt idx="1">
                  <c:v>80</c:v>
                </c:pt>
              </c:numCache>
            </c:numRef>
          </c:xVal>
          <c:yVal>
            <c:numRef>
              <c:f>'T2'!$E$30:$E$31</c:f>
              <c:numCache>
                <c:formatCode>General</c:formatCode>
                <c:ptCount val="2"/>
                <c:pt idx="0">
                  <c:v>2723.1850000000004</c:v>
                </c:pt>
                <c:pt idx="1">
                  <c:v>2723.3890000000001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C-4B19-952C-D6996ACE1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039328"/>
        <c:axId val="1326026368"/>
      </c:scatterChart>
      <c:valAx>
        <c:axId val="13260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26368"/>
        <c:crosses val="autoZero"/>
        <c:crossBetween val="midCat"/>
      </c:valAx>
      <c:valAx>
        <c:axId val="13260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03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109537</xdr:rowOff>
    </xdr:from>
    <xdr:to>
      <xdr:col>14</xdr:col>
      <xdr:colOff>409575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18862-195A-5A60-5FAB-DDECDC05A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</xdr:row>
      <xdr:rowOff>109537</xdr:rowOff>
    </xdr:from>
    <xdr:to>
      <xdr:col>14</xdr:col>
      <xdr:colOff>409575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3CA97B-65CD-4FB2-B207-375EC2959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O25" sqref="O25"/>
    </sheetView>
  </sheetViews>
  <sheetFormatPr defaultRowHeight="15" x14ac:dyDescent="0.25"/>
  <cols>
    <col min="1" max="1" width="12.28515625" customWidth="1"/>
    <col min="5" max="5" width="24.5703125" customWidth="1"/>
    <col min="6" max="6" width="21" customWidth="1"/>
    <col min="7" max="7" width="11.85546875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spans="1:7" x14ac:dyDescent="0.25">
      <c r="A2" s="6" t="s">
        <v>7</v>
      </c>
      <c r="B2" s="6">
        <v>1.7390000000000001</v>
      </c>
      <c r="C2" s="6"/>
      <c r="D2" s="6"/>
      <c r="E2" s="6" t="s">
        <v>8</v>
      </c>
      <c r="F2" s="6">
        <f>G2+B2</f>
        <v>2724.8560000000002</v>
      </c>
      <c r="G2" s="8">
        <v>2723.1170000000002</v>
      </c>
    </row>
    <row r="3" spans="1:7" x14ac:dyDescent="0.25">
      <c r="A3" s="7">
        <v>0</v>
      </c>
      <c r="B3" s="7"/>
      <c r="C3" s="7">
        <v>1.7889999999999999</v>
      </c>
      <c r="D3" s="7"/>
      <c r="E3" s="7" t="s">
        <v>9</v>
      </c>
      <c r="F3" s="7"/>
      <c r="G3" s="9">
        <v>2723.067</v>
      </c>
    </row>
    <row r="4" spans="1:7" x14ac:dyDescent="0.25">
      <c r="A4" s="7">
        <v>10</v>
      </c>
      <c r="B4" s="7"/>
      <c r="C4" s="7">
        <v>1.82</v>
      </c>
      <c r="D4" s="7"/>
      <c r="E4" s="7"/>
      <c r="F4" s="7"/>
      <c r="G4" s="9">
        <v>2723.0360000000001</v>
      </c>
    </row>
    <row r="5" spans="1:7" x14ac:dyDescent="0.25">
      <c r="A5" s="7">
        <v>20</v>
      </c>
      <c r="B5" s="7"/>
      <c r="C5" s="7">
        <v>1.85</v>
      </c>
      <c r="D5" s="7"/>
      <c r="E5" s="7"/>
      <c r="F5" s="7"/>
      <c r="G5" s="9">
        <v>2723.0060000000003</v>
      </c>
    </row>
    <row r="6" spans="1:7" x14ac:dyDescent="0.25">
      <c r="A6" s="7">
        <v>30</v>
      </c>
      <c r="B6" s="7"/>
      <c r="C6" s="7">
        <v>1.873</v>
      </c>
      <c r="D6" s="7"/>
      <c r="E6" s="7"/>
      <c r="F6" s="7"/>
      <c r="G6" s="9">
        <v>2722.9830000000002</v>
      </c>
    </row>
    <row r="7" spans="1:7" x14ac:dyDescent="0.25">
      <c r="A7" s="7">
        <v>40</v>
      </c>
      <c r="B7" s="7"/>
      <c r="C7" s="7">
        <v>1.92</v>
      </c>
      <c r="D7" s="7"/>
      <c r="E7" s="7"/>
      <c r="F7" s="7"/>
      <c r="G7" s="9">
        <v>2722.9360000000001</v>
      </c>
    </row>
    <row r="8" spans="1:7" x14ac:dyDescent="0.25">
      <c r="A8" s="7">
        <v>50</v>
      </c>
      <c r="B8" s="7"/>
      <c r="C8" s="7">
        <v>2.0139999999999998</v>
      </c>
      <c r="D8" s="7"/>
      <c r="E8" s="7"/>
      <c r="F8" s="7"/>
      <c r="G8" s="9">
        <v>2722.8420000000001</v>
      </c>
    </row>
    <row r="9" spans="1:7" x14ac:dyDescent="0.25">
      <c r="A9" s="7">
        <v>60</v>
      </c>
      <c r="B9" s="7"/>
      <c r="C9" s="7">
        <v>2.2349999999999999</v>
      </c>
      <c r="D9" s="7"/>
      <c r="E9" s="7" t="s">
        <v>10</v>
      </c>
      <c r="F9" s="7"/>
      <c r="G9" s="9">
        <v>2722.6210000000001</v>
      </c>
    </row>
    <row r="10" spans="1:7" x14ac:dyDescent="0.25">
      <c r="A10" s="7">
        <v>70</v>
      </c>
      <c r="B10" s="7"/>
      <c r="C10" s="7">
        <v>2.36</v>
      </c>
      <c r="D10" s="7"/>
      <c r="E10" s="7" t="s">
        <v>11</v>
      </c>
      <c r="F10" s="7"/>
      <c r="G10" s="9">
        <v>2722.4960000000001</v>
      </c>
    </row>
    <row r="11" spans="1:7" x14ac:dyDescent="0.25">
      <c r="A11" s="7">
        <v>80</v>
      </c>
      <c r="B11" s="7"/>
      <c r="C11" s="7">
        <v>2.3740000000000001</v>
      </c>
      <c r="D11" s="7"/>
      <c r="E11" s="7"/>
      <c r="F11" s="7"/>
      <c r="G11" s="9">
        <v>2722.4820000000004</v>
      </c>
    </row>
    <row r="12" spans="1:7" x14ac:dyDescent="0.25">
      <c r="A12" s="7">
        <v>90</v>
      </c>
      <c r="B12" s="7"/>
      <c r="C12" s="7">
        <v>2.3620000000000001</v>
      </c>
      <c r="D12" s="7"/>
      <c r="E12" s="7"/>
      <c r="F12" s="7"/>
      <c r="G12" s="9">
        <v>2722.4940000000001</v>
      </c>
    </row>
    <row r="13" spans="1:7" x14ac:dyDescent="0.25">
      <c r="A13" s="7">
        <v>100</v>
      </c>
      <c r="B13" s="7"/>
      <c r="C13" s="7">
        <v>2.3849999999999998</v>
      </c>
      <c r="D13" s="7"/>
      <c r="E13" s="7"/>
      <c r="F13" s="7"/>
      <c r="G13" s="9">
        <v>2722.471</v>
      </c>
    </row>
    <row r="14" spans="1:7" x14ac:dyDescent="0.25">
      <c r="A14" s="7">
        <v>110</v>
      </c>
      <c r="B14" s="7"/>
      <c r="C14" s="7">
        <v>2.3839999999999999</v>
      </c>
      <c r="D14" s="7"/>
      <c r="E14" s="7"/>
      <c r="F14" s="7"/>
      <c r="G14" s="9">
        <v>2722.4720000000002</v>
      </c>
    </row>
    <row r="15" spans="1:7" x14ac:dyDescent="0.25">
      <c r="A15" s="7">
        <v>120</v>
      </c>
      <c r="B15" s="7"/>
      <c r="C15" s="7">
        <v>2.3849999999999998</v>
      </c>
      <c r="D15" s="7"/>
      <c r="E15" s="7"/>
      <c r="F15" s="7"/>
      <c r="G15" s="9">
        <v>2722.471</v>
      </c>
    </row>
    <row r="16" spans="1:7" x14ac:dyDescent="0.25">
      <c r="A16" s="7">
        <v>130</v>
      </c>
      <c r="B16" s="7"/>
      <c r="C16" s="7">
        <v>2.395</v>
      </c>
      <c r="D16" s="7"/>
      <c r="F16" s="7"/>
      <c r="G16" s="9">
        <v>2722.4610000000002</v>
      </c>
    </row>
    <row r="17" spans="1:7" x14ac:dyDescent="0.25">
      <c r="A17" s="7">
        <v>140</v>
      </c>
      <c r="B17" s="7"/>
      <c r="C17" s="7">
        <v>2.3410000000000002</v>
      </c>
      <c r="D17" s="7"/>
      <c r="E17" s="7" t="s">
        <v>10</v>
      </c>
      <c r="F17" s="7"/>
      <c r="G17" s="9">
        <v>2722.5150000000003</v>
      </c>
    </row>
    <row r="18" spans="1:7" x14ac:dyDescent="0.25">
      <c r="A18" s="7">
        <v>150</v>
      </c>
      <c r="B18" s="7"/>
      <c r="C18" s="7">
        <v>2.306</v>
      </c>
      <c r="D18" s="7"/>
      <c r="E18" s="7"/>
      <c r="F18" s="7"/>
      <c r="G18" s="9">
        <v>2722.55</v>
      </c>
    </row>
    <row r="19" spans="1:7" x14ac:dyDescent="0.25">
      <c r="A19" s="7">
        <v>160</v>
      </c>
      <c r="B19" s="7"/>
      <c r="C19" s="7">
        <v>2.274</v>
      </c>
      <c r="D19" s="7"/>
      <c r="E19" s="7"/>
      <c r="F19" s="7"/>
      <c r="G19" s="9">
        <v>2722.5820000000003</v>
      </c>
    </row>
    <row r="20" spans="1:7" x14ac:dyDescent="0.25">
      <c r="A20" s="7">
        <v>170</v>
      </c>
      <c r="B20" s="7"/>
      <c r="C20" s="7">
        <v>2.2709999999999999</v>
      </c>
      <c r="D20" s="7"/>
      <c r="E20" s="7"/>
      <c r="F20" s="7"/>
      <c r="G20" s="9">
        <v>2722.585</v>
      </c>
    </row>
    <row r="21" spans="1:7" x14ac:dyDescent="0.25">
      <c r="A21" s="7">
        <v>180</v>
      </c>
      <c r="B21" s="7"/>
      <c r="C21" s="7">
        <v>2.2799999999999998</v>
      </c>
      <c r="D21" s="7"/>
      <c r="E21" s="7"/>
      <c r="F21" s="7"/>
      <c r="G21" s="9">
        <v>2722.576</v>
      </c>
    </row>
    <row r="22" spans="1:7" x14ac:dyDescent="0.25">
      <c r="A22" s="7">
        <v>190</v>
      </c>
      <c r="B22" s="7"/>
      <c r="C22" s="7">
        <v>2.2810000000000001</v>
      </c>
      <c r="D22" s="7"/>
      <c r="E22" s="7"/>
      <c r="F22" s="7"/>
      <c r="G22" s="9">
        <v>2722.5750000000003</v>
      </c>
    </row>
    <row r="23" spans="1:7" x14ac:dyDescent="0.25">
      <c r="A23" s="7">
        <v>200</v>
      </c>
      <c r="B23" s="7"/>
      <c r="C23" s="7">
        <v>2.2650000000000001</v>
      </c>
      <c r="D23" s="7"/>
      <c r="E23" s="7"/>
      <c r="F23" s="7"/>
      <c r="G23" s="9">
        <v>2722.5910000000003</v>
      </c>
    </row>
    <row r="25" spans="1:7" x14ac:dyDescent="0.25">
      <c r="C25" s="7">
        <v>70</v>
      </c>
      <c r="D25" s="7" t="s">
        <v>11</v>
      </c>
      <c r="E25" s="7">
        <v>2722.4960000000001</v>
      </c>
    </row>
    <row r="26" spans="1:7" x14ac:dyDescent="0.25">
      <c r="C26" s="7">
        <v>70</v>
      </c>
      <c r="D26" s="7" t="s">
        <v>12</v>
      </c>
      <c r="E26" s="7">
        <v>2722.69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9ED7-1EC0-498D-87A7-8E7D6EA91F3F}">
  <dimension ref="A1:G31"/>
  <sheetViews>
    <sheetView tabSelected="1" workbookViewId="0">
      <selection activeCell="R30" sqref="R30"/>
    </sheetView>
  </sheetViews>
  <sheetFormatPr defaultRowHeight="15" x14ac:dyDescent="0.25"/>
  <cols>
    <col min="1" max="1" width="12.28515625" customWidth="1"/>
    <col min="5" max="5" width="24.5703125" customWidth="1"/>
    <col min="6" max="6" width="21" customWidth="1"/>
    <col min="7" max="7" width="11.85546875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</row>
    <row r="2" spans="1:7" x14ac:dyDescent="0.25">
      <c r="A2" s="10" t="s">
        <v>13</v>
      </c>
      <c r="B2" s="6">
        <v>2.3559999999999999</v>
      </c>
      <c r="C2" s="6"/>
      <c r="D2" s="6">
        <v>2.468</v>
      </c>
      <c r="E2" s="6" t="s">
        <v>14</v>
      </c>
      <c r="F2" s="6">
        <f>G2+B2</f>
        <v>2725.8340000000003</v>
      </c>
      <c r="G2" s="6">
        <f>2725.946-D2</f>
        <v>2723.4780000000001</v>
      </c>
    </row>
    <row r="3" spans="1:7" x14ac:dyDescent="0.25">
      <c r="A3" s="7">
        <v>0</v>
      </c>
      <c r="B3" s="7"/>
      <c r="C3" s="7">
        <v>2.556</v>
      </c>
      <c r="D3" s="7"/>
      <c r="E3" s="11" t="s">
        <v>15</v>
      </c>
      <c r="F3" s="7"/>
      <c r="G3" s="7">
        <f>$F$2-C3</f>
        <v>2723.2780000000002</v>
      </c>
    </row>
    <row r="4" spans="1:7" x14ac:dyDescent="0.25">
      <c r="A4" s="7">
        <f>A3+10</f>
        <v>10</v>
      </c>
      <c r="B4" s="7"/>
      <c r="C4" s="7">
        <v>2.5390000000000001</v>
      </c>
      <c r="D4" s="7"/>
      <c r="E4" s="7"/>
      <c r="F4" s="7"/>
      <c r="G4" s="7">
        <f t="shared" ref="G4:G25" si="0">$F$2-C4</f>
        <v>2723.2950000000001</v>
      </c>
    </row>
    <row r="5" spans="1:7" x14ac:dyDescent="0.25">
      <c r="A5" s="7">
        <f t="shared" ref="A5:A11" si="1">A4+10</f>
        <v>20</v>
      </c>
      <c r="B5" s="7"/>
      <c r="C5" s="7">
        <v>2.597</v>
      </c>
      <c r="D5" s="7"/>
      <c r="E5" s="7" t="s">
        <v>16</v>
      </c>
      <c r="F5" s="7"/>
      <c r="G5" s="7">
        <f t="shared" si="0"/>
        <v>2723.2370000000001</v>
      </c>
    </row>
    <row r="6" spans="1:7" x14ac:dyDescent="0.25">
      <c r="A6" s="7">
        <f t="shared" si="1"/>
        <v>30</v>
      </c>
      <c r="B6" s="7"/>
      <c r="C6" s="7">
        <v>2.6379999999999999</v>
      </c>
      <c r="D6" s="7"/>
      <c r="E6" s="7"/>
      <c r="F6" s="7"/>
      <c r="G6" s="7">
        <f t="shared" si="0"/>
        <v>2723.1960000000004</v>
      </c>
    </row>
    <row r="7" spans="1:7" x14ac:dyDescent="0.25">
      <c r="A7" s="7">
        <f t="shared" si="1"/>
        <v>40</v>
      </c>
      <c r="B7" s="7"/>
      <c r="C7" s="7">
        <v>2.6339999999999999</v>
      </c>
      <c r="D7" s="7"/>
      <c r="E7" s="7"/>
      <c r="F7" s="7"/>
      <c r="G7" s="7">
        <f t="shared" si="0"/>
        <v>2723.2000000000003</v>
      </c>
    </row>
    <row r="8" spans="1:7" x14ac:dyDescent="0.25">
      <c r="A8" s="7">
        <f t="shared" si="1"/>
        <v>50</v>
      </c>
      <c r="B8" s="7"/>
      <c r="C8" s="7">
        <v>2.645</v>
      </c>
      <c r="D8" s="7"/>
      <c r="E8" s="7"/>
      <c r="F8" s="7"/>
      <c r="G8" s="7">
        <f t="shared" si="0"/>
        <v>2723.1890000000003</v>
      </c>
    </row>
    <row r="9" spans="1:7" x14ac:dyDescent="0.25">
      <c r="A9" s="7">
        <f t="shared" si="1"/>
        <v>60</v>
      </c>
      <c r="B9" s="7"/>
      <c r="C9" s="7">
        <v>2.6549999999999998</v>
      </c>
      <c r="D9" s="7"/>
      <c r="E9" s="7"/>
      <c r="F9" s="7"/>
      <c r="G9" s="7">
        <f t="shared" si="0"/>
        <v>2723.1790000000001</v>
      </c>
    </row>
    <row r="10" spans="1:7" x14ac:dyDescent="0.25">
      <c r="A10" s="7">
        <f t="shared" si="1"/>
        <v>70</v>
      </c>
      <c r="B10" s="7"/>
      <c r="C10" s="7">
        <v>2.6560000000000001</v>
      </c>
      <c r="D10" s="7"/>
      <c r="E10" s="7"/>
      <c r="F10" s="7"/>
      <c r="G10" s="7">
        <f t="shared" si="0"/>
        <v>2723.1780000000003</v>
      </c>
    </row>
    <row r="11" spans="1:7" x14ac:dyDescent="0.25">
      <c r="A11" s="7">
        <f t="shared" si="1"/>
        <v>80</v>
      </c>
      <c r="B11" s="7"/>
      <c r="C11" s="7">
        <v>2.649</v>
      </c>
      <c r="D11" s="7"/>
      <c r="E11" s="7" t="s">
        <v>17</v>
      </c>
      <c r="F11" s="7"/>
      <c r="G11" s="7">
        <f t="shared" si="0"/>
        <v>2723.1850000000004</v>
      </c>
    </row>
    <row r="12" spans="1:7" x14ac:dyDescent="0.25">
      <c r="A12" s="7">
        <f>A11+10</f>
        <v>90</v>
      </c>
      <c r="B12" s="7"/>
      <c r="C12" s="7">
        <v>2.637</v>
      </c>
      <c r="D12" s="7"/>
      <c r="E12" s="7"/>
      <c r="F12" s="7"/>
      <c r="G12" s="7">
        <f>$F$2-C12</f>
        <v>2723.1970000000001</v>
      </c>
    </row>
    <row r="13" spans="1:7" x14ac:dyDescent="0.25">
      <c r="A13" s="7">
        <f t="shared" ref="A13:A25" si="2">A12+10</f>
        <v>100</v>
      </c>
      <c r="B13" s="7"/>
      <c r="C13" s="7">
        <v>2.6749999999999998</v>
      </c>
      <c r="D13" s="7"/>
      <c r="E13" s="7"/>
      <c r="F13" s="7"/>
      <c r="G13" s="7">
        <f t="shared" si="0"/>
        <v>2723.1590000000001</v>
      </c>
    </row>
    <row r="14" spans="1:7" x14ac:dyDescent="0.25">
      <c r="A14" s="7">
        <f t="shared" si="2"/>
        <v>110</v>
      </c>
      <c r="B14" s="7"/>
      <c r="C14" s="7">
        <v>2.6709999999999998</v>
      </c>
      <c r="D14" s="7"/>
      <c r="E14" s="7"/>
      <c r="F14" s="7"/>
      <c r="G14" s="7">
        <f t="shared" si="0"/>
        <v>2723.1630000000005</v>
      </c>
    </row>
    <row r="15" spans="1:7" x14ac:dyDescent="0.25">
      <c r="A15" s="7">
        <f t="shared" si="2"/>
        <v>120</v>
      </c>
      <c r="B15" s="7"/>
      <c r="C15" s="7">
        <v>2.6360000000000001</v>
      </c>
      <c r="D15" s="7"/>
      <c r="E15" s="7"/>
      <c r="F15" s="7"/>
      <c r="G15" s="7">
        <f t="shared" si="0"/>
        <v>2723.1980000000003</v>
      </c>
    </row>
    <row r="16" spans="1:7" x14ac:dyDescent="0.25">
      <c r="A16" s="7">
        <f t="shared" si="2"/>
        <v>130</v>
      </c>
      <c r="B16" s="7"/>
      <c r="C16" s="7">
        <v>2.6139999999999999</v>
      </c>
      <c r="D16" s="7"/>
      <c r="E16" s="7"/>
      <c r="F16" s="7"/>
      <c r="G16" s="7">
        <f t="shared" si="0"/>
        <v>2723.2200000000003</v>
      </c>
    </row>
    <row r="17" spans="1:7" x14ac:dyDescent="0.25">
      <c r="A17" s="7">
        <f t="shared" si="2"/>
        <v>140</v>
      </c>
      <c r="B17" s="7"/>
      <c r="C17" s="7">
        <v>2.653</v>
      </c>
      <c r="D17" s="7"/>
      <c r="E17" s="7"/>
      <c r="F17" s="7"/>
      <c r="G17" s="7">
        <f t="shared" si="0"/>
        <v>2723.1810000000005</v>
      </c>
    </row>
    <row r="18" spans="1:7" x14ac:dyDescent="0.25">
      <c r="A18" s="7">
        <f t="shared" si="2"/>
        <v>150</v>
      </c>
      <c r="B18" s="7"/>
      <c r="C18" s="7">
        <v>2.609</v>
      </c>
      <c r="D18" s="7"/>
      <c r="E18" s="7"/>
      <c r="F18" s="7"/>
      <c r="G18" s="7">
        <f t="shared" si="0"/>
        <v>2723.2250000000004</v>
      </c>
    </row>
    <row r="19" spans="1:7" x14ac:dyDescent="0.25">
      <c r="A19" s="7">
        <f t="shared" si="2"/>
        <v>160</v>
      </c>
      <c r="B19" s="7"/>
      <c r="C19" s="7">
        <v>2.6139999999999999</v>
      </c>
      <c r="D19" s="7"/>
      <c r="E19" s="7"/>
      <c r="F19" s="7"/>
      <c r="G19" s="7">
        <f t="shared" si="0"/>
        <v>2723.2200000000003</v>
      </c>
    </row>
    <row r="20" spans="1:7" x14ac:dyDescent="0.25">
      <c r="A20" s="7">
        <f t="shared" si="2"/>
        <v>170</v>
      </c>
      <c r="B20" s="7"/>
      <c r="C20" s="7">
        <v>2.5840000000000001</v>
      </c>
      <c r="D20" s="7"/>
      <c r="E20" s="7" t="s">
        <v>16</v>
      </c>
      <c r="F20" s="7"/>
      <c r="G20" s="7">
        <f t="shared" si="0"/>
        <v>2723.2500000000005</v>
      </c>
    </row>
    <row r="21" spans="1:7" x14ac:dyDescent="0.25">
      <c r="A21" s="7">
        <f t="shared" si="2"/>
        <v>180</v>
      </c>
      <c r="B21" s="7"/>
      <c r="C21" s="7">
        <v>2.4889999999999999</v>
      </c>
      <c r="D21" s="7"/>
      <c r="E21" s="7"/>
      <c r="F21" s="7"/>
      <c r="G21" s="7">
        <f t="shared" si="0"/>
        <v>2723.3450000000003</v>
      </c>
    </row>
    <row r="22" spans="1:7" x14ac:dyDescent="0.25">
      <c r="A22" s="7">
        <f t="shared" si="2"/>
        <v>190</v>
      </c>
      <c r="B22" s="7"/>
      <c r="C22" s="7">
        <v>2.4580000000000002</v>
      </c>
      <c r="D22" s="7"/>
      <c r="E22" s="7"/>
      <c r="F22" s="7"/>
      <c r="G22" s="7">
        <f t="shared" si="0"/>
        <v>2723.3760000000002</v>
      </c>
    </row>
    <row r="23" spans="1:7" x14ac:dyDescent="0.25">
      <c r="A23" s="7">
        <f t="shared" si="2"/>
        <v>200</v>
      </c>
      <c r="B23" s="7"/>
      <c r="C23" s="7">
        <v>2.3969999999999998</v>
      </c>
      <c r="D23" s="7"/>
      <c r="E23" s="7"/>
      <c r="F23" s="7"/>
      <c r="G23" s="7">
        <f t="shared" si="0"/>
        <v>2723.4370000000004</v>
      </c>
    </row>
    <row r="24" spans="1:7" x14ac:dyDescent="0.25">
      <c r="A24" s="7">
        <f t="shared" si="2"/>
        <v>210</v>
      </c>
      <c r="B24" s="7"/>
      <c r="C24" s="7">
        <v>2.2829999999999999</v>
      </c>
      <c r="D24" s="7"/>
      <c r="E24" s="7"/>
      <c r="F24" s="7"/>
      <c r="G24" s="7">
        <f t="shared" si="0"/>
        <v>2723.5510000000004</v>
      </c>
    </row>
    <row r="25" spans="1:7" x14ac:dyDescent="0.25">
      <c r="A25" s="7">
        <f t="shared" si="2"/>
        <v>220</v>
      </c>
      <c r="B25" s="7"/>
      <c r="C25" s="7">
        <v>2.1840000000000002</v>
      </c>
      <c r="D25" s="7"/>
      <c r="E25" s="7" t="s">
        <v>18</v>
      </c>
      <c r="F25" s="7"/>
      <c r="G25" s="7">
        <f t="shared" si="0"/>
        <v>2723.65</v>
      </c>
    </row>
    <row r="30" spans="1:7" x14ac:dyDescent="0.25">
      <c r="C30" s="7">
        <v>80</v>
      </c>
      <c r="D30" s="7" t="s">
        <v>11</v>
      </c>
      <c r="E30" s="7">
        <v>2723.1850000000004</v>
      </c>
    </row>
    <row r="31" spans="1:7" x14ac:dyDescent="0.25">
      <c r="C31" s="7">
        <v>80</v>
      </c>
      <c r="D31" s="7" t="s">
        <v>12</v>
      </c>
      <c r="E31" s="7">
        <v>2723.3890000000001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</vt:lpstr>
      <vt:lpstr>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2024-07-31T21:52:44Z</dcterms:modified>
</cp:coreProperties>
</file>