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2B71955C-67AE-4DC1-A363-5AFF4BEA064F}" xr6:coauthVersionLast="47" xr6:coauthVersionMax="47" xr10:uidLastSave="{00000000-0000-0000-0000-000000000000}"/>
  <bookViews>
    <workbookView xWindow="-108" yWindow="-108" windowWidth="23256" windowHeight="12456" xr2:uid="{FF2C68C4-0230-4397-BD30-01ABAA0FC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AH20" i="1" l="1"/>
  <c r="AH21" i="1"/>
  <c r="AH22" i="1"/>
  <c r="AH23" i="1"/>
  <c r="AH24" i="1"/>
  <c r="AH25" i="1"/>
  <c r="AH26" i="1"/>
  <c r="AH27" i="1"/>
  <c r="AH28" i="1"/>
  <c r="AH29" i="1"/>
  <c r="AH19" i="1"/>
  <c r="AG19" i="1"/>
  <c r="AG20" i="1"/>
  <c r="AG21" i="1"/>
  <c r="AG22" i="1"/>
  <c r="AG23" i="1"/>
  <c r="AG24" i="1"/>
  <c r="AG25" i="1"/>
  <c r="AG26" i="1"/>
  <c r="AG27" i="1"/>
  <c r="AG28" i="1"/>
  <c r="AG29" i="1"/>
  <c r="AF20" i="1"/>
  <c r="AF21" i="1"/>
  <c r="AF22" i="1"/>
  <c r="AF23" i="1"/>
  <c r="AF24" i="1"/>
  <c r="AF25" i="1"/>
  <c r="AF26" i="1"/>
  <c r="AF27" i="1"/>
  <c r="AF28" i="1"/>
  <c r="AF29" i="1"/>
  <c r="AF19" i="1"/>
  <c r="AH5" i="1"/>
  <c r="AH6" i="1"/>
  <c r="AH7" i="1"/>
  <c r="AH8" i="1"/>
  <c r="AH9" i="1"/>
  <c r="AH10" i="1"/>
  <c r="AH11" i="1"/>
  <c r="AH12" i="1"/>
  <c r="AH13" i="1"/>
  <c r="AH14" i="1"/>
  <c r="AH15" i="1"/>
  <c r="AH4" i="1"/>
  <c r="AG5" i="1"/>
  <c r="AG6" i="1"/>
  <c r="AG7" i="1"/>
  <c r="AG8" i="1"/>
  <c r="AG9" i="1"/>
  <c r="AG10" i="1"/>
  <c r="AG11" i="1"/>
  <c r="AG12" i="1"/>
  <c r="AG13" i="1"/>
  <c r="AG14" i="1"/>
  <c r="AG15" i="1"/>
  <c r="AG4" i="1"/>
  <c r="AF5" i="1"/>
  <c r="AF6" i="1"/>
  <c r="AF7" i="1"/>
  <c r="AF8" i="1"/>
  <c r="AF9" i="1"/>
  <c r="AF10" i="1"/>
  <c r="AF11" i="1"/>
  <c r="AF12" i="1"/>
  <c r="AF13" i="1"/>
  <c r="AF14" i="1"/>
  <c r="AF15" i="1"/>
  <c r="AF4" i="1"/>
  <c r="AJ29" i="1"/>
  <c r="AJ15" i="1"/>
  <c r="AJ14" i="1"/>
  <c r="AJ27" i="1"/>
  <c r="AJ28" i="1"/>
  <c r="AJ13" i="1"/>
  <c r="AJ12" i="1"/>
  <c r="AJ11" i="1"/>
  <c r="AJ25" i="1"/>
  <c r="AJ26" i="1"/>
  <c r="AJ10" i="1"/>
  <c r="AJ23" i="1"/>
  <c r="AJ24" i="1"/>
  <c r="AJ9" i="1"/>
  <c r="AJ8" i="1"/>
  <c r="AJ22" i="1"/>
  <c r="AJ6" i="1"/>
  <c r="AJ7" i="1"/>
  <c r="AJ21" i="1"/>
  <c r="AJ5" i="1"/>
  <c r="AJ19" i="1"/>
  <c r="AJ20" i="1"/>
  <c r="AJ4" i="1"/>
  <c r="AI29" i="1"/>
  <c r="AI15" i="1"/>
  <c r="AI14" i="1"/>
  <c r="AI13" i="1"/>
  <c r="AI27" i="1"/>
  <c r="AI28" i="1"/>
  <c r="AI12" i="1"/>
  <c r="AI11" i="1"/>
  <c r="AI26" i="1"/>
  <c r="AI25" i="1"/>
  <c r="AI10" i="1"/>
  <c r="AI24" i="1"/>
  <c r="AI9" i="1"/>
  <c r="AI23" i="1"/>
  <c r="AI8" i="1"/>
  <c r="AI7" i="1"/>
  <c r="AI22" i="1"/>
  <c r="AI21" i="1"/>
  <c r="AI6" i="1"/>
  <c r="AI20" i="1"/>
  <c r="AI19" i="1"/>
  <c r="AI5" i="1"/>
  <c r="AI4" i="1"/>
</calcChain>
</file>

<file path=xl/sharedStrings.xml><?xml version="1.0" encoding="utf-8"?>
<sst xmlns="http://schemas.openxmlformats.org/spreadsheetml/2006/main" count="123" uniqueCount="72">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</sst>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/>
    </xf>
    <xf numFmtId="164" fontId="3" fillId="9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164" fontId="3" fillId="11" borderId="0" xfId="0" applyNumberFormat="1" applyFont="1" applyFill="1" applyBorder="1" applyAlignment="1">
      <alignment horizontal="center"/>
    </xf>
    <xf numFmtId="164" fontId="3" fillId="12" borderId="0" xfId="0" applyNumberFormat="1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0" fontId="3" fillId="27" borderId="11" xfId="0" applyFon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0" fillId="14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K68"/>
  <sheetViews>
    <sheetView tabSelected="1" topLeftCell="A27" zoomScale="55" zoomScaleNormal="55" workbookViewId="0">
      <selection activeCell="Z53" sqref="Z53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21.44140625" customWidth="1"/>
    <col min="37" max="37" width="18.6640625" customWidth="1"/>
  </cols>
  <sheetData>
    <row r="1" spans="2:37" x14ac:dyDescent="0.3">
      <c r="AF1" s="99" t="s">
        <v>56</v>
      </c>
      <c r="AG1" s="99" t="s">
        <v>57</v>
      </c>
      <c r="AH1" s="99" t="s">
        <v>52</v>
      </c>
      <c r="AI1" s="99" t="s">
        <v>56</v>
      </c>
      <c r="AJ1" s="99" t="s">
        <v>57</v>
      </c>
      <c r="AK1" s="99" t="s">
        <v>52</v>
      </c>
    </row>
    <row r="2" spans="2:37" ht="15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68" t="s">
        <v>25</v>
      </c>
      <c r="AC2" s="69"/>
      <c r="AD2" s="101" t="s">
        <v>58</v>
      </c>
      <c r="AE2" s="101"/>
      <c r="AF2" s="99"/>
      <c r="AG2" s="99"/>
      <c r="AH2" s="99"/>
      <c r="AI2" s="99"/>
      <c r="AJ2" s="99"/>
      <c r="AK2" s="99"/>
    </row>
    <row r="3" spans="2:37" x14ac:dyDescent="0.3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70"/>
      <c r="AB3" s="71" t="s">
        <v>26</v>
      </c>
      <c r="AC3" s="100" t="s">
        <v>27</v>
      </c>
      <c r="AD3" s="71" t="s">
        <v>59</v>
      </c>
      <c r="AE3" s="71" t="s">
        <v>60</v>
      </c>
      <c r="AF3" s="71" t="s">
        <v>60</v>
      </c>
      <c r="AG3" s="71" t="s">
        <v>61</v>
      </c>
      <c r="AH3" s="71" t="s">
        <v>62</v>
      </c>
      <c r="AI3" s="71" t="s">
        <v>53</v>
      </c>
      <c r="AJ3" s="71" t="s">
        <v>54</v>
      </c>
      <c r="AK3" s="71" t="s">
        <v>55</v>
      </c>
    </row>
    <row r="4" spans="2:37" x14ac:dyDescent="0.3">
      <c r="B4" s="28">
        <v>0.44</v>
      </c>
      <c r="C4" s="56">
        <v>0.16627994805110125</v>
      </c>
      <c r="D4" s="57">
        <v>0.16017671784295356</v>
      </c>
      <c r="E4" s="56">
        <v>0.15247850073856775</v>
      </c>
      <c r="F4" s="57">
        <v>0.16481561253347812</v>
      </c>
      <c r="G4" s="58">
        <v>0.1562169225266262</v>
      </c>
      <c r="H4" s="59">
        <v>0.14953363272960568</v>
      </c>
      <c r="I4" s="60">
        <v>0.16879110645480472</v>
      </c>
      <c r="J4" s="61">
        <v>0.1771321390487291</v>
      </c>
      <c r="K4" s="62">
        <v>0.18511557311355881</v>
      </c>
      <c r="L4" s="63">
        <v>0.18492864025539621</v>
      </c>
      <c r="M4" s="62">
        <v>0.14930965900902196</v>
      </c>
      <c r="N4" s="63">
        <v>0.20425552733395577</v>
      </c>
      <c r="O4" s="64">
        <v>0.20675967890044131</v>
      </c>
      <c r="P4" s="65">
        <v>0.18900369113090915</v>
      </c>
      <c r="Q4" s="64">
        <v>0.18757831779149592</v>
      </c>
      <c r="R4" s="65">
        <v>0.19156378670096186</v>
      </c>
      <c r="S4" s="60">
        <v>0.1667531312532424</v>
      </c>
      <c r="T4" s="61">
        <v>0.16110721308612155</v>
      </c>
      <c r="U4" s="60">
        <v>0.15629625759713001</v>
      </c>
      <c r="V4" s="61">
        <v>0.1672176823134105</v>
      </c>
      <c r="W4" s="66">
        <v>0.16024714404896628</v>
      </c>
      <c r="X4" s="67">
        <v>0.16503644992930766</v>
      </c>
      <c r="Y4" s="41">
        <v>0.15259880387200198</v>
      </c>
      <c r="AA4" s="73" t="s">
        <v>28</v>
      </c>
      <c r="AB4" s="74">
        <v>47.014299999999999</v>
      </c>
      <c r="AC4" s="91">
        <v>0.24235650000000003</v>
      </c>
      <c r="AD4" s="105"/>
      <c r="AE4" s="105"/>
      <c r="AF4" s="106">
        <f>AB4*AI4/100</f>
        <v>16.375692782580817</v>
      </c>
      <c r="AG4" s="106">
        <f>AB4*AJ4/100</f>
        <v>28.5294055198422</v>
      </c>
      <c r="AH4" s="106">
        <f>AB4*AK4/100</f>
        <v>2.1092016975769856</v>
      </c>
      <c r="AI4" s="102">
        <f>SUM(C34:C46)</f>
        <v>34.831301928521363</v>
      </c>
      <c r="AJ4" s="102">
        <f>SUM(C14:C33)</f>
        <v>60.682399865237173</v>
      </c>
      <c r="AK4" s="102">
        <v>4.4862982062414751</v>
      </c>
    </row>
    <row r="5" spans="2:37" x14ac:dyDescent="0.3">
      <c r="B5" s="28">
        <v>0.52</v>
      </c>
      <c r="C5" s="56">
        <v>0.1798649111271716</v>
      </c>
      <c r="D5" s="57">
        <v>0.17535686430519426</v>
      </c>
      <c r="E5" s="56">
        <v>0.16408012579476314</v>
      </c>
      <c r="F5" s="57">
        <v>0.18017343097409769</v>
      </c>
      <c r="G5" s="58">
        <v>0.17154662053157552</v>
      </c>
      <c r="H5" s="59">
        <v>0.1623649015446873</v>
      </c>
      <c r="I5" s="60">
        <v>0.18669997716618986</v>
      </c>
      <c r="J5" s="61">
        <v>0.19240215103568853</v>
      </c>
      <c r="K5" s="62">
        <v>0.20284694984857404</v>
      </c>
      <c r="L5" s="63">
        <v>0.2014748870150895</v>
      </c>
      <c r="M5" s="62">
        <v>0.16199233274724009</v>
      </c>
      <c r="N5" s="63">
        <v>0.22464031050101727</v>
      </c>
      <c r="O5" s="64">
        <v>0.22808732486151836</v>
      </c>
      <c r="P5" s="65">
        <v>0.20790406024400002</v>
      </c>
      <c r="Q5" s="64">
        <v>0.20525988053413696</v>
      </c>
      <c r="R5" s="65">
        <v>0.20974382972706371</v>
      </c>
      <c r="S5" s="60">
        <v>0.17618563160696118</v>
      </c>
      <c r="T5" s="61">
        <v>0.17465828708401965</v>
      </c>
      <c r="U5" s="60">
        <v>0.16674503247827524</v>
      </c>
      <c r="V5" s="61">
        <v>0.17892066950089011</v>
      </c>
      <c r="W5" s="66">
        <v>0.17428941955841182</v>
      </c>
      <c r="X5" s="67">
        <v>0.17686231019494278</v>
      </c>
      <c r="Y5" s="41">
        <v>0.16531537086133549</v>
      </c>
      <c r="AA5" s="73" t="s">
        <v>29</v>
      </c>
      <c r="AB5" s="74">
        <v>29.554200000000002</v>
      </c>
      <c r="AC5" s="91">
        <v>0.24235650000000003</v>
      </c>
      <c r="AD5" s="105"/>
      <c r="AE5" s="105"/>
      <c r="AF5" s="106">
        <f t="shared" ref="AF5:AF15" si="0">AB5*AI5/100</f>
        <v>8.9058368228044884</v>
      </c>
      <c r="AG5" s="106">
        <f t="shared" ref="AG5:AG15" si="1">AB5*AJ5/100</f>
        <v>19.266772272020681</v>
      </c>
      <c r="AH5" s="106">
        <f t="shared" ref="AH5:AH15" si="2">AB5*AK5/100</f>
        <v>1.3815909051748354</v>
      </c>
      <c r="AI5" s="102">
        <f>SUM(F34:F46)</f>
        <v>30.13391268518345</v>
      </c>
      <c r="AJ5" s="102">
        <f>SUM(F14:F33)</f>
        <v>65.191317213866995</v>
      </c>
      <c r="AK5" s="102">
        <v>4.6747701009495621</v>
      </c>
    </row>
    <row r="6" spans="2:37" x14ac:dyDescent="0.3">
      <c r="B6" s="28">
        <v>0.61</v>
      </c>
      <c r="C6" s="56">
        <v>0.1996989572182343</v>
      </c>
      <c r="D6" s="57">
        <v>0.19786535733541319</v>
      </c>
      <c r="E6" s="56">
        <v>0.18127539150305269</v>
      </c>
      <c r="F6" s="57">
        <v>0.20339744910381502</v>
      </c>
      <c r="G6" s="58">
        <v>0.19454116753899944</v>
      </c>
      <c r="H6" s="59">
        <v>0.18013127375018501</v>
      </c>
      <c r="I6" s="60">
        <v>0.21356328323326751</v>
      </c>
      <c r="J6" s="61">
        <v>0.21479816861656237</v>
      </c>
      <c r="K6" s="62">
        <v>0.22838013234699595</v>
      </c>
      <c r="L6" s="63">
        <v>0.22613203904914236</v>
      </c>
      <c r="M6" s="62">
        <v>0.18043985818464819</v>
      </c>
      <c r="N6" s="63">
        <v>0.25440209392492696</v>
      </c>
      <c r="O6" s="64">
        <v>0.25889392458307409</v>
      </c>
      <c r="P6" s="65">
        <v>0.23569872070442785</v>
      </c>
      <c r="Q6" s="64">
        <v>0.2298603156543331</v>
      </c>
      <c r="R6" s="65">
        <v>0.23701389426621644</v>
      </c>
      <c r="S6" s="60">
        <v>0.19033438213753931</v>
      </c>
      <c r="T6" s="61">
        <v>0.19423206063653908</v>
      </c>
      <c r="U6" s="60">
        <v>0.18154746355989757</v>
      </c>
      <c r="V6" s="61">
        <v>0.19557492049845723</v>
      </c>
      <c r="W6" s="66">
        <v>0.19576584092579902</v>
      </c>
      <c r="X6" s="67">
        <v>0.19394410835641568</v>
      </c>
      <c r="Y6" s="41">
        <v>0.18381219557309328</v>
      </c>
      <c r="AA6" s="75" t="s">
        <v>30</v>
      </c>
      <c r="AB6" s="76">
        <v>47.488500000000002</v>
      </c>
      <c r="AC6" s="92">
        <v>-0.29172375000000034</v>
      </c>
      <c r="AD6" s="105"/>
      <c r="AE6" s="105"/>
      <c r="AF6" s="107">
        <f t="shared" si="0"/>
        <v>16.128493577951517</v>
      </c>
      <c r="AG6" s="107">
        <f t="shared" si="1"/>
        <v>29.206212683135149</v>
      </c>
      <c r="AH6" s="107">
        <f t="shared" si="2"/>
        <v>2.1537937389133437</v>
      </c>
      <c r="AI6" s="102">
        <f>SUM(G34:G46)</f>
        <v>33.96294592996518</v>
      </c>
      <c r="AJ6" s="102">
        <f>SUM(G14:G33)</f>
        <v>61.50165341742769</v>
      </c>
      <c r="AK6" s="102">
        <v>4.5354006526071435</v>
      </c>
    </row>
    <row r="7" spans="2:37" x14ac:dyDescent="0.3">
      <c r="B7" s="28">
        <v>0.72</v>
      </c>
      <c r="C7" s="56">
        <v>0.22714058263189643</v>
      </c>
      <c r="D7" s="57">
        <v>0.22822565025989458</v>
      </c>
      <c r="E7" s="56">
        <v>0.20447864161544346</v>
      </c>
      <c r="F7" s="57">
        <v>0.23523682879778249</v>
      </c>
      <c r="G7" s="58">
        <v>0.22593054916818142</v>
      </c>
      <c r="H7" s="59">
        <v>0.2077678527365148</v>
      </c>
      <c r="I7" s="60">
        <v>0.25117191172717623</v>
      </c>
      <c r="J7" s="61">
        <v>0.24584719299004645</v>
      </c>
      <c r="K7" s="62">
        <v>0.26597065102522816</v>
      </c>
      <c r="L7" s="63">
        <v>0.26019784120145217</v>
      </c>
      <c r="M7" s="62">
        <v>0.20638169083100336</v>
      </c>
      <c r="N7" s="63">
        <v>0.29476396459570864</v>
      </c>
      <c r="O7" s="64">
        <v>0.30154921650522815</v>
      </c>
      <c r="P7" s="65">
        <v>0.27349945893060967</v>
      </c>
      <c r="Q7" s="64">
        <v>0.26599220473712121</v>
      </c>
      <c r="R7" s="65">
        <v>0.27472065017220543</v>
      </c>
      <c r="S7" s="60">
        <v>0.20953625785760965</v>
      </c>
      <c r="T7" s="61">
        <v>0.22103307365460415</v>
      </c>
      <c r="U7" s="60">
        <v>0.20179196489211632</v>
      </c>
      <c r="V7" s="61">
        <v>0.21830572253567723</v>
      </c>
      <c r="W7" s="66">
        <v>0.22550242435756596</v>
      </c>
      <c r="X7" s="67">
        <v>0.2178586257824778</v>
      </c>
      <c r="Y7" s="41">
        <v>0.20963068006658855</v>
      </c>
      <c r="AA7" s="77" t="s">
        <v>31</v>
      </c>
      <c r="AB7" s="78">
        <v>38.784700000000001</v>
      </c>
      <c r="AC7" s="93">
        <v>-7.9807612500000069E-2</v>
      </c>
      <c r="AD7" s="105"/>
      <c r="AE7" s="105"/>
      <c r="AF7" s="108">
        <f t="shared" si="0"/>
        <v>12.152132001873122</v>
      </c>
      <c r="AG7" s="108">
        <f t="shared" si="1"/>
        <v>24.773122913925487</v>
      </c>
      <c r="AH7" s="108">
        <f t="shared" si="2"/>
        <v>1.8594450842013908</v>
      </c>
      <c r="AI7" s="102">
        <f>SUM(J34:J46)</f>
        <v>31.332283095842229</v>
      </c>
      <c r="AJ7" s="102">
        <f>SUM(J14:J33)</f>
        <v>63.873442140652074</v>
      </c>
      <c r="AK7" s="102">
        <v>4.7942747635056886</v>
      </c>
    </row>
    <row r="8" spans="2:37" x14ac:dyDescent="0.3">
      <c r="B8" s="28">
        <v>0.85</v>
      </c>
      <c r="C8" s="56">
        <v>0.26517847924489341</v>
      </c>
      <c r="D8" s="57">
        <v>0.27062536968891171</v>
      </c>
      <c r="E8" s="56">
        <v>0.23762614177600164</v>
      </c>
      <c r="F8" s="57">
        <v>0.27943737943176072</v>
      </c>
      <c r="G8" s="58">
        <v>0.26790472227697115</v>
      </c>
      <c r="H8" s="59">
        <v>0.24576814884271822</v>
      </c>
      <c r="I8" s="60">
        <v>0.30131674971905459</v>
      </c>
      <c r="J8" s="61">
        <v>0.28860322655353277</v>
      </c>
      <c r="K8" s="62">
        <v>0.31703701602207196</v>
      </c>
      <c r="L8" s="63">
        <v>0.3065922193707884</v>
      </c>
      <c r="M8" s="62">
        <v>0.24241201395094106</v>
      </c>
      <c r="N8" s="63">
        <v>0.34735670516672712</v>
      </c>
      <c r="O8" s="64">
        <v>0.35486833140792073</v>
      </c>
      <c r="P8" s="65">
        <v>0.32390044323218536</v>
      </c>
      <c r="Q8" s="64">
        <v>0.31442431138000754</v>
      </c>
      <c r="R8" s="65">
        <v>0.32522076968915498</v>
      </c>
      <c r="S8" s="60">
        <v>0.23951813398193</v>
      </c>
      <c r="T8" s="61">
        <v>0.25716927098233239</v>
      </c>
      <c r="U8" s="60">
        <v>0.23183219267540875</v>
      </c>
      <c r="V8" s="61">
        <v>0.25138916708489845</v>
      </c>
      <c r="W8" s="66">
        <v>0.26597721847302652</v>
      </c>
      <c r="X8" s="67">
        <v>0.25202222210542369</v>
      </c>
      <c r="Y8" s="41">
        <v>0.24623897897527591</v>
      </c>
      <c r="AA8" s="79" t="s">
        <v>32</v>
      </c>
      <c r="AB8" s="80">
        <v>54.746600000000001</v>
      </c>
      <c r="AC8" s="94">
        <v>7.4400954545454687E-2</v>
      </c>
      <c r="AD8" s="105"/>
      <c r="AE8" s="105"/>
      <c r="AF8" s="109">
        <f t="shared" si="0"/>
        <v>15.479690166178464</v>
      </c>
      <c r="AG8" s="109">
        <f t="shared" si="1"/>
        <v>36.388493559254712</v>
      </c>
      <c r="AH8" s="109">
        <f t="shared" si="2"/>
        <v>2.8784162745668223</v>
      </c>
      <c r="AI8" s="102">
        <f>SUM(K34:K46)</f>
        <v>28.275162596724662</v>
      </c>
      <c r="AJ8" s="102">
        <f>SUM(K14:K33)</f>
        <v>66.46712957380862</v>
      </c>
      <c r="AK8" s="102">
        <v>5.2577078294667103</v>
      </c>
    </row>
    <row r="9" spans="2:37" x14ac:dyDescent="0.3">
      <c r="B9" s="28">
        <v>1.01</v>
      </c>
      <c r="C9" s="56">
        <v>0.32957120422546698</v>
      </c>
      <c r="D9" s="57">
        <v>0.33710394212700029</v>
      </c>
      <c r="E9" s="56">
        <v>0.29459840767696099</v>
      </c>
      <c r="F9" s="57">
        <v>0.34948401475848889</v>
      </c>
      <c r="G9" s="58">
        <v>0.33469840644139315</v>
      </c>
      <c r="H9" s="59">
        <v>0.30893747224004336</v>
      </c>
      <c r="I9" s="60">
        <v>0.37563856317130279</v>
      </c>
      <c r="J9" s="61">
        <v>0.35808178109419814</v>
      </c>
      <c r="K9" s="62">
        <v>0.39647358379494002</v>
      </c>
      <c r="L9" s="63">
        <v>0.38186142031684445</v>
      </c>
      <c r="M9" s="62">
        <v>0.30294295679243649</v>
      </c>
      <c r="N9" s="63">
        <v>0.42930353349831418</v>
      </c>
      <c r="O9" s="64">
        <v>0.43662430759204945</v>
      </c>
      <c r="P9" s="65">
        <v>0.40246668346699466</v>
      </c>
      <c r="Q9" s="64">
        <v>0.39130067113062061</v>
      </c>
      <c r="R9" s="65">
        <v>0.40433762359904257</v>
      </c>
      <c r="S9" s="60">
        <v>0.29645001111687541</v>
      </c>
      <c r="T9" s="61">
        <v>0.31679399657308394</v>
      </c>
      <c r="U9" s="60">
        <v>0.2862528951813732</v>
      </c>
      <c r="V9" s="61">
        <v>0.31057927536003566</v>
      </c>
      <c r="W9" s="66">
        <v>0.33123249878162619</v>
      </c>
      <c r="X9" s="67">
        <v>0.31246550790755862</v>
      </c>
      <c r="Y9" s="41">
        <v>0.30673900980331709</v>
      </c>
      <c r="AA9" s="79" t="s">
        <v>33</v>
      </c>
      <c r="AB9" s="80">
        <v>27.5703</v>
      </c>
      <c r="AC9" s="94">
        <v>7.4400954545454687E-2</v>
      </c>
      <c r="AD9" s="105"/>
      <c r="AE9" s="105"/>
      <c r="AF9" s="109">
        <f t="shared" si="0"/>
        <v>7.7415261349228048</v>
      </c>
      <c r="AG9" s="109">
        <f t="shared" si="1"/>
        <v>18.257381078844265</v>
      </c>
      <c r="AH9" s="109">
        <f t="shared" si="2"/>
        <v>1.5713927862329329</v>
      </c>
      <c r="AI9" s="102">
        <f>SUM(N34:N46)</f>
        <v>28.079223421300476</v>
      </c>
      <c r="AJ9" s="102">
        <f>SUM(N14:N33)</f>
        <v>66.221191205189157</v>
      </c>
      <c r="AK9" s="102">
        <v>5.6995853735103816</v>
      </c>
    </row>
    <row r="10" spans="2:37" x14ac:dyDescent="0.3">
      <c r="B10" s="28">
        <v>1.19</v>
      </c>
      <c r="C10" s="56">
        <v>0.46053024827878525</v>
      </c>
      <c r="D10" s="57">
        <v>0.47006108700317739</v>
      </c>
      <c r="E10" s="56">
        <v>0.4108218301149183</v>
      </c>
      <c r="F10" s="57">
        <v>0.48583147603618443</v>
      </c>
      <c r="G10" s="58">
        <v>0.46755578915095375</v>
      </c>
      <c r="H10" s="59">
        <v>0.42984750530523608</v>
      </c>
      <c r="I10" s="60">
        <v>0.51711864179124523</v>
      </c>
      <c r="J10" s="61">
        <v>0.49754789057509408</v>
      </c>
      <c r="K10" s="62">
        <v>0.54896342371607099</v>
      </c>
      <c r="L10" s="63">
        <v>0.5304532049431101</v>
      </c>
      <c r="M10" s="62">
        <v>0.42227538696567024</v>
      </c>
      <c r="N10" s="63">
        <v>0.59197410317146459</v>
      </c>
      <c r="O10" s="64">
        <v>0.60132112918036662</v>
      </c>
      <c r="P10" s="65">
        <v>0.5581167820453905</v>
      </c>
      <c r="Q10" s="64">
        <v>0.54197833624182223</v>
      </c>
      <c r="R10" s="65">
        <v>0.56122466156503237</v>
      </c>
      <c r="S10" s="60">
        <v>0.41300876548782872</v>
      </c>
      <c r="T10" s="61">
        <v>0.4381513925987045</v>
      </c>
      <c r="U10" s="60">
        <v>0.39835954234366011</v>
      </c>
      <c r="V10" s="61">
        <v>0.43098500892352776</v>
      </c>
      <c r="W10" s="66">
        <v>0.45885200267629267</v>
      </c>
      <c r="X10" s="67">
        <v>0.43440326709099614</v>
      </c>
      <c r="Y10" s="41">
        <v>0.42735372094457114</v>
      </c>
      <c r="AA10" s="81" t="s">
        <v>34</v>
      </c>
      <c r="AB10" s="82">
        <v>63.384900000000002</v>
      </c>
      <c r="AC10" s="95">
        <v>-2.9873056909090877E-2</v>
      </c>
      <c r="AD10" s="105"/>
      <c r="AE10" s="105"/>
      <c r="AF10" s="110">
        <f t="shared" si="0"/>
        <v>18.428729241979912</v>
      </c>
      <c r="AG10" s="110">
        <f t="shared" si="1"/>
        <v>41.303920766017946</v>
      </c>
      <c r="AH10" s="110">
        <f t="shared" si="2"/>
        <v>3.6522499920021319</v>
      </c>
      <c r="AI10" s="102">
        <f>SUM(O34:O46)</f>
        <v>29.074320921828246</v>
      </c>
      <c r="AJ10" s="102">
        <f>SUM(O14:O33)</f>
        <v>65.163660061020749</v>
      </c>
      <c r="AK10" s="102">
        <v>5.7620190171509806</v>
      </c>
    </row>
    <row r="11" spans="2:37" x14ac:dyDescent="0.3">
      <c r="B11" s="28">
        <v>1.4</v>
      </c>
      <c r="C11" s="56">
        <v>0.67327077005004698</v>
      </c>
      <c r="D11" s="57">
        <v>0.68991148404252545</v>
      </c>
      <c r="E11" s="56">
        <v>0.59644783101404419</v>
      </c>
      <c r="F11" s="57">
        <v>0.70720881014365167</v>
      </c>
      <c r="G11" s="58">
        <v>0.6872814605552271</v>
      </c>
      <c r="H11" s="59">
        <v>0.6203424961752948</v>
      </c>
      <c r="I11" s="60">
        <v>0.74903851750368244</v>
      </c>
      <c r="J11" s="61">
        <v>0.72150806638383203</v>
      </c>
      <c r="K11" s="62">
        <v>0.79507493279808195</v>
      </c>
      <c r="L11" s="63">
        <v>0.77150930969707399</v>
      </c>
      <c r="M11" s="62">
        <v>0.61395670596373897</v>
      </c>
      <c r="N11" s="63">
        <v>0.86023784964999317</v>
      </c>
      <c r="O11" s="64">
        <v>0.87147131135400913</v>
      </c>
      <c r="P11" s="65">
        <v>0.81234527639010345</v>
      </c>
      <c r="Q11" s="64">
        <v>0.78260134226124123</v>
      </c>
      <c r="R11" s="65">
        <v>0.81843860363802856</v>
      </c>
      <c r="S11" s="60">
        <v>0.59357377225901642</v>
      </c>
      <c r="T11" s="61">
        <v>0.63599707296801644</v>
      </c>
      <c r="U11" s="60">
        <v>0.57424725284293732</v>
      </c>
      <c r="V11" s="61">
        <v>0.61890797626094063</v>
      </c>
      <c r="W11" s="66">
        <v>0.66494304618256639</v>
      </c>
      <c r="X11" s="67">
        <v>0.62650779718386851</v>
      </c>
      <c r="Y11" s="41">
        <v>0.61887292681423023</v>
      </c>
      <c r="AA11" s="81" t="s">
        <v>35</v>
      </c>
      <c r="AB11" s="82">
        <v>31.8675</v>
      </c>
      <c r="AC11" s="95">
        <v>-2.9873056909090877E-2</v>
      </c>
      <c r="AD11" s="105"/>
      <c r="AE11" s="105"/>
      <c r="AF11" s="110">
        <f t="shared" si="0"/>
        <v>8.320038641008118</v>
      </c>
      <c r="AG11" s="110">
        <f t="shared" si="1"/>
        <v>21.825711496183875</v>
      </c>
      <c r="AH11" s="110">
        <f t="shared" si="2"/>
        <v>1.7217498628080086</v>
      </c>
      <c r="AI11" s="102">
        <f>SUM(R34:R46)</f>
        <v>26.108225122799457</v>
      </c>
      <c r="AJ11" s="102">
        <f>SUM(R14:R33)</f>
        <v>68.488935423813842</v>
      </c>
      <c r="AK11" s="102">
        <v>5.4028394533867061</v>
      </c>
    </row>
    <row r="12" spans="2:37" x14ac:dyDescent="0.3">
      <c r="B12" s="28">
        <v>1.65</v>
      </c>
      <c r="C12" s="56">
        <v>0.84335450776244791</v>
      </c>
      <c r="D12" s="57">
        <v>0.86683870832657206</v>
      </c>
      <c r="E12" s="56">
        <v>0.74146814421648644</v>
      </c>
      <c r="F12" s="57">
        <v>0.88401101267956472</v>
      </c>
      <c r="G12" s="58">
        <v>0.8664929300892773</v>
      </c>
      <c r="H12" s="59">
        <v>0.77135665992202518</v>
      </c>
      <c r="I12" s="60">
        <v>0.93215672052759513</v>
      </c>
      <c r="J12" s="61">
        <v>0.89609520343473459</v>
      </c>
      <c r="K12" s="62">
        <v>0.99437560729965302</v>
      </c>
      <c r="L12" s="63">
        <v>0.96098005690611144</v>
      </c>
      <c r="M12" s="62">
        <v>0.76528406306747765</v>
      </c>
      <c r="N12" s="63">
        <v>1.0685703336173615</v>
      </c>
      <c r="O12" s="64">
        <v>1.0758612518143307</v>
      </c>
      <c r="P12" s="65">
        <v>1.0106138543411554</v>
      </c>
      <c r="Q12" s="64">
        <v>0.9655670784677004</v>
      </c>
      <c r="R12" s="65">
        <v>1.0217857515596123</v>
      </c>
      <c r="S12" s="60">
        <v>0.7300081523753057</v>
      </c>
      <c r="T12" s="61">
        <v>0.78807023672220577</v>
      </c>
      <c r="U12" s="60">
        <v>0.70638071852741924</v>
      </c>
      <c r="V12" s="61">
        <v>0.76069416718617433</v>
      </c>
      <c r="W12" s="66">
        <v>0.82642921454118978</v>
      </c>
      <c r="X12" s="67">
        <v>0.77209727689857621</v>
      </c>
      <c r="Y12" s="41">
        <v>0.76954497811209088</v>
      </c>
      <c r="AA12" s="83" t="s">
        <v>36</v>
      </c>
      <c r="AB12" s="76">
        <v>21.8202</v>
      </c>
      <c r="AC12" s="92">
        <v>-8.9525781818181854E-2</v>
      </c>
      <c r="AD12" s="105"/>
      <c r="AE12" s="105"/>
      <c r="AF12" s="107">
        <f t="shared" si="0"/>
        <v>6.8015843433969119</v>
      </c>
      <c r="AG12" s="107">
        <f t="shared" si="1"/>
        <v>14.142929130256093</v>
      </c>
      <c r="AH12" s="107">
        <f t="shared" si="2"/>
        <v>0.87568652634699462</v>
      </c>
      <c r="AI12" s="102">
        <f>SUM(S34:S46)</f>
        <v>31.17104491891418</v>
      </c>
      <c r="AJ12" s="102">
        <f>SUM(S14:S33)</f>
        <v>64.81576305559112</v>
      </c>
      <c r="AK12" s="102">
        <v>4.0131920254947007</v>
      </c>
    </row>
    <row r="13" spans="2:37" ht="15" thickBot="1" x14ac:dyDescent="0.35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83" t="s">
        <v>37</v>
      </c>
      <c r="AB13" s="76">
        <v>17.0562</v>
      </c>
      <c r="AC13" s="92">
        <v>-8.9525781818181854E-2</v>
      </c>
      <c r="AD13" s="105"/>
      <c r="AE13" s="105"/>
      <c r="AF13" s="107">
        <f t="shared" si="0"/>
        <v>4.7964768575678942</v>
      </c>
      <c r="AG13" s="107">
        <f t="shared" si="1"/>
        <v>11.549232076537537</v>
      </c>
      <c r="AH13" s="107">
        <f t="shared" si="2"/>
        <v>0.71049106589456956</v>
      </c>
      <c r="AI13" s="102">
        <f>SUM(V34:V46)</f>
        <v>28.121603039175749</v>
      </c>
      <c r="AJ13" s="102">
        <f>SUM(V14:V33)</f>
        <v>67.712808694419252</v>
      </c>
      <c r="AK13" s="102">
        <v>4.1655882664049999</v>
      </c>
    </row>
    <row r="14" spans="2:37" x14ac:dyDescent="0.3">
      <c r="B14" s="28">
        <v>2.2999999999999998</v>
      </c>
      <c r="C14" s="56">
        <v>1.1150537692838554</v>
      </c>
      <c r="D14" s="57">
        <v>1.1557849444354296</v>
      </c>
      <c r="E14" s="56">
        <v>0.97142892658035884</v>
      </c>
      <c r="F14" s="57">
        <v>1.175060401176184</v>
      </c>
      <c r="G14" s="58">
        <v>1.171261926140055</v>
      </c>
      <c r="H14" s="59">
        <v>1.0107091743572025</v>
      </c>
      <c r="I14" s="60">
        <v>1.2182509301419726</v>
      </c>
      <c r="J14" s="61">
        <v>1.1638294136060898</v>
      </c>
      <c r="K14" s="62">
        <v>1.3007737972807161</v>
      </c>
      <c r="L14" s="63">
        <v>1.2490794122513602</v>
      </c>
      <c r="M14" s="62">
        <v>1.0059666215086616</v>
      </c>
      <c r="N14" s="63">
        <v>1.3837190813801314</v>
      </c>
      <c r="O14" s="64">
        <v>1.3821499451997983</v>
      </c>
      <c r="P14" s="65">
        <v>1.3185786922426954</v>
      </c>
      <c r="Q14" s="64">
        <v>1.2407844463748949</v>
      </c>
      <c r="R14" s="65">
        <v>1.3274798083688797</v>
      </c>
      <c r="S14" s="60">
        <v>0.93112253491709518</v>
      </c>
      <c r="T14" s="61">
        <v>1.0247623292188257</v>
      </c>
      <c r="U14" s="60">
        <v>0.90969646308970242</v>
      </c>
      <c r="V14" s="61">
        <v>0.97449874080359022</v>
      </c>
      <c r="W14" s="66">
        <v>1.0824942385369605</v>
      </c>
      <c r="X14" s="67">
        <v>0.99021869957584585</v>
      </c>
      <c r="Y14" s="41">
        <v>1.0084622973056292</v>
      </c>
      <c r="AA14" s="84" t="s">
        <v>38</v>
      </c>
      <c r="AB14" s="85">
        <v>23.997399999999999</v>
      </c>
      <c r="AC14" s="96">
        <v>-2.9404039090909065E-2</v>
      </c>
      <c r="AD14" s="105"/>
      <c r="AE14" s="105"/>
      <c r="AF14" s="111">
        <f t="shared" si="0"/>
        <v>7.6514842577831379</v>
      </c>
      <c r="AG14" s="111">
        <f t="shared" si="1"/>
        <v>15.288002723375438</v>
      </c>
      <c r="AH14" s="111">
        <f t="shared" si="2"/>
        <v>1.0579130188414299</v>
      </c>
      <c r="AI14" s="102">
        <f>SUM(W34:W46)</f>
        <v>31.884638576608879</v>
      </c>
      <c r="AJ14" s="102">
        <f>SUM(W14:W33)</f>
        <v>63.706912929631706</v>
      </c>
      <c r="AK14" s="102">
        <v>4.4084484937594492</v>
      </c>
    </row>
    <row r="15" spans="2:37" x14ac:dyDescent="0.3">
      <c r="B15" s="28">
        <v>2.72</v>
      </c>
      <c r="C15" s="56">
        <v>1.2087900145087407</v>
      </c>
      <c r="D15" s="57">
        <v>1.257858343060841</v>
      </c>
      <c r="E15" s="56">
        <v>1.0553335363617715</v>
      </c>
      <c r="F15" s="57">
        <v>1.2810668065102164</v>
      </c>
      <c r="G15" s="58">
        <v>1.2865996539868163</v>
      </c>
      <c r="H15" s="59">
        <v>1.087203276908651</v>
      </c>
      <c r="I15" s="60">
        <v>1.312720223144529</v>
      </c>
      <c r="J15" s="61">
        <v>1.258248987725455</v>
      </c>
      <c r="K15" s="62">
        <v>1.4029065272744035</v>
      </c>
      <c r="L15" s="63">
        <v>1.3503035100753664</v>
      </c>
      <c r="M15" s="62">
        <v>1.0921511544115527</v>
      </c>
      <c r="N15" s="63">
        <v>1.4937969104822635</v>
      </c>
      <c r="O15" s="64">
        <v>1.4864184365650639</v>
      </c>
      <c r="P15" s="65">
        <v>1.4279043567203782</v>
      </c>
      <c r="Q15" s="64">
        <v>1.3330360780756307</v>
      </c>
      <c r="R15" s="65">
        <v>1.4392534062330613</v>
      </c>
      <c r="S15" s="60">
        <v>1.0045612876710484</v>
      </c>
      <c r="T15" s="61">
        <v>1.1057676382284829</v>
      </c>
      <c r="U15" s="60">
        <v>0.98240252163767106</v>
      </c>
      <c r="V15" s="61">
        <v>1.0521435596435991</v>
      </c>
      <c r="W15" s="66">
        <v>1.1737690293483563</v>
      </c>
      <c r="X15" s="67">
        <v>1.0659042052759107</v>
      </c>
      <c r="Y15" s="41">
        <v>1.0920833590233676</v>
      </c>
      <c r="AA15" s="84" t="s">
        <v>39</v>
      </c>
      <c r="AB15" s="85">
        <v>35.043199999999999</v>
      </c>
      <c r="AC15" s="96">
        <v>-2.9404039090909065E-2</v>
      </c>
      <c r="AD15" s="105"/>
      <c r="AE15" s="105"/>
      <c r="AF15" s="111">
        <f t="shared" si="0"/>
        <v>12.645066156976384</v>
      </c>
      <c r="AG15" s="111">
        <f t="shared" si="1"/>
        <v>20.95564562550096</v>
      </c>
      <c r="AH15" s="111">
        <f t="shared" si="2"/>
        <v>1.4424882175226588</v>
      </c>
      <c r="AI15" s="102">
        <f>SUM(Y34:Y46)</f>
        <v>36.084222208520863</v>
      </c>
      <c r="AJ15" s="102">
        <f>SUM(Y14:Y33)</f>
        <v>59.79946359208337</v>
      </c>
      <c r="AK15" s="102">
        <v>4.116314199395771</v>
      </c>
    </row>
    <row r="16" spans="2:37" x14ac:dyDescent="0.3">
      <c r="B16" s="28">
        <v>3.2</v>
      </c>
      <c r="C16" s="56">
        <v>1.2816054165964781</v>
      </c>
      <c r="D16" s="57">
        <v>1.341610875266307</v>
      </c>
      <c r="E16" s="56">
        <v>1.1243217710709337</v>
      </c>
      <c r="F16" s="57">
        <v>1.3690933268405971</v>
      </c>
      <c r="G16" s="58">
        <v>1.3858776982093457</v>
      </c>
      <c r="H16" s="59">
        <v>1.1538271726792675</v>
      </c>
      <c r="I16" s="60">
        <v>1.389728367203485</v>
      </c>
      <c r="J16" s="61">
        <v>1.3343445474604694</v>
      </c>
      <c r="K16" s="62">
        <v>1.4858893703942744</v>
      </c>
      <c r="L16" s="63">
        <v>1.4323858714518845</v>
      </c>
      <c r="M16" s="62">
        <v>1.1670942265010231</v>
      </c>
      <c r="N16" s="63">
        <v>1.574928347487168</v>
      </c>
      <c r="O16" s="64">
        <v>1.5610651974288332</v>
      </c>
      <c r="P16" s="65">
        <v>1.510917742628856</v>
      </c>
      <c r="Q16" s="64">
        <v>1.4052998562412071</v>
      </c>
      <c r="R16" s="65">
        <v>1.5331836285345877</v>
      </c>
      <c r="S16" s="60">
        <v>1.0655356649575876</v>
      </c>
      <c r="T16" s="61">
        <v>1.1702105234629316</v>
      </c>
      <c r="U16" s="60">
        <v>1.0455305365445899</v>
      </c>
      <c r="V16" s="61">
        <v>1.1169601040665631</v>
      </c>
      <c r="W16" s="66">
        <v>1.2514145527535254</v>
      </c>
      <c r="X16" s="67">
        <v>1.1292382569207564</v>
      </c>
      <c r="Y16" s="41">
        <v>1.1583636475738333</v>
      </c>
      <c r="AF16" s="99" t="s">
        <v>56</v>
      </c>
      <c r="AG16" s="99" t="s">
        <v>57</v>
      </c>
      <c r="AH16" s="99" t="s">
        <v>52</v>
      </c>
      <c r="AI16" s="99" t="s">
        <v>56</v>
      </c>
      <c r="AJ16" s="99" t="s">
        <v>57</v>
      </c>
      <c r="AK16" s="99" t="s">
        <v>52</v>
      </c>
    </row>
    <row r="17" spans="2:37" ht="14.4" customHeight="1" x14ac:dyDescent="0.3">
      <c r="B17" s="28">
        <v>3.78</v>
      </c>
      <c r="C17" s="56">
        <v>1.3628434957913784</v>
      </c>
      <c r="D17" s="57">
        <v>1.4274572207769096</v>
      </c>
      <c r="E17" s="56">
        <v>1.2078120371003396</v>
      </c>
      <c r="F17" s="57">
        <v>1.4578690090461297</v>
      </c>
      <c r="G17" s="58">
        <v>1.4884406777186487</v>
      </c>
      <c r="H17" s="59">
        <v>1.2169964960765924</v>
      </c>
      <c r="I17" s="60">
        <v>1.4653933459590873</v>
      </c>
      <c r="J17" s="61">
        <v>1.4246921183833128</v>
      </c>
      <c r="K17" s="62">
        <v>1.5653259381671427</v>
      </c>
      <c r="L17" s="63">
        <v>1.5316633520100447</v>
      </c>
      <c r="M17" s="62">
        <v>1.2515493038941574</v>
      </c>
      <c r="N17" s="63">
        <v>1.6748137850057692</v>
      </c>
      <c r="O17" s="64">
        <v>1.6410438697828722</v>
      </c>
      <c r="P17" s="65">
        <v>1.5943017240101394</v>
      </c>
      <c r="Q17" s="64">
        <v>1.4714135256267344</v>
      </c>
      <c r="R17" s="65">
        <v>1.6422638866911987</v>
      </c>
      <c r="S17" s="60">
        <v>1.1453750429515641</v>
      </c>
      <c r="T17" s="61">
        <v>1.2367613535414979</v>
      </c>
      <c r="U17" s="60">
        <v>1.123678665343155</v>
      </c>
      <c r="V17" s="61">
        <v>1.2002313590543987</v>
      </c>
      <c r="W17" s="66">
        <v>1.3257560113329427</v>
      </c>
      <c r="X17" s="67">
        <v>1.2086029191479075</v>
      </c>
      <c r="Y17" s="41">
        <v>1.2284974412725813</v>
      </c>
      <c r="AB17" s="68" t="s">
        <v>40</v>
      </c>
      <c r="AC17" s="97"/>
      <c r="AD17" s="101" t="s">
        <v>58</v>
      </c>
      <c r="AE17" s="101"/>
      <c r="AF17" s="99"/>
      <c r="AG17" s="99"/>
      <c r="AH17" s="99"/>
      <c r="AI17" s="99"/>
      <c r="AJ17" s="99"/>
      <c r="AK17" s="99"/>
    </row>
    <row r="18" spans="2:37" x14ac:dyDescent="0.3">
      <c r="B18" s="28">
        <v>4.46</v>
      </c>
      <c r="C18" s="56">
        <v>1.469893004830813</v>
      </c>
      <c r="D18" s="57">
        <v>1.5358120593177311</v>
      </c>
      <c r="E18" s="56">
        <v>1.3205135376462376</v>
      </c>
      <c r="F18" s="57">
        <v>1.5702432903189554</v>
      </c>
      <c r="G18" s="58">
        <v>1.6180131251414349</v>
      </c>
      <c r="H18" s="59">
        <v>1.3053348467650394</v>
      </c>
      <c r="I18" s="60">
        <v>1.5638921348717052</v>
      </c>
      <c r="J18" s="61">
        <v>1.5481247152779014</v>
      </c>
      <c r="K18" s="62">
        <v>1.6702956884384328</v>
      </c>
      <c r="L18" s="63">
        <v>1.6685754330412326</v>
      </c>
      <c r="M18" s="62">
        <v>1.3648286397832412</v>
      </c>
      <c r="N18" s="63">
        <v>1.8069071799283274</v>
      </c>
      <c r="O18" s="64">
        <v>1.7435350573180481</v>
      </c>
      <c r="P18" s="65">
        <v>1.6991802428141536</v>
      </c>
      <c r="Q18" s="64">
        <v>1.5590525757424334</v>
      </c>
      <c r="R18" s="65">
        <v>1.7880408983634595</v>
      </c>
      <c r="S18" s="60">
        <v>1.2582281721835566</v>
      </c>
      <c r="T18" s="61">
        <v>1.3261984419276249</v>
      </c>
      <c r="U18" s="60">
        <v>1.2377444577956564</v>
      </c>
      <c r="V18" s="61">
        <v>1.3181614607128471</v>
      </c>
      <c r="W18" s="66">
        <v>1.4257039723119374</v>
      </c>
      <c r="X18" s="67">
        <v>1.3208171932240451</v>
      </c>
      <c r="Y18" s="41">
        <v>1.3221376163758554</v>
      </c>
      <c r="AA18" s="70"/>
      <c r="AB18" s="71" t="s">
        <v>26</v>
      </c>
      <c r="AC18" s="72" t="s">
        <v>27</v>
      </c>
      <c r="AD18" s="71" t="s">
        <v>59</v>
      </c>
      <c r="AE18" s="71" t="s">
        <v>60</v>
      </c>
      <c r="AF18" s="71" t="s">
        <v>60</v>
      </c>
      <c r="AG18" s="71" t="s">
        <v>61</v>
      </c>
      <c r="AH18" s="71" t="s">
        <v>62</v>
      </c>
      <c r="AI18" s="71" t="s">
        <v>53</v>
      </c>
      <c r="AJ18" s="71" t="s">
        <v>54</v>
      </c>
      <c r="AK18" s="71" t="s">
        <v>55</v>
      </c>
    </row>
    <row r="19" spans="2:37" x14ac:dyDescent="0.3">
      <c r="B19" s="28">
        <v>5.27</v>
      </c>
      <c r="C19" s="56">
        <v>1.5750406190395976</v>
      </c>
      <c r="D19" s="57">
        <v>1.6436434445322685</v>
      </c>
      <c r="E19" s="56">
        <v>1.4400517101002503</v>
      </c>
      <c r="F19" s="57">
        <v>1.6818684097166297</v>
      </c>
      <c r="G19" s="58">
        <v>1.7483155581835039</v>
      </c>
      <c r="H19" s="59">
        <v>1.3946602181315695</v>
      </c>
      <c r="I19" s="60">
        <v>1.6601523149454001</v>
      </c>
      <c r="J19" s="61">
        <v>1.6761383157685779</v>
      </c>
      <c r="K19" s="62">
        <v>1.7752654387097229</v>
      </c>
      <c r="L19" s="63">
        <v>1.8103540572370365</v>
      </c>
      <c r="M19" s="62">
        <v>1.4827198570316777</v>
      </c>
      <c r="N19" s="63">
        <v>1.9430775314842978</v>
      </c>
      <c r="O19" s="64">
        <v>1.8460262448532241</v>
      </c>
      <c r="P19" s="65">
        <v>1.8029469751997509</v>
      </c>
      <c r="Q19" s="64">
        <v>1.6466916258581326</v>
      </c>
      <c r="R19" s="65">
        <v>1.9324712401819353</v>
      </c>
      <c r="S19" s="60">
        <v>1.3835456768829626</v>
      </c>
      <c r="T19" s="61">
        <v>1.4219593648461046</v>
      </c>
      <c r="U19" s="60">
        <v>1.3727078000104482</v>
      </c>
      <c r="V19" s="61">
        <v>1.4527458133688627</v>
      </c>
      <c r="W19" s="66">
        <v>1.5293690062199026</v>
      </c>
      <c r="X19" s="67">
        <v>1.4427549524074827</v>
      </c>
      <c r="Y19" s="41">
        <v>1.4188605955977556</v>
      </c>
      <c r="AA19" s="73" t="s">
        <v>41</v>
      </c>
      <c r="AB19" s="74">
        <v>27.528300000000002</v>
      </c>
      <c r="AC19" s="86">
        <v>0.24235650000000003</v>
      </c>
      <c r="AD19" s="105"/>
      <c r="AE19" s="105"/>
      <c r="AF19" s="106">
        <f>AI19*AB19/100</f>
        <v>9.0535208030820939</v>
      </c>
      <c r="AG19" s="106">
        <f>AB19*AJ19/100</f>
        <v>17.219831439130232</v>
      </c>
      <c r="AH19" s="106">
        <f>AB19*AK19/100</f>
        <v>1.2549477577876769</v>
      </c>
      <c r="AI19" s="102">
        <f>SUM(D34:D46)</f>
        <v>32.888049037107606</v>
      </c>
      <c r="AJ19" s="102">
        <f>SUM(D14:D33)</f>
        <v>62.55319594428363</v>
      </c>
      <c r="AK19" s="102">
        <v>4.5587550186087658</v>
      </c>
    </row>
    <row r="20" spans="2:37" x14ac:dyDescent="0.3">
      <c r="B20" s="28">
        <v>6.21</v>
      </c>
      <c r="C20" s="56">
        <v>1.6864373162633746</v>
      </c>
      <c r="D20" s="57">
        <v>1.7608969896199207</v>
      </c>
      <c r="E20" s="56">
        <v>1.5668408982143858</v>
      </c>
      <c r="F20" s="57">
        <v>1.8047309572415855</v>
      </c>
      <c r="G20" s="58">
        <v>1.8829979049412728</v>
      </c>
      <c r="H20" s="59">
        <v>1.495829837635098</v>
      </c>
      <c r="I20" s="60">
        <v>1.7640237650714339</v>
      </c>
      <c r="J20" s="61">
        <v>1.811023421653386</v>
      </c>
      <c r="K20" s="62">
        <v>1.8908740150220222</v>
      </c>
      <c r="L20" s="63">
        <v>1.9553770435425837</v>
      </c>
      <c r="M20" s="62">
        <v>1.6052229556394662</v>
      </c>
      <c r="N20" s="63">
        <v>2.0931095355938703</v>
      </c>
      <c r="O20" s="64">
        <v>1.9633282976391477</v>
      </c>
      <c r="P20" s="65">
        <v>1.9193139536607422</v>
      </c>
      <c r="Q20" s="64">
        <v>1.7466308935339296</v>
      </c>
      <c r="R20" s="65">
        <v>2.0718515700487163</v>
      </c>
      <c r="S20" s="60">
        <v>1.5246963071761115</v>
      </c>
      <c r="T20" s="61">
        <v>1.5348849814952552</v>
      </c>
      <c r="U20" s="60">
        <v>1.5359699075283417</v>
      </c>
      <c r="V20" s="61">
        <v>1.6134368297507942</v>
      </c>
      <c r="W20" s="66">
        <v>1.6491413561534083</v>
      </c>
      <c r="X20" s="67">
        <v>1.5780953532253066</v>
      </c>
      <c r="Y20" s="41">
        <v>1.5286854923238178</v>
      </c>
      <c r="AA20" s="73" t="s">
        <v>42</v>
      </c>
      <c r="AB20" s="74">
        <v>14.5052</v>
      </c>
      <c r="AC20" s="86">
        <v>0.24235650000000003</v>
      </c>
      <c r="AD20" s="105"/>
      <c r="AE20" s="105"/>
      <c r="AF20" s="106">
        <f t="shared" ref="AF20:AF29" si="3">AI20*AB20/100</f>
        <v>5.1134563047581159</v>
      </c>
      <c r="AG20" s="106">
        <f t="shared" ref="AG20:AG29" si="4">AB20*AJ20/100</f>
        <v>8.8132978679942227</v>
      </c>
      <c r="AH20" s="106">
        <f t="shared" ref="AH20:AH29" si="5">AB20*AK20/100</f>
        <v>0.57844582724765947</v>
      </c>
      <c r="AI20" s="102">
        <f>SUM(E34:E46)</f>
        <v>35.252573592629652</v>
      </c>
      <c r="AJ20" s="102">
        <f>SUM(E14:E33)</f>
        <v>60.759574966179187</v>
      </c>
      <c r="AK20" s="102">
        <v>3.9878514411911556</v>
      </c>
    </row>
    <row r="21" spans="2:37" x14ac:dyDescent="0.3">
      <c r="B21" s="28">
        <v>7.33</v>
      </c>
      <c r="C21" s="56">
        <v>1.7983774120101943</v>
      </c>
      <c r="D21" s="57">
        <v>1.8802443480127096</v>
      </c>
      <c r="E21" s="56">
        <v>1.6942516019565317</v>
      </c>
      <c r="F21" s="57">
        <v>1.9294664094544227</v>
      </c>
      <c r="G21" s="58">
        <v>2.0103803955062087</v>
      </c>
      <c r="H21" s="59">
        <v>1.6068696639194586</v>
      </c>
      <c r="I21" s="60">
        <v>1.8714769893397445</v>
      </c>
      <c r="J21" s="61">
        <v>1.9471810285371074</v>
      </c>
      <c r="K21" s="62">
        <v>2.0100288666813246</v>
      </c>
      <c r="L21" s="63">
        <v>2.0984534125822849</v>
      </c>
      <c r="M21" s="62">
        <v>1.7288790245870922</v>
      </c>
      <c r="N21" s="63">
        <v>2.2488492789902192</v>
      </c>
      <c r="O21" s="64">
        <v>2.0901093041855501</v>
      </c>
      <c r="P21" s="65">
        <v>2.0408692687410133</v>
      </c>
      <c r="Q21" s="64">
        <v>1.8573328515748124</v>
      </c>
      <c r="R21" s="65">
        <v>2.2108952324520503</v>
      </c>
      <c r="S21" s="60">
        <v>1.6840381881514321</v>
      </c>
      <c r="T21" s="61">
        <v>1.658049187387262</v>
      </c>
      <c r="U21" s="60">
        <v>1.7214356616686688</v>
      </c>
      <c r="V21" s="61">
        <v>1.7961834758322064</v>
      </c>
      <c r="W21" s="66">
        <v>1.7771738681512934</v>
      </c>
      <c r="X21" s="67">
        <v>1.7271011925723088</v>
      </c>
      <c r="Y21" s="41">
        <v>1.6485295024354152</v>
      </c>
      <c r="AA21" s="75" t="s">
        <v>43</v>
      </c>
      <c r="AB21" s="76">
        <v>71.694199999999995</v>
      </c>
      <c r="AC21" s="87">
        <v>-0.29172375000000034</v>
      </c>
      <c r="AD21" s="105"/>
      <c r="AE21" s="105"/>
      <c r="AF21" s="107">
        <f t="shared" si="3"/>
        <v>30.044833870601575</v>
      </c>
      <c r="AG21" s="107">
        <f t="shared" si="4"/>
        <v>38.702767414499327</v>
      </c>
      <c r="AH21" s="107">
        <f t="shared" si="5"/>
        <v>2.9465987148990762</v>
      </c>
      <c r="AI21" s="102">
        <f>SUM(H34:H46)</f>
        <v>41.906923950056736</v>
      </c>
      <c r="AJ21" s="102">
        <f>SUM(H14:H33)</f>
        <v>53.983121946404772</v>
      </c>
      <c r="AK21" s="102">
        <v>4.1099541035384686</v>
      </c>
    </row>
    <row r="22" spans="2:37" x14ac:dyDescent="0.3">
      <c r="B22" s="28">
        <v>8.65</v>
      </c>
      <c r="C22" s="56">
        <v>1.9168382900335279</v>
      </c>
      <c r="D22" s="57">
        <v>2.0069200529734763</v>
      </c>
      <c r="E22" s="56">
        <v>1.8282918057307882</v>
      </c>
      <c r="F22" s="57">
        <v>2.0613188994812055</v>
      </c>
      <c r="G22" s="58">
        <v>2.1457927278832605</v>
      </c>
      <c r="H22" s="59">
        <v>1.730740759018901</v>
      </c>
      <c r="I22" s="60">
        <v>1.9896755360348863</v>
      </c>
      <c r="J22" s="61">
        <v>2.0917371420136561</v>
      </c>
      <c r="K22" s="62">
        <v>2.1384040342428343</v>
      </c>
      <c r="L22" s="63">
        <v>2.2525606127951154</v>
      </c>
      <c r="M22" s="62">
        <v>1.8614706136684633</v>
      </c>
      <c r="N22" s="63">
        <v>2.4151891096334412</v>
      </c>
      <c r="O22" s="64">
        <v>2.2305163067626403</v>
      </c>
      <c r="P22" s="65">
        <v>2.1716894706414265</v>
      </c>
      <c r="Q22" s="64">
        <v>1.9741849183957443</v>
      </c>
      <c r="R22" s="65">
        <v>2.369802275198718</v>
      </c>
      <c r="S22" s="60">
        <v>1.8703300701373775</v>
      </c>
      <c r="T22" s="61">
        <v>1.7914519825221256</v>
      </c>
      <c r="U22" s="60">
        <v>1.9306288421015962</v>
      </c>
      <c r="V22" s="61">
        <v>2.003686440964056</v>
      </c>
      <c r="W22" s="66">
        <v>1.9134665422135588</v>
      </c>
      <c r="X22" s="67">
        <v>1.8992331586609976</v>
      </c>
      <c r="Y22" s="41">
        <v>1.7841728836549724</v>
      </c>
      <c r="AA22" s="77" t="s">
        <v>44</v>
      </c>
      <c r="AB22" s="78">
        <v>47.312199999999997</v>
      </c>
      <c r="AC22" s="88">
        <v>-7.9807612500000069E-2</v>
      </c>
      <c r="AD22" s="105"/>
      <c r="AE22" s="105"/>
      <c r="AF22" s="108">
        <f t="shared" si="3"/>
        <v>14.831280507537395</v>
      </c>
      <c r="AG22" s="108">
        <f t="shared" si="4"/>
        <v>30.148704021884637</v>
      </c>
      <c r="AH22" s="108">
        <f t="shared" si="5"/>
        <v>2.3322154705779634</v>
      </c>
      <c r="AI22" s="102">
        <f>SUM(I34:I46)</f>
        <v>31.347687293208505</v>
      </c>
      <c r="AJ22" s="102">
        <f>SUM(I14:I33)</f>
        <v>63.722896043482734</v>
      </c>
      <c r="AK22" s="102">
        <v>4.9294166633087526</v>
      </c>
    </row>
    <row r="23" spans="2:37" x14ac:dyDescent="0.3">
      <c r="B23" s="28">
        <v>10.210000000000001</v>
      </c>
      <c r="C23" s="56">
        <v>2.0711634705776869</v>
      </c>
      <c r="D23" s="57">
        <v>2.1817534639523868</v>
      </c>
      <c r="E23" s="56">
        <v>1.9859496033694437</v>
      </c>
      <c r="F23" s="57">
        <v>2.2429906542056068</v>
      </c>
      <c r="G23" s="58">
        <v>2.3253691902269531</v>
      </c>
      <c r="H23" s="59">
        <v>1.9049499087005872</v>
      </c>
      <c r="I23" s="60">
        <v>2.1607052513286145</v>
      </c>
      <c r="J23" s="61">
        <v>2.2686147808626029</v>
      </c>
      <c r="K23" s="62">
        <v>2.322810352286993</v>
      </c>
      <c r="L23" s="63">
        <v>2.4326227098858957</v>
      </c>
      <c r="M23" s="62">
        <v>2.0168333669616345</v>
      </c>
      <c r="N23" s="63">
        <v>2.623113897937468</v>
      </c>
      <c r="O23" s="64">
        <v>2.4283894665126331</v>
      </c>
      <c r="P23" s="65">
        <v>2.3480929156969417</v>
      </c>
      <c r="Q23" s="64">
        <v>2.1302439286894885</v>
      </c>
      <c r="R23" s="65">
        <v>2.5458793585811486</v>
      </c>
      <c r="S23" s="60">
        <v>2.0906463283992371</v>
      </c>
      <c r="T23" s="61">
        <v>1.9721329691607665</v>
      </c>
      <c r="U23" s="60">
        <v>2.1837939501593429</v>
      </c>
      <c r="V23" s="61">
        <v>2.2447229655369534</v>
      </c>
      <c r="W23" s="66">
        <v>2.0931250671138173</v>
      </c>
      <c r="X23" s="67">
        <v>2.1139382217059728</v>
      </c>
      <c r="Y23" s="41">
        <v>1.9683704297428943</v>
      </c>
      <c r="AA23" s="79" t="s">
        <v>45</v>
      </c>
      <c r="AB23" s="80">
        <v>31.810600000000001</v>
      </c>
      <c r="AC23" s="89">
        <v>7.4400954545454687E-2</v>
      </c>
      <c r="AD23" s="105"/>
      <c r="AE23" s="105"/>
      <c r="AF23" s="109">
        <f t="shared" si="3"/>
        <v>9.154602457928732</v>
      </c>
      <c r="AG23" s="109">
        <f t="shared" si="4"/>
        <v>21.031239568889163</v>
      </c>
      <c r="AH23" s="109">
        <f t="shared" si="5"/>
        <v>1.6247579731821029</v>
      </c>
      <c r="AI23" s="102">
        <f>SUM(L34:L46)</f>
        <v>28.778465222060358</v>
      </c>
      <c r="AJ23" s="102">
        <f>SUM(L14:L33)</f>
        <v>66.11393550856998</v>
      </c>
      <c r="AK23" s="102">
        <v>5.1075992693696532</v>
      </c>
    </row>
    <row r="24" spans="2:37" x14ac:dyDescent="0.3">
      <c r="B24" s="28">
        <v>12.05</v>
      </c>
      <c r="C24" s="56">
        <v>2.2662435403500578</v>
      </c>
      <c r="D24" s="57">
        <v>2.3906113411397678</v>
      </c>
      <c r="E24" s="56">
        <v>2.1728186355245902</v>
      </c>
      <c r="F24" s="57">
        <v>2.463993407375499</v>
      </c>
      <c r="G24" s="58">
        <v>2.5264802283395018</v>
      </c>
      <c r="H24" s="59">
        <v>2.1127177614371018</v>
      </c>
      <c r="I24" s="60">
        <v>2.3729253692585277</v>
      </c>
      <c r="J24" s="61">
        <v>2.4857034512772089</v>
      </c>
      <c r="K24" s="62">
        <v>2.5426794238011809</v>
      </c>
      <c r="L24" s="63">
        <v>2.635395341744883</v>
      </c>
      <c r="M24" s="62">
        <v>2.202749834260513</v>
      </c>
      <c r="N24" s="63">
        <v>2.8730313395656411</v>
      </c>
      <c r="O24" s="64">
        <v>2.6671406143546896</v>
      </c>
      <c r="P24" s="65">
        <v>2.5537734031041079</v>
      </c>
      <c r="Q24" s="64">
        <v>2.3239723552610334</v>
      </c>
      <c r="R24" s="65">
        <v>2.7647132098212635</v>
      </c>
      <c r="S24" s="60">
        <v>2.3601463385054875</v>
      </c>
      <c r="T24" s="61">
        <v>2.1856376683720939</v>
      </c>
      <c r="U24" s="60">
        <v>2.4809309858419093</v>
      </c>
      <c r="V24" s="61">
        <v>2.5228939686855067</v>
      </c>
      <c r="W24" s="66">
        <v>2.2983900944136528</v>
      </c>
      <c r="X24" s="67">
        <v>2.3814654606041175</v>
      </c>
      <c r="Y24" s="41">
        <v>2.1841667180467352</v>
      </c>
      <c r="AA24" s="79" t="s">
        <v>46</v>
      </c>
      <c r="AB24" s="80">
        <v>24.152100000000001</v>
      </c>
      <c r="AC24" s="89">
        <v>7.4400954545454687E-2</v>
      </c>
      <c r="AD24" s="105"/>
      <c r="AE24" s="105"/>
      <c r="AF24" s="109">
        <f t="shared" si="3"/>
        <v>8.8049034436341618</v>
      </c>
      <c r="AG24" s="109">
        <f t="shared" si="4"/>
        <v>14.363304620528638</v>
      </c>
      <c r="AH24" s="109">
        <f t="shared" si="5"/>
        <v>0.98389193583720058</v>
      </c>
      <c r="AI24" s="102">
        <f>SUM(M34:M46)</f>
        <v>36.456057417922921</v>
      </c>
      <c r="AJ24" s="102">
        <f>SUM(M14:M33)</f>
        <v>59.470210128844435</v>
      </c>
      <c r="AK24" s="102">
        <v>4.0737324532326404</v>
      </c>
    </row>
    <row r="25" spans="2:37" x14ac:dyDescent="0.3">
      <c r="B25" s="28">
        <v>14.22</v>
      </c>
      <c r="C25" s="56">
        <v>2.5776108940535902</v>
      </c>
      <c r="D25" s="57">
        <v>2.705730243562833</v>
      </c>
      <c r="E25" s="56">
        <v>2.4752895744896839</v>
      </c>
      <c r="F25" s="57">
        <v>2.8003670893188248</v>
      </c>
      <c r="G25" s="58">
        <v>2.8301542459613547</v>
      </c>
      <c r="H25" s="59">
        <v>2.4127720475743963</v>
      </c>
      <c r="I25" s="60">
        <v>2.6943895985278901</v>
      </c>
      <c r="J25" s="61">
        <v>2.8178262119935757</v>
      </c>
      <c r="K25" s="62">
        <v>2.881703346974672</v>
      </c>
      <c r="L25" s="63">
        <v>2.9442586145924916</v>
      </c>
      <c r="M25" s="62">
        <v>2.498198483844003</v>
      </c>
      <c r="N25" s="63">
        <v>3.2330266102959464</v>
      </c>
      <c r="O25" s="64">
        <v>3.0196392073224909</v>
      </c>
      <c r="P25" s="65">
        <v>2.864703004788093</v>
      </c>
      <c r="Q25" s="64">
        <v>2.6253276854834371</v>
      </c>
      <c r="R25" s="65">
        <v>3.1296607401970848</v>
      </c>
      <c r="S25" s="60">
        <v>2.7755132290817461</v>
      </c>
      <c r="T25" s="61">
        <v>2.5024316649451777</v>
      </c>
      <c r="U25" s="60">
        <v>2.9195618480399834</v>
      </c>
      <c r="V25" s="61">
        <v>2.9406005883001636</v>
      </c>
      <c r="W25" s="66">
        <v>2.6011250340731698</v>
      </c>
      <c r="X25" s="67">
        <v>2.7953705699013467</v>
      </c>
      <c r="Y25" s="41">
        <v>2.4870522227017693</v>
      </c>
      <c r="AA25" s="81" t="s">
        <v>47</v>
      </c>
      <c r="AB25" s="82">
        <v>62.840499999999999</v>
      </c>
      <c r="AC25" s="90">
        <v>-2.9873056909090877E-2</v>
      </c>
      <c r="AD25" s="105"/>
      <c r="AE25" s="105"/>
      <c r="AF25" s="110">
        <f t="shared" si="3"/>
        <v>19.245071965934866</v>
      </c>
      <c r="AG25" s="110">
        <f t="shared" si="4"/>
        <v>40.22862335085015</v>
      </c>
      <c r="AH25" s="110">
        <f t="shared" si="5"/>
        <v>3.3668046832149887</v>
      </c>
      <c r="AI25" s="102">
        <f>SUM(P34:P46)</f>
        <v>30.625268681717785</v>
      </c>
      <c r="AJ25" s="102">
        <f>SUM(P14:P33)</f>
        <v>64.017032567930158</v>
      </c>
      <c r="AK25" s="102">
        <v>5.3576987503520641</v>
      </c>
    </row>
    <row r="26" spans="2:37" x14ac:dyDescent="0.3">
      <c r="B26" s="28">
        <v>16.78</v>
      </c>
      <c r="C26" s="56">
        <v>2.9797258011052725</v>
      </c>
      <c r="D26" s="57">
        <v>3.1234459979375946</v>
      </c>
      <c r="E26" s="56">
        <v>2.8788603889444806</v>
      </c>
      <c r="F26" s="57">
        <v>3.2468675669095193</v>
      </c>
      <c r="G26" s="58">
        <v>3.2225215163261289</v>
      </c>
      <c r="H26" s="59">
        <v>2.7912944776193052</v>
      </c>
      <c r="I26" s="60">
        <v>3.1215161649944254</v>
      </c>
      <c r="J26" s="61">
        <v>3.2321525372397417</v>
      </c>
      <c r="K26" s="62">
        <v>3.3398821218074652</v>
      </c>
      <c r="L26" s="63">
        <v>3.3300132694410287</v>
      </c>
      <c r="M26" s="62">
        <v>2.8818493644250998</v>
      </c>
      <c r="N26" s="63">
        <v>3.6558070131808007</v>
      </c>
      <c r="O26" s="64">
        <v>3.4657424686750189</v>
      </c>
      <c r="P26" s="65">
        <v>3.2831052935857334</v>
      </c>
      <c r="Q26" s="64">
        <v>3.0527602456968457</v>
      </c>
      <c r="R26" s="65">
        <v>3.5885384928744331</v>
      </c>
      <c r="S26" s="60">
        <v>3.3000276237510353</v>
      </c>
      <c r="T26" s="61">
        <v>2.9258274436350602</v>
      </c>
      <c r="U26" s="60">
        <v>3.477265207321107</v>
      </c>
      <c r="V26" s="61">
        <v>3.4589078862379621</v>
      </c>
      <c r="W26" s="66">
        <v>3.0128941129824978</v>
      </c>
      <c r="X26" s="67">
        <v>3.3314762352768041</v>
      </c>
      <c r="Y26" s="41">
        <v>2.8666224798076332</v>
      </c>
      <c r="AA26" s="81" t="s">
        <v>48</v>
      </c>
      <c r="AB26" s="82">
        <v>29.180700000000002</v>
      </c>
      <c r="AC26" s="90">
        <v>-2.9873056909090877E-2</v>
      </c>
      <c r="AD26" s="105"/>
      <c r="AE26" s="105"/>
      <c r="AF26" s="110">
        <f t="shared" si="3"/>
        <v>9.255656188162579</v>
      </c>
      <c r="AG26" s="110">
        <f t="shared" si="4"/>
        <v>18.417093524704217</v>
      </c>
      <c r="AH26" s="110">
        <f t="shared" si="5"/>
        <v>1.5079502871332036</v>
      </c>
      <c r="AI26" s="102">
        <f>SUM(Q34:Q46)</f>
        <v>31.718417269505455</v>
      </c>
      <c r="AJ26" s="102">
        <f>SUM(Q14:Q33)</f>
        <v>63.113953828058328</v>
      </c>
      <c r="AK26" s="102">
        <v>5.1676289024362116</v>
      </c>
    </row>
    <row r="27" spans="2:37" x14ac:dyDescent="0.3">
      <c r="B27" s="28">
        <v>19.809999999999999</v>
      </c>
      <c r="C27" s="56">
        <v>3.4837279312274831</v>
      </c>
      <c r="D27" s="57">
        <v>3.6359068043697889</v>
      </c>
      <c r="E27" s="56">
        <v>3.4032124071093102</v>
      </c>
      <c r="F27" s="57">
        <v>3.8023710973348566</v>
      </c>
      <c r="G27" s="58">
        <v>3.6977421544795575</v>
      </c>
      <c r="H27" s="59">
        <v>3.2315057000444147</v>
      </c>
      <c r="I27" s="60">
        <v>3.6466937986057943</v>
      </c>
      <c r="J27" s="61">
        <v>3.7531144461948398</v>
      </c>
      <c r="K27" s="62">
        <v>3.9072861773279519</v>
      </c>
      <c r="L27" s="63">
        <v>3.8238051825440338</v>
      </c>
      <c r="M27" s="62">
        <v>3.3934799527282156</v>
      </c>
      <c r="N27" s="63">
        <v>4.1254724173498971</v>
      </c>
      <c r="O27" s="64">
        <v>3.9864924908913171</v>
      </c>
      <c r="P27" s="65">
        <v>3.8049037192961648</v>
      </c>
      <c r="Q27" s="64">
        <v>3.6185702534613577</v>
      </c>
      <c r="R27" s="65">
        <v>4.1756865491248334</v>
      </c>
      <c r="S27" s="60">
        <v>3.9764726491177238</v>
      </c>
      <c r="T27" s="61">
        <v>3.4579329492858579</v>
      </c>
      <c r="U27" s="60">
        <v>4.1832105602284795</v>
      </c>
      <c r="V27" s="61">
        <v>4.1129248240613414</v>
      </c>
      <c r="W27" s="66">
        <v>3.56962903612169</v>
      </c>
      <c r="X27" s="67">
        <v>3.9989803480482076</v>
      </c>
      <c r="Y27" s="41">
        <v>3.3433010666502248</v>
      </c>
      <c r="AA27" s="83" t="s">
        <v>49</v>
      </c>
      <c r="AB27" s="76">
        <v>25.196200000000001</v>
      </c>
      <c r="AC27" s="87">
        <v>-8.9525781818181854E-2</v>
      </c>
      <c r="AD27" s="105"/>
      <c r="AE27" s="105"/>
      <c r="AF27" s="107">
        <f t="shared" si="3"/>
        <v>9.3478230536893552</v>
      </c>
      <c r="AG27" s="107">
        <f t="shared" si="4"/>
        <v>14.778090244130127</v>
      </c>
      <c r="AH27" s="107">
        <f t="shared" si="5"/>
        <v>1.0702867021805182</v>
      </c>
      <c r="AI27" s="102">
        <f>SUM(T34:T46)</f>
        <v>37.100130391445354</v>
      </c>
      <c r="AJ27" s="102">
        <f>SUM(T14:T33)</f>
        <v>58.652059612680191</v>
      </c>
      <c r="AK27" s="102">
        <v>4.2478099958744497</v>
      </c>
    </row>
    <row r="28" spans="2:37" x14ac:dyDescent="0.3">
      <c r="B28" s="28">
        <v>23.37</v>
      </c>
      <c r="C28" s="56">
        <v>4.0523944855917895</v>
      </c>
      <c r="D28" s="57">
        <v>4.2336905029863026</v>
      </c>
      <c r="E28" s="56">
        <v>4.0234850038637555</v>
      </c>
      <c r="F28" s="57">
        <v>4.4537673477796709</v>
      </c>
      <c r="G28" s="58">
        <v>4.2459613545613148</v>
      </c>
      <c r="H28" s="59">
        <v>3.7116912599318952</v>
      </c>
      <c r="I28" s="60">
        <v>4.2645498381485796</v>
      </c>
      <c r="J28" s="61">
        <v>4.3178503895125555</v>
      </c>
      <c r="K28" s="62">
        <v>4.5796599831197282</v>
      </c>
      <c r="L28" s="63">
        <v>4.4269320987454046</v>
      </c>
      <c r="M28" s="62">
        <v>4.0181016343354568</v>
      </c>
      <c r="N28" s="63">
        <v>4.5686376034018128</v>
      </c>
      <c r="O28" s="64">
        <v>4.5498978050297687</v>
      </c>
      <c r="P28" s="65">
        <v>4.4230569679360796</v>
      </c>
      <c r="Q28" s="64">
        <v>4.3242952359719862</v>
      </c>
      <c r="R28" s="65">
        <v>4.7965013517198658</v>
      </c>
      <c r="S28" s="60">
        <v>4.7324201774657562</v>
      </c>
      <c r="T28" s="61">
        <v>4.0924243473652195</v>
      </c>
      <c r="U28" s="60">
        <v>4.9879839088866822</v>
      </c>
      <c r="V28" s="61">
        <v>4.8819461167462999</v>
      </c>
      <c r="W28" s="66">
        <v>4.3167606948448336</v>
      </c>
      <c r="X28" s="67">
        <v>4.7185182459884052</v>
      </c>
      <c r="Y28" s="41">
        <v>3.9590911893458292</v>
      </c>
      <c r="AA28" s="83" t="s">
        <v>50</v>
      </c>
      <c r="AB28" s="76">
        <v>14.8794</v>
      </c>
      <c r="AC28" s="87">
        <v>-8.9525781818181854E-2</v>
      </c>
      <c r="AD28" s="105"/>
      <c r="AE28" s="105"/>
      <c r="AF28" s="107">
        <f t="shared" si="3"/>
        <v>4.4577566114623046</v>
      </c>
      <c r="AG28" s="107">
        <f t="shared" si="4"/>
        <v>9.8466255642338414</v>
      </c>
      <c r="AH28" s="107">
        <f t="shared" si="5"/>
        <v>0.57501782430385029</v>
      </c>
      <c r="AI28" s="102">
        <f>SUM(U34:U46)</f>
        <v>29.959249777963525</v>
      </c>
      <c r="AJ28" s="102">
        <f>SUM(U14:U33)</f>
        <v>66.176227295682892</v>
      </c>
      <c r="AK28" s="102">
        <v>3.8645229263535508</v>
      </c>
    </row>
    <row r="29" spans="2:37" x14ac:dyDescent="0.3">
      <c r="B29" s="28">
        <v>27.58</v>
      </c>
      <c r="C29" s="56">
        <v>4.7571823699783184</v>
      </c>
      <c r="D29" s="57">
        <v>4.9513450133218875</v>
      </c>
      <c r="E29" s="56">
        <v>4.8335270390373974</v>
      </c>
      <c r="F29" s="57">
        <v>5.2250294982488334</v>
      </c>
      <c r="G29" s="58">
        <v>4.8536743826146633</v>
      </c>
      <c r="H29" s="59">
        <v>4.2461629571139508</v>
      </c>
      <c r="I29" s="60">
        <v>5.0086634162066312</v>
      </c>
      <c r="J29" s="61">
        <v>5.016962438315514</v>
      </c>
      <c r="K29" s="62">
        <v>5.3477832232805875</v>
      </c>
      <c r="L29" s="63">
        <v>5.2253696139533528</v>
      </c>
      <c r="M29" s="62">
        <v>4.807886317124491</v>
      </c>
      <c r="N29" s="63">
        <v>5.0868187915085157</v>
      </c>
      <c r="O29" s="64">
        <v>5.1553659764803443</v>
      </c>
      <c r="P29" s="65">
        <v>5.1175528839739703</v>
      </c>
      <c r="Q29" s="64">
        <v>5.1522536304860891</v>
      </c>
      <c r="R29" s="65">
        <v>5.4947496709075541</v>
      </c>
      <c r="S29" s="60">
        <v>5.633223961245899</v>
      </c>
      <c r="T29" s="61">
        <v>4.8286993679176806</v>
      </c>
      <c r="U29" s="60">
        <v>5.9355571809205356</v>
      </c>
      <c r="V29" s="61">
        <v>5.8384402618768449</v>
      </c>
      <c r="W29" s="66">
        <v>5.2637882755259682</v>
      </c>
      <c r="X29" s="67">
        <v>5.581017654695394</v>
      </c>
      <c r="Y29" s="41">
        <v>4.7768049818114564</v>
      </c>
      <c r="AA29" s="84" t="s">
        <v>51</v>
      </c>
      <c r="AB29" s="85">
        <v>31.258299999999998</v>
      </c>
      <c r="AC29" s="112">
        <v>-2.9404039090909065E-2</v>
      </c>
      <c r="AD29" s="105"/>
      <c r="AE29" s="105"/>
      <c r="AF29" s="111">
        <f t="shared" si="3"/>
        <v>9.5436217503849967</v>
      </c>
      <c r="AG29" s="111">
        <f t="shared" si="4"/>
        <v>20.403302031682795</v>
      </c>
      <c r="AH29" s="111">
        <f t="shared" si="5"/>
        <v>1.3113762179322088</v>
      </c>
      <c r="AI29" s="102">
        <f>SUM(X34:X46)</f>
        <v>30.531480440027121</v>
      </c>
      <c r="AJ29" s="102">
        <f>SUM(X14:X33)</f>
        <v>65.273229931515132</v>
      </c>
      <c r="AK29" s="102">
        <v>4.1952896284577506</v>
      </c>
    </row>
    <row r="30" spans="2:37" x14ac:dyDescent="0.3">
      <c r="B30" s="28">
        <v>32.549999999999997</v>
      </c>
      <c r="C30" s="56">
        <v>5.4812609019328686</v>
      </c>
      <c r="D30" s="57">
        <v>5.6611477237632117</v>
      </c>
      <c r="E30" s="56">
        <v>5.7055134651360824</v>
      </c>
      <c r="F30" s="57">
        <v>5.9768134399640394</v>
      </c>
      <c r="G30" s="58">
        <v>5.3628393520647641</v>
      </c>
      <c r="H30" s="59">
        <v>4.7811281646350476</v>
      </c>
      <c r="I30" s="60">
        <v>5.7626268731559458</v>
      </c>
      <c r="J30" s="61">
        <v>5.7173469881173844</v>
      </c>
      <c r="K30" s="62">
        <v>6.0499457419871892</v>
      </c>
      <c r="L30" s="63">
        <v>5.9715728991944248</v>
      </c>
      <c r="M30" s="62">
        <v>5.5581817657740746</v>
      </c>
      <c r="N30" s="63">
        <v>5.541399456133985</v>
      </c>
      <c r="O30" s="64">
        <v>5.6737462602565225</v>
      </c>
      <c r="P30" s="65">
        <v>5.7019819445885647</v>
      </c>
      <c r="Q30" s="64">
        <v>5.9087170104321221</v>
      </c>
      <c r="R30" s="65">
        <v>6.0973844304764855</v>
      </c>
      <c r="S30" s="60">
        <v>6.4872021182700799</v>
      </c>
      <c r="T30" s="61">
        <v>5.4893895090596452</v>
      </c>
      <c r="U30" s="60">
        <v>6.7074604252651371</v>
      </c>
      <c r="V30" s="61">
        <v>6.7352941838404261</v>
      </c>
      <c r="W30" s="66">
        <v>6.1290402517697409</v>
      </c>
      <c r="X30" s="67">
        <v>6.4004183726565094</v>
      </c>
      <c r="Y30" s="41">
        <v>5.6565602071644365</v>
      </c>
    </row>
    <row r="31" spans="2:37" x14ac:dyDescent="0.3">
      <c r="B31" s="28">
        <v>38.409999999999997</v>
      </c>
      <c r="C31" s="56">
        <v>6.2047960353643763</v>
      </c>
      <c r="D31" s="57">
        <v>6.3264569014703804</v>
      </c>
      <c r="E31" s="56">
        <v>6.5600974536504726</v>
      </c>
      <c r="F31" s="57">
        <v>6.6652932032288881</v>
      </c>
      <c r="G31" s="58">
        <v>5.7617764930030884</v>
      </c>
      <c r="H31" s="59">
        <v>5.3299116616493096</v>
      </c>
      <c r="I31" s="60">
        <v>6.5098745035884891</v>
      </c>
      <c r="J31" s="61">
        <v>6.3719215019583775</v>
      </c>
      <c r="K31" s="62">
        <v>6.6152220322994753</v>
      </c>
      <c r="L31" s="63">
        <v>6.5338208528130259</v>
      </c>
      <c r="M31" s="62">
        <v>6.1804975067016388</v>
      </c>
      <c r="N31" s="63">
        <v>5.9140332924278693</v>
      </c>
      <c r="O31" s="64">
        <v>6.0766017950768667</v>
      </c>
      <c r="P31" s="65">
        <v>6.0937013593441929</v>
      </c>
      <c r="Q31" s="64">
        <v>6.4868272357567314</v>
      </c>
      <c r="R31" s="65">
        <v>6.5081187358810109</v>
      </c>
      <c r="S31" s="60">
        <v>7.118842766956603</v>
      </c>
      <c r="T31" s="61">
        <v>6.0537164573276669</v>
      </c>
      <c r="U31" s="60">
        <v>7.1537101858140435</v>
      </c>
      <c r="V31" s="61">
        <v>7.4041649130940677</v>
      </c>
      <c r="W31" s="66">
        <v>6.8038954924295636</v>
      </c>
      <c r="X31" s="67">
        <v>7.0616153599529063</v>
      </c>
      <c r="Y31" s="41">
        <v>6.4950829274307909</v>
      </c>
      <c r="AG31" s="98"/>
    </row>
    <row r="32" spans="2:37" x14ac:dyDescent="0.3">
      <c r="B32" s="28">
        <v>45.32</v>
      </c>
      <c r="C32" s="56">
        <v>6.7212963315165712</v>
      </c>
      <c r="D32" s="57">
        <v>6.7279456027303324</v>
      </c>
      <c r="E32" s="56">
        <v>7.2392068631899082</v>
      </c>
      <c r="F32" s="57">
        <v>7.067593130185605</v>
      </c>
      <c r="G32" s="58">
        <v>6.0201914022293765</v>
      </c>
      <c r="H32" s="59">
        <v>5.7049795193209283</v>
      </c>
      <c r="I32" s="60">
        <v>7.001025282848226</v>
      </c>
      <c r="J32" s="61">
        <v>6.8544538807462949</v>
      </c>
      <c r="K32" s="62">
        <v>6.9336775584603476</v>
      </c>
      <c r="L32" s="63">
        <v>6.8611769896861725</v>
      </c>
      <c r="M32" s="62">
        <v>6.6846337877958089</v>
      </c>
      <c r="N32" s="63">
        <v>6.0991271235847879</v>
      </c>
      <c r="O32" s="64">
        <v>6.2282650552445258</v>
      </c>
      <c r="P32" s="65">
        <v>6.2830756459479096</v>
      </c>
      <c r="Q32" s="64">
        <v>6.7551257312863715</v>
      </c>
      <c r="R32" s="65">
        <v>6.6737591278966031</v>
      </c>
      <c r="S32" s="60">
        <v>7.3930590272397119</v>
      </c>
      <c r="T32" s="61">
        <v>6.4563339225541059</v>
      </c>
      <c r="U32" s="60">
        <v>7.3494070320254927</v>
      </c>
      <c r="V32" s="61">
        <v>7.726897290533409</v>
      </c>
      <c r="W32" s="66">
        <v>7.2990922081891272</v>
      </c>
      <c r="X32" s="67">
        <v>7.4079816672886194</v>
      </c>
      <c r="Y32" s="41">
        <v>6.9971946482520506</v>
      </c>
      <c r="AA32" s="113" t="s">
        <v>25</v>
      </c>
      <c r="AB32" s="113"/>
      <c r="AC32" s="114" t="s">
        <v>40</v>
      </c>
      <c r="AD32" s="114"/>
    </row>
    <row r="33" spans="2:30" ht="15" thickBot="1" x14ac:dyDescent="0.35">
      <c r="B33" s="28">
        <v>53.48</v>
      </c>
      <c r="C33" s="56">
        <v>6.6721187651811977</v>
      </c>
      <c r="D33" s="57">
        <v>6.6049340710535542</v>
      </c>
      <c r="E33" s="56">
        <v>7.2727687071024745</v>
      </c>
      <c r="F33" s="57">
        <v>6.915513269529713</v>
      </c>
      <c r="G33" s="58">
        <v>5.917263429910431</v>
      </c>
      <c r="H33" s="59">
        <v>5.7538370428860466</v>
      </c>
      <c r="I33" s="60">
        <v>6.9446123401073629</v>
      </c>
      <c r="J33" s="61">
        <v>6.7821758240080205</v>
      </c>
      <c r="K33" s="62">
        <v>6.7067159362521531</v>
      </c>
      <c r="L33" s="63">
        <v>6.5802152309823603</v>
      </c>
      <c r="M33" s="62">
        <v>6.6679157178681576</v>
      </c>
      <c r="N33" s="63">
        <v>5.8663328998169453</v>
      </c>
      <c r="O33" s="64">
        <v>5.9681862614413914</v>
      </c>
      <c r="P33" s="65">
        <v>6.0573830030092344</v>
      </c>
      <c r="Q33" s="64">
        <v>6.5014337441093488</v>
      </c>
      <c r="R33" s="65">
        <v>6.3987018102609508</v>
      </c>
      <c r="S33" s="60">
        <v>7.080775890529095</v>
      </c>
      <c r="T33" s="61">
        <v>6.4174875104267972</v>
      </c>
      <c r="U33" s="60">
        <v>6.9375511554603548</v>
      </c>
      <c r="V33" s="61">
        <v>7.3179679113093616</v>
      </c>
      <c r="W33" s="66">
        <v>7.1908840851457532</v>
      </c>
      <c r="X33" s="67">
        <v>7.1204818643862913</v>
      </c>
      <c r="Y33" s="41">
        <v>6.8754238855663106</v>
      </c>
      <c r="AA33" s="115" t="s">
        <v>63</v>
      </c>
      <c r="AB33" s="115" t="s">
        <v>64</v>
      </c>
      <c r="AC33" s="116" t="s">
        <v>63</v>
      </c>
      <c r="AD33" s="116" t="s">
        <v>64</v>
      </c>
    </row>
    <row r="34" spans="2:30" x14ac:dyDescent="0.3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74"/>
      <c r="AB34" s="103"/>
      <c r="AC34" s="80"/>
      <c r="AD34" s="104"/>
    </row>
    <row r="35" spans="2:30" x14ac:dyDescent="0.3">
      <c r="B35" s="28">
        <v>74.48</v>
      </c>
      <c r="C35" s="56">
        <v>5.6627560086291693</v>
      </c>
      <c r="D35" s="57">
        <v>5.4622354597752292</v>
      </c>
      <c r="E35" s="56">
        <v>6.0200003729093776</v>
      </c>
      <c r="F35" s="57">
        <v>5.5996104358249195</v>
      </c>
      <c r="G35" s="58">
        <v>5.1401937381833571</v>
      </c>
      <c r="H35" s="59">
        <v>5.4389774465775043</v>
      </c>
      <c r="I35" s="60">
        <v>5.737554454160005</v>
      </c>
      <c r="J35" s="61">
        <v>5.5376698470708297</v>
      </c>
      <c r="K35" s="62">
        <v>5.3009723887001474</v>
      </c>
      <c r="L35" s="63">
        <v>5.1724865115645278</v>
      </c>
      <c r="M35" s="62">
        <v>5.6939440232900003</v>
      </c>
      <c r="N35" s="63">
        <v>4.7292696947582575</v>
      </c>
      <c r="O35" s="64">
        <v>4.8822536212565524</v>
      </c>
      <c r="P35" s="65">
        <v>4.9311433611526994</v>
      </c>
      <c r="Q35" s="64">
        <v>5.0630770531753777</v>
      </c>
      <c r="R35" s="65">
        <v>4.7655279450828045</v>
      </c>
      <c r="S35" s="60">
        <v>5.5052114564454291</v>
      </c>
      <c r="T35" s="61">
        <v>5.5682868732251851</v>
      </c>
      <c r="U35" s="60">
        <v>5.2812026539888182</v>
      </c>
      <c r="V35" s="61">
        <v>5.4292858252068834</v>
      </c>
      <c r="W35" s="66">
        <v>5.8919736005220429</v>
      </c>
      <c r="X35" s="67">
        <v>5.5050693521005361</v>
      </c>
      <c r="Y35" s="41">
        <v>5.777560268820519</v>
      </c>
      <c r="AA35" s="74"/>
      <c r="AB35" s="103"/>
      <c r="AC35" s="80"/>
      <c r="AD35" s="104"/>
    </row>
    <row r="36" spans="2:30" x14ac:dyDescent="0.3">
      <c r="B36" s="28">
        <v>87.89</v>
      </c>
      <c r="C36" s="56">
        <v>4.9104207534763926</v>
      </c>
      <c r="D36" s="57">
        <v>4.6870010835483855</v>
      </c>
      <c r="E36" s="56">
        <v>5.0506431650890535</v>
      </c>
      <c r="F36" s="57">
        <v>4.6556664731331816</v>
      </c>
      <c r="G36" s="58">
        <v>4.5412405375614098</v>
      </c>
      <c r="H36" s="59">
        <v>5.112273602131963</v>
      </c>
      <c r="I36" s="60">
        <v>4.8058454554001955</v>
      </c>
      <c r="J36" s="61">
        <v>4.6179061250563072</v>
      </c>
      <c r="K36" s="62">
        <v>4.3456058102175277</v>
      </c>
      <c r="L36" s="63">
        <v>4.1871737388353383</v>
      </c>
      <c r="M36" s="62">
        <v>4.8721644135704603</v>
      </c>
      <c r="N36" s="63">
        <v>3.8833011933252073</v>
      </c>
      <c r="O36" s="64">
        <v>4.1725169584407116</v>
      </c>
      <c r="P36" s="65">
        <v>4.1751285966290634</v>
      </c>
      <c r="Q36" s="64">
        <v>4.1713112800682666</v>
      </c>
      <c r="R36" s="65">
        <v>3.5962818445336988</v>
      </c>
      <c r="S36" s="60">
        <v>4.3941976647824132</v>
      </c>
      <c r="T36" s="61">
        <v>4.8786877742210386</v>
      </c>
      <c r="U36" s="60">
        <v>4.161442279226093</v>
      </c>
      <c r="V36" s="61">
        <v>4.1705395302150876</v>
      </c>
      <c r="W36" s="66">
        <v>4.8321948076621277</v>
      </c>
      <c r="X36" s="67">
        <v>4.3545445467016366</v>
      </c>
      <c r="Y36" s="41">
        <v>4.8477094765398601</v>
      </c>
      <c r="AA36" s="74"/>
      <c r="AB36" s="103"/>
      <c r="AC36" s="80"/>
      <c r="AD36" s="104"/>
    </row>
    <row r="37" spans="2:30" x14ac:dyDescent="0.3">
      <c r="B37" s="28">
        <v>103.72</v>
      </c>
      <c r="C37" s="56">
        <v>3.999141430333593</v>
      </c>
      <c r="D37" s="57">
        <v>3.779856469097933</v>
      </c>
      <c r="E37" s="56">
        <v>3.9750067848789392</v>
      </c>
      <c r="F37" s="57">
        <v>3.5911074485419427</v>
      </c>
      <c r="G37" s="58">
        <v>3.824029666615568</v>
      </c>
      <c r="H37" s="59">
        <v>4.5852045600355318</v>
      </c>
      <c r="I37" s="60">
        <v>3.746535752821766</v>
      </c>
      <c r="J37" s="61">
        <v>3.5853988145380695</v>
      </c>
      <c r="K37" s="62">
        <v>3.3427191420850675</v>
      </c>
      <c r="L37" s="63">
        <v>3.2553929409169213</v>
      </c>
      <c r="M37" s="62">
        <v>3.9780359150260862</v>
      </c>
      <c r="N37" s="63">
        <v>3.0446712138322987</v>
      </c>
      <c r="O37" s="64">
        <v>3.3644361503599036</v>
      </c>
      <c r="P37" s="65">
        <v>3.3894661942809714</v>
      </c>
      <c r="Q37" s="64">
        <v>3.30030212409382</v>
      </c>
      <c r="R37" s="65">
        <v>2.6044594972208102</v>
      </c>
      <c r="S37" s="60">
        <v>3.3505588756459579</v>
      </c>
      <c r="T37" s="61">
        <v>4.0526745303047171</v>
      </c>
      <c r="U37" s="60">
        <v>3.1866586559392562</v>
      </c>
      <c r="V37" s="61">
        <v>3.0961152834260943</v>
      </c>
      <c r="W37" s="66">
        <v>3.7806761768665909</v>
      </c>
      <c r="X37" s="67">
        <v>3.2825960128455129</v>
      </c>
      <c r="Y37" s="41">
        <v>3.9409797151488997</v>
      </c>
      <c r="AA37" s="74"/>
      <c r="AB37" s="103"/>
      <c r="AC37" s="80"/>
      <c r="AD37" s="104"/>
    </row>
    <row r="38" spans="2:30" x14ac:dyDescent="0.3">
      <c r="B38" s="28">
        <v>122.39</v>
      </c>
      <c r="C38" s="56">
        <v>3.2468061751808155</v>
      </c>
      <c r="D38" s="57">
        <v>3.034458932469287</v>
      </c>
      <c r="E38" s="56">
        <v>3.1262236088926461</v>
      </c>
      <c r="F38" s="57">
        <v>2.7239525780533023</v>
      </c>
      <c r="G38" s="58">
        <v>3.2393111855696448</v>
      </c>
      <c r="H38" s="59">
        <v>4.0704732764151395</v>
      </c>
      <c r="I38" s="60">
        <v>2.8766123580162342</v>
      </c>
      <c r="J38" s="61">
        <v>2.7641266698394356</v>
      </c>
      <c r="K38" s="62">
        <v>2.5675033512302026</v>
      </c>
      <c r="L38" s="63">
        <v>2.4929678451271302</v>
      </c>
      <c r="M38" s="62">
        <v>3.2631943043265208</v>
      </c>
      <c r="N38" s="63">
        <v>2.4555509803042228</v>
      </c>
      <c r="O38" s="64">
        <v>2.696169910246156</v>
      </c>
      <c r="P38" s="65">
        <v>2.776871877733142</v>
      </c>
      <c r="Q38" s="64">
        <v>2.6499281206036329</v>
      </c>
      <c r="R38" s="65">
        <v>2.028084799800693</v>
      </c>
      <c r="S38" s="60">
        <v>2.6296463486117378</v>
      </c>
      <c r="T38" s="61">
        <v>3.4163763223589703</v>
      </c>
      <c r="U38" s="60">
        <v>2.5579907005903553</v>
      </c>
      <c r="V38" s="61">
        <v>2.3579268608312272</v>
      </c>
      <c r="W38" s="66">
        <v>2.9451607840545844</v>
      </c>
      <c r="X38" s="67">
        <v>2.5804027099615792</v>
      </c>
      <c r="Y38" s="41">
        <v>3.1463869535729696</v>
      </c>
      <c r="AA38" s="74"/>
      <c r="AB38" s="103"/>
      <c r="AC38" s="80"/>
      <c r="AD38" s="104"/>
    </row>
    <row r="39" spans="2:30" x14ac:dyDescent="0.3">
      <c r="B39" s="28">
        <v>144.43</v>
      </c>
      <c r="C39" s="56">
        <v>2.5838599770685824</v>
      </c>
      <c r="D39" s="57">
        <v>2.4136432874962708</v>
      </c>
      <c r="E39" s="56">
        <v>2.4224607461087939</v>
      </c>
      <c r="F39" s="57">
        <v>2.0332253291629989</v>
      </c>
      <c r="G39" s="58">
        <v>2.700946791348211</v>
      </c>
      <c r="H39" s="59">
        <v>3.6273009919557802</v>
      </c>
      <c r="I39" s="60">
        <v>2.1804050091111375</v>
      </c>
      <c r="J39" s="61">
        <v>2.0828296350212629</v>
      </c>
      <c r="K39" s="62">
        <v>1.9369755945330616</v>
      </c>
      <c r="L39" s="63">
        <v>1.8998984514659649</v>
      </c>
      <c r="M39" s="62">
        <v>2.6296371025855363</v>
      </c>
      <c r="N39" s="63">
        <v>1.9597930536812882</v>
      </c>
      <c r="O39" s="64">
        <v>2.1487603305785119</v>
      </c>
      <c r="P39" s="65">
        <v>2.2491439244578184</v>
      </c>
      <c r="Q39" s="64">
        <v>2.1394690918595622</v>
      </c>
      <c r="R39" s="65">
        <v>1.5079335687761131</v>
      </c>
      <c r="S39" s="60">
        <v>2.018891950708448</v>
      </c>
      <c r="T39" s="61">
        <v>2.843015324759016</v>
      </c>
      <c r="U39" s="60">
        <v>2.0146544067708057</v>
      </c>
      <c r="V39" s="61">
        <v>1.7750280759163777</v>
      </c>
      <c r="W39" s="66">
        <v>2.2418079842726519</v>
      </c>
      <c r="X39" s="67">
        <v>1.9888468997850324</v>
      </c>
      <c r="Y39" s="41">
        <v>2.6180713977433872</v>
      </c>
      <c r="AA39" s="74"/>
      <c r="AB39" s="103"/>
      <c r="AC39" s="80"/>
      <c r="AD39" s="104"/>
    </row>
    <row r="40" spans="2:30" x14ac:dyDescent="0.3">
      <c r="B40" s="28">
        <v>170.44</v>
      </c>
      <c r="C40" s="56">
        <v>2.0323104761801263</v>
      </c>
      <c r="D40" s="57">
        <v>1.9425352938405249</v>
      </c>
      <c r="E40" s="56">
        <v>1.8657899152874202</v>
      </c>
      <c r="F40" s="57">
        <v>1.5327851965613466</v>
      </c>
      <c r="G40" s="58">
        <v>2.2768251465446134</v>
      </c>
      <c r="H40" s="59">
        <v>3.1920248729210869</v>
      </c>
      <c r="I40" s="60">
        <v>1.6574659843386925</v>
      </c>
      <c r="J40" s="61">
        <v>1.5463432138794229</v>
      </c>
      <c r="K40" s="62">
        <v>1.4830523501166724</v>
      </c>
      <c r="L40" s="63">
        <v>1.369769682733829</v>
      </c>
      <c r="M40" s="62">
        <v>2.1131063903381082</v>
      </c>
      <c r="N40" s="63">
        <v>1.4889045625221686</v>
      </c>
      <c r="O40" s="64">
        <v>1.7204301075268813</v>
      </c>
      <c r="P40" s="65">
        <v>1.8685423738863605</v>
      </c>
      <c r="Q40" s="64">
        <v>1.8304261256620977</v>
      </c>
      <c r="R40" s="65">
        <v>1.0618491797097254</v>
      </c>
      <c r="S40" s="60">
        <v>1.4883138058117678</v>
      </c>
      <c r="T40" s="61">
        <v>2.4151025214031683</v>
      </c>
      <c r="U40" s="60">
        <v>1.5316162513278644</v>
      </c>
      <c r="V40" s="61">
        <v>1.2650479034773627</v>
      </c>
      <c r="W40" s="66">
        <v>1.6999413528493434</v>
      </c>
      <c r="X40" s="67">
        <v>1.4648298915700013</v>
      </c>
      <c r="Y40" s="41">
        <v>2.1302176459707756</v>
      </c>
      <c r="AA40" s="74"/>
      <c r="AB40" s="103"/>
      <c r="AC40" s="80"/>
      <c r="AD40" s="104"/>
    </row>
    <row r="41" spans="2:30" x14ac:dyDescent="0.3">
      <c r="B41" s="28">
        <v>201.13</v>
      </c>
      <c r="C41" s="56">
        <v>1.4886402538757899</v>
      </c>
      <c r="D41" s="57">
        <v>1.4871308999733042</v>
      </c>
      <c r="E41" s="56">
        <v>1.338330318982538</v>
      </c>
      <c r="F41" s="57">
        <v>1.0967729852227821</v>
      </c>
      <c r="G41" s="58">
        <v>1.822044105731117</v>
      </c>
      <c r="H41" s="59">
        <v>2.6610077481123224</v>
      </c>
      <c r="I41" s="60">
        <v>1.1936262329138181</v>
      </c>
      <c r="J41" s="61">
        <v>1.0727183420838984</v>
      </c>
      <c r="K41" s="62">
        <v>1.0567900534069066</v>
      </c>
      <c r="L41" s="63">
        <v>0.92594094612087841</v>
      </c>
      <c r="M41" s="62">
        <v>1.5962874355057215</v>
      </c>
      <c r="N41" s="63">
        <v>1.0877320297943991</v>
      </c>
      <c r="O41" s="64">
        <v>1.3157972688764474</v>
      </c>
      <c r="P41" s="65">
        <v>1.4997998784446851</v>
      </c>
      <c r="Q41" s="64">
        <v>1.5367584314147558</v>
      </c>
      <c r="R41" s="65">
        <v>0.72619171865373422</v>
      </c>
      <c r="S41" s="60">
        <v>1.0668831650081188</v>
      </c>
      <c r="T41" s="61">
        <v>1.9537637355191713</v>
      </c>
      <c r="U41" s="60">
        <v>1.1043048952510315</v>
      </c>
      <c r="V41" s="61">
        <v>0.85814404126653321</v>
      </c>
      <c r="W41" s="66">
        <v>1.2121787829477217</v>
      </c>
      <c r="X41" s="67">
        <v>1.028587046215462</v>
      </c>
      <c r="Y41" s="41">
        <v>1.7105709353227698</v>
      </c>
      <c r="AA41" s="74"/>
      <c r="AB41" s="103"/>
      <c r="AC41" s="80"/>
      <c r="AD41" s="104"/>
    </row>
    <row r="42" spans="2:30" x14ac:dyDescent="0.3">
      <c r="B42" s="28">
        <v>237.35</v>
      </c>
      <c r="C42" s="56">
        <v>1.1802615920489929</v>
      </c>
      <c r="D42" s="57">
        <v>1.1584022110668504</v>
      </c>
      <c r="E42" s="56">
        <v>1.0640347551539184</v>
      </c>
      <c r="F42" s="57">
        <v>0.79336242578615157</v>
      </c>
      <c r="G42" s="58">
        <v>1.456321310470184</v>
      </c>
      <c r="H42" s="59">
        <v>2.191185905344716</v>
      </c>
      <c r="I42" s="60">
        <v>0.86320756828876244</v>
      </c>
      <c r="J42" s="61">
        <v>0.84341366207972468</v>
      </c>
      <c r="K42" s="62">
        <v>0.74188080259303646</v>
      </c>
      <c r="L42" s="63">
        <v>0.74458110418620049</v>
      </c>
      <c r="M42" s="62">
        <v>1.3336984406076156</v>
      </c>
      <c r="N42" s="63">
        <v>0.88143802414373718</v>
      </c>
      <c r="O42" s="64">
        <v>1.0089161408809499</v>
      </c>
      <c r="P42" s="65">
        <v>1.2129589824930698</v>
      </c>
      <c r="Q42" s="64">
        <v>1.3138169881379775</v>
      </c>
      <c r="R42" s="65">
        <v>0.59623807776345072</v>
      </c>
      <c r="S42" s="60">
        <v>0.86071565727683708</v>
      </c>
      <c r="T42" s="61">
        <v>1.608361916061636</v>
      </c>
      <c r="U42" s="60">
        <v>0.88553367117705417</v>
      </c>
      <c r="V42" s="61">
        <v>0.64411441020320448</v>
      </c>
      <c r="W42" s="66">
        <v>0.87599018692746766</v>
      </c>
      <c r="X42" s="67">
        <v>0.81388198317048699</v>
      </c>
      <c r="Y42" s="41">
        <v>1.4415962759726244</v>
      </c>
      <c r="AA42" s="74"/>
      <c r="AB42" s="103"/>
      <c r="AC42" s="80"/>
      <c r="AD42" s="104"/>
    </row>
    <row r="43" spans="2:30" x14ac:dyDescent="0.3">
      <c r="B43" s="28">
        <v>280.08999999999997</v>
      </c>
      <c r="C43" s="56">
        <v>0.99795138756812873</v>
      </c>
      <c r="D43" s="57">
        <v>0.87573741487340284</v>
      </c>
      <c r="E43" s="56">
        <v>0.9741221609684042</v>
      </c>
      <c r="F43" s="57">
        <v>0.54688816886108671</v>
      </c>
      <c r="G43" s="58">
        <v>1.1088481556913332</v>
      </c>
      <c r="H43" s="59">
        <v>1.7213640625771105</v>
      </c>
      <c r="I43" s="60">
        <v>0.59009728994013955</v>
      </c>
      <c r="J43" s="61">
        <v>0.79251362212319332</v>
      </c>
      <c r="K43" s="62">
        <v>0.4900952529558204</v>
      </c>
      <c r="L43" s="63">
        <v>0.75236757324958548</v>
      </c>
      <c r="M43" s="62">
        <v>1.2740322255209984</v>
      </c>
      <c r="N43" s="63">
        <v>0.85371471903653362</v>
      </c>
      <c r="O43" s="64">
        <v>0.73521135104712798</v>
      </c>
      <c r="P43" s="65">
        <v>0.94724202849137995</v>
      </c>
      <c r="Q43" s="64">
        <v>1.1085571076038407</v>
      </c>
      <c r="R43" s="65">
        <v>0.73561840763023156</v>
      </c>
      <c r="S43" s="60">
        <v>0.85869440720104018</v>
      </c>
      <c r="T43" s="61">
        <v>1.2728975508692257</v>
      </c>
      <c r="U43" s="60">
        <v>0.84983369033314149</v>
      </c>
      <c r="V43" s="61">
        <v>0.57074568283554383</v>
      </c>
      <c r="W43" s="66">
        <v>0.59638370104821481</v>
      </c>
      <c r="X43" s="67">
        <v>0.79075585642880053</v>
      </c>
      <c r="Y43" s="41">
        <v>1.1614464516924596</v>
      </c>
      <c r="AA43" s="74"/>
      <c r="AB43" s="103"/>
      <c r="AC43" s="80"/>
      <c r="AD43" s="104"/>
    </row>
    <row r="44" spans="2:30" x14ac:dyDescent="0.3">
      <c r="B44" s="28">
        <v>330.52</v>
      </c>
      <c r="C44" s="56">
        <v>0.87949050954479502</v>
      </c>
      <c r="D44" s="57">
        <v>0.67263752427514811</v>
      </c>
      <c r="E44" s="56">
        <v>0.94159617643585647</v>
      </c>
      <c r="F44" s="57">
        <v>0.38656752757852153</v>
      </c>
      <c r="G44" s="58">
        <v>0.83364357722152882</v>
      </c>
      <c r="H44" s="59">
        <v>1.343335142871243</v>
      </c>
      <c r="I44" s="60">
        <v>0.40832225221958057</v>
      </c>
      <c r="J44" s="61">
        <v>0.7902231203251493</v>
      </c>
      <c r="K44" s="62">
        <v>0.32058329136907504</v>
      </c>
      <c r="L44" s="63">
        <v>0.7987619514189217</v>
      </c>
      <c r="M44" s="62">
        <v>1.2919032657884875</v>
      </c>
      <c r="N44" s="63">
        <v>0.85860706699662837</v>
      </c>
      <c r="O44" s="64">
        <v>0.53496845285701577</v>
      </c>
      <c r="P44" s="65">
        <v>0.72599653122637453</v>
      </c>
      <c r="Q44" s="64">
        <v>0.9386603525549857</v>
      </c>
      <c r="R44" s="65">
        <v>0.99518902194735226</v>
      </c>
      <c r="S44" s="60">
        <v>0.9038356588938371</v>
      </c>
      <c r="T44" s="61">
        <v>1.0416258879717655</v>
      </c>
      <c r="U44" s="60">
        <v>0.83285443115128055</v>
      </c>
      <c r="V44" s="61">
        <v>0.52820982555797369</v>
      </c>
      <c r="W44" s="66">
        <v>0.41053005459967135</v>
      </c>
      <c r="X44" s="67">
        <v>0.8070492639058976</v>
      </c>
      <c r="Y44" s="41">
        <v>0.95258647265552743</v>
      </c>
      <c r="AA44" s="74"/>
      <c r="AB44" s="103"/>
      <c r="AC44" s="80"/>
      <c r="AD44" s="104"/>
    </row>
    <row r="45" spans="2:30" x14ac:dyDescent="0.3">
      <c r="B45" s="28">
        <v>390.04</v>
      </c>
      <c r="C45" s="56">
        <v>0.73304460758475665</v>
      </c>
      <c r="D45" s="57">
        <v>0.54805563261951762</v>
      </c>
      <c r="E45" s="56">
        <v>0.8210221446018261</v>
      </c>
      <c r="F45" s="57">
        <v>0.30603262599966286</v>
      </c>
      <c r="G45" s="58">
        <v>0.65844702859353688</v>
      </c>
      <c r="H45" s="59">
        <v>1.0946059319942749</v>
      </c>
      <c r="I45" s="60">
        <v>0.31206207214588566</v>
      </c>
      <c r="J45" s="61">
        <v>0.69682154700491428</v>
      </c>
      <c r="K45" s="62">
        <v>0.22838013234699595</v>
      </c>
      <c r="L45" s="63">
        <v>0.6534145289023997</v>
      </c>
      <c r="M45" s="62">
        <v>1.1362522699103563</v>
      </c>
      <c r="N45" s="63">
        <v>0.73466758534089482</v>
      </c>
      <c r="O45" s="64">
        <v>0.42596048461151098</v>
      </c>
      <c r="P45" s="65">
        <v>0.59072918365229254</v>
      </c>
      <c r="Q45" s="64">
        <v>0.82180828573405384</v>
      </c>
      <c r="R45" s="65">
        <v>0.98239565833639142</v>
      </c>
      <c r="S45" s="60">
        <v>0.82264878084932924</v>
      </c>
      <c r="T45" s="61">
        <v>0.90370606817093624</v>
      </c>
      <c r="U45" s="60">
        <v>0.69005450777562982</v>
      </c>
      <c r="V45" s="61">
        <v>0.42558363022161411</v>
      </c>
      <c r="W45" s="66">
        <v>0.30108290724664027</v>
      </c>
      <c r="X45" s="67">
        <v>0.70744924077977112</v>
      </c>
      <c r="Y45" s="41">
        <v>0.81771379246562659</v>
      </c>
      <c r="AA45" s="74"/>
      <c r="AB45" s="103"/>
    </row>
    <row r="46" spans="2:30" ht="15" thickBot="1" x14ac:dyDescent="0.35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0" x14ac:dyDescent="0.3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4" spans="2:21" ht="15" thickBot="1" x14ac:dyDescent="0.35"/>
    <row r="55" spans="2:21" x14ac:dyDescent="0.3">
      <c r="B55" s="117" t="s">
        <v>1</v>
      </c>
      <c r="C55" s="118"/>
      <c r="D55" s="118"/>
      <c r="E55" s="118"/>
      <c r="F55" s="119"/>
      <c r="G55" s="117" t="s">
        <v>2</v>
      </c>
      <c r="H55" s="118"/>
      <c r="I55" s="118"/>
      <c r="J55" s="118"/>
      <c r="K55" s="119"/>
      <c r="L55" s="117" t="s">
        <v>3</v>
      </c>
      <c r="M55" s="118"/>
      <c r="N55" s="118"/>
      <c r="O55" s="118"/>
      <c r="P55" s="119"/>
      <c r="Q55" s="117" t="s">
        <v>4</v>
      </c>
      <c r="R55" s="118"/>
      <c r="S55" s="118"/>
      <c r="T55" s="118"/>
      <c r="U55" s="119"/>
    </row>
    <row r="56" spans="2:21" ht="15" thickBot="1" x14ac:dyDescent="0.35">
      <c r="B56" s="120" t="s">
        <v>65</v>
      </c>
      <c r="C56" s="121" t="s">
        <v>66</v>
      </c>
      <c r="D56" s="121" t="s">
        <v>67</v>
      </c>
      <c r="E56" s="121" t="s">
        <v>68</v>
      </c>
      <c r="F56" s="122" t="s">
        <v>69</v>
      </c>
      <c r="G56" s="120" t="s">
        <v>65</v>
      </c>
      <c r="H56" s="121" t="s">
        <v>66</v>
      </c>
      <c r="I56" s="121" t="s">
        <v>67</v>
      </c>
      <c r="J56" s="121" t="s">
        <v>68</v>
      </c>
      <c r="K56" s="122" t="s">
        <v>69</v>
      </c>
      <c r="L56" s="120" t="s">
        <v>65</v>
      </c>
      <c r="M56" s="121" t="s">
        <v>66</v>
      </c>
      <c r="N56" s="121" t="s">
        <v>67</v>
      </c>
      <c r="O56" s="121" t="s">
        <v>68</v>
      </c>
      <c r="P56" s="122" t="s">
        <v>69</v>
      </c>
      <c r="Q56" s="120" t="s">
        <v>65</v>
      </c>
      <c r="R56" s="121" t="s">
        <v>66</v>
      </c>
      <c r="S56" s="121" t="s">
        <v>67</v>
      </c>
      <c r="T56" s="121" t="s">
        <v>68</v>
      </c>
      <c r="U56" s="122" t="s">
        <v>69</v>
      </c>
    </row>
    <row r="57" spans="2:21" x14ac:dyDescent="0.3">
      <c r="B57" s="123">
        <v>5</v>
      </c>
      <c r="C57" s="124">
        <v>0</v>
      </c>
      <c r="D57" s="124">
        <v>0</v>
      </c>
      <c r="E57" s="124">
        <v>0</v>
      </c>
      <c r="F57" s="125">
        <v>100</v>
      </c>
      <c r="G57" s="123">
        <v>5</v>
      </c>
      <c r="H57" s="124">
        <v>0</v>
      </c>
      <c r="I57" s="124">
        <v>0</v>
      </c>
      <c r="J57" s="124">
        <v>0</v>
      </c>
      <c r="K57" s="125">
        <v>100</v>
      </c>
      <c r="L57" s="123">
        <v>5</v>
      </c>
      <c r="M57" s="124">
        <v>0</v>
      </c>
      <c r="N57" s="124">
        <v>0</v>
      </c>
      <c r="O57" s="124">
        <v>0</v>
      </c>
      <c r="P57" s="125">
        <v>100</v>
      </c>
      <c r="Q57" s="123">
        <v>5</v>
      </c>
      <c r="R57" s="124">
        <v>0</v>
      </c>
      <c r="S57" s="124">
        <v>0</v>
      </c>
      <c r="T57" s="124">
        <v>0</v>
      </c>
      <c r="U57" s="125">
        <v>100</v>
      </c>
    </row>
    <row r="58" spans="2:21" x14ac:dyDescent="0.3">
      <c r="B58" s="126">
        <v>1</v>
      </c>
      <c r="C58" s="74">
        <v>26.097100000000001</v>
      </c>
      <c r="D58" s="74">
        <v>55.508855816209113</v>
      </c>
      <c r="E58" s="74">
        <v>55.508855816209113</v>
      </c>
      <c r="F58" s="127">
        <v>44.491144183790887</v>
      </c>
      <c r="G58" s="126">
        <v>1</v>
      </c>
      <c r="H58" s="74">
        <v>11.017200000000001</v>
      </c>
      <c r="I58" s="74">
        <v>40.021359836967775</v>
      </c>
      <c r="J58" s="74">
        <v>40.021359836967775</v>
      </c>
      <c r="K58" s="127">
        <v>59.978640163032225</v>
      </c>
      <c r="L58" s="126">
        <v>1</v>
      </c>
      <c r="M58" s="74">
        <v>7.6920000000000002</v>
      </c>
      <c r="N58" s="74">
        <v>53.029258472823535</v>
      </c>
      <c r="O58" s="74">
        <v>53.029258472823535</v>
      </c>
      <c r="P58" s="127">
        <v>46.970741527176465</v>
      </c>
      <c r="Q58" s="126">
        <v>1</v>
      </c>
      <c r="R58" s="74">
        <v>12.861700000000001</v>
      </c>
      <c r="S58" s="74">
        <v>43.51902606059376</v>
      </c>
      <c r="T58" s="74">
        <v>43.51902606059376</v>
      </c>
      <c r="U58" s="127">
        <v>56.48097393940624</v>
      </c>
    </row>
    <row r="59" spans="2:21" x14ac:dyDescent="0.3">
      <c r="B59" s="126">
        <v>0.85</v>
      </c>
      <c r="C59" s="74">
        <v>4.0728</v>
      </c>
      <c r="D59" s="74">
        <v>8.66289618265081</v>
      </c>
      <c r="E59" s="74">
        <v>64.171751998859918</v>
      </c>
      <c r="F59" s="127">
        <v>35.828248001140082</v>
      </c>
      <c r="G59" s="126">
        <v>0.85</v>
      </c>
      <c r="H59" s="74">
        <v>2.6311</v>
      </c>
      <c r="I59" s="74">
        <v>9.5578005180123711</v>
      </c>
      <c r="J59" s="74">
        <v>49.579160354980147</v>
      </c>
      <c r="K59" s="127">
        <v>50.420839645019853</v>
      </c>
      <c r="L59" s="126">
        <v>0.85</v>
      </c>
      <c r="M59" s="74">
        <v>1.1272</v>
      </c>
      <c r="N59" s="74">
        <v>7.7710062598240635</v>
      </c>
      <c r="O59" s="74">
        <v>60.800264732647598</v>
      </c>
      <c r="P59" s="127">
        <v>39.199735267352402</v>
      </c>
      <c r="Q59" s="126">
        <v>0.85</v>
      </c>
      <c r="R59" s="74">
        <v>2.7814999999999999</v>
      </c>
      <c r="S59" s="74">
        <v>9.4115218818306694</v>
      </c>
      <c r="T59" s="74">
        <v>52.930547942424425</v>
      </c>
      <c r="U59" s="127">
        <v>47.069452057575575</v>
      </c>
    </row>
    <row r="60" spans="2:21" x14ac:dyDescent="0.3">
      <c r="B60" s="126">
        <v>0.3</v>
      </c>
      <c r="C60" s="74">
        <v>13.277799999999999</v>
      </c>
      <c r="D60" s="74">
        <v>28.242045505303704</v>
      </c>
      <c r="E60" s="74">
        <v>92.413797504163625</v>
      </c>
      <c r="F60" s="127">
        <v>7.5862024958363747</v>
      </c>
      <c r="G60" s="126">
        <v>0.3</v>
      </c>
      <c r="H60" s="74">
        <v>11.055199999999999</v>
      </c>
      <c r="I60" s="74">
        <v>40.159399599684683</v>
      </c>
      <c r="J60" s="74">
        <v>89.738559954664822</v>
      </c>
      <c r="K60" s="127">
        <v>10.261440045335178</v>
      </c>
      <c r="L60" s="126">
        <v>0.3</v>
      </c>
      <c r="M60" s="74">
        <v>4.6070000000000002</v>
      </c>
      <c r="N60" s="74">
        <v>31.761023632904063</v>
      </c>
      <c r="O60" s="74">
        <v>92.561288365551661</v>
      </c>
      <c r="P60" s="127">
        <v>7.4387116344483388</v>
      </c>
      <c r="Q60" s="126">
        <v>0.3</v>
      </c>
      <c r="R60" s="74">
        <v>11.138199999999999</v>
      </c>
      <c r="S60" s="74">
        <v>37.687367616108702</v>
      </c>
      <c r="T60" s="74">
        <v>90.617915558533127</v>
      </c>
      <c r="U60" s="127">
        <v>9.3820844414668727</v>
      </c>
    </row>
    <row r="61" spans="2:21" ht="15" thickBot="1" x14ac:dyDescent="0.35">
      <c r="B61" s="128">
        <v>0.25</v>
      </c>
      <c r="C61" s="129">
        <v>0.5806</v>
      </c>
      <c r="D61" s="129">
        <v>1.2349434108345758</v>
      </c>
      <c r="E61" s="129">
        <v>93.6487409149982</v>
      </c>
      <c r="F61" s="130">
        <v>6.3512590850018</v>
      </c>
      <c r="G61" s="128">
        <v>0.25</v>
      </c>
      <c r="H61" s="129">
        <v>0.68130000000000002</v>
      </c>
      <c r="I61" s="129">
        <v>2.4749076405008665</v>
      </c>
      <c r="J61" s="129">
        <v>92.213467595165696</v>
      </c>
      <c r="K61" s="130">
        <v>7.7865324048343041</v>
      </c>
      <c r="L61" s="128">
        <v>0.25</v>
      </c>
      <c r="M61" s="129">
        <v>0.21290000000000001</v>
      </c>
      <c r="N61" s="129">
        <v>1.4677494967322064</v>
      </c>
      <c r="O61" s="129">
        <v>94.029037862283872</v>
      </c>
      <c r="P61" s="130">
        <v>5.9709621377161284</v>
      </c>
      <c r="Q61" s="128">
        <v>0.25</v>
      </c>
      <c r="R61" s="129">
        <v>0.60709999999999997</v>
      </c>
      <c r="S61" s="129">
        <v>2.0541919591800828</v>
      </c>
      <c r="T61" s="129">
        <v>92.672107517713215</v>
      </c>
      <c r="U61" s="130">
        <v>7.327892482286785</v>
      </c>
    </row>
    <row r="62" spans="2:21" x14ac:dyDescent="0.3">
      <c r="B62" s="123">
        <v>0.125</v>
      </c>
      <c r="C62" s="124">
        <v>1.2107000000000001</v>
      </c>
      <c r="D62" s="124">
        <v>2.5751739364406152</v>
      </c>
      <c r="E62" s="124">
        <v>96.223914851438821</v>
      </c>
      <c r="F62" s="125">
        <v>3.7760851485611795</v>
      </c>
      <c r="G62" s="123">
        <v>0.125</v>
      </c>
      <c r="H62" s="124">
        <v>1.1233</v>
      </c>
      <c r="I62" s="124">
        <v>4.0805280384186453</v>
      </c>
      <c r="J62" s="124">
        <v>96.293995633584345</v>
      </c>
      <c r="K62" s="125">
        <v>3.7060043664156552</v>
      </c>
      <c r="L62" s="123">
        <v>0.125</v>
      </c>
      <c r="M62" s="124">
        <v>0.3881</v>
      </c>
      <c r="N62" s="124">
        <v>2.6755922014174227</v>
      </c>
      <c r="O62" s="124">
        <v>96.704630063701288</v>
      </c>
      <c r="P62" s="125">
        <v>3.2953699362987123</v>
      </c>
      <c r="Q62" s="123">
        <v>0.125</v>
      </c>
      <c r="R62" s="124">
        <v>1.1741999999999999</v>
      </c>
      <c r="S62" s="124">
        <v>3.9730393649633551</v>
      </c>
      <c r="T62" s="124">
        <v>96.64514688267657</v>
      </c>
      <c r="U62" s="125">
        <v>3.3548531173234295</v>
      </c>
    </row>
    <row r="63" spans="2:21" x14ac:dyDescent="0.3">
      <c r="B63" s="126">
        <v>6.3E-2</v>
      </c>
      <c r="C63" s="74">
        <v>0.61739999999999995</v>
      </c>
      <c r="D63" s="74">
        <v>1.3132174678767947</v>
      </c>
      <c r="E63" s="74">
        <v>97.537132319315617</v>
      </c>
      <c r="F63" s="127">
        <v>2.4628676806843828</v>
      </c>
      <c r="G63" s="126">
        <v>6.3E-2</v>
      </c>
      <c r="H63" s="74">
        <v>0.4425</v>
      </c>
      <c r="I63" s="74">
        <v>1.6074367105851071</v>
      </c>
      <c r="J63" s="74">
        <v>97.90143234416945</v>
      </c>
      <c r="K63" s="127">
        <v>2.0985676558305499</v>
      </c>
      <c r="L63" s="126">
        <v>6.3E-2</v>
      </c>
      <c r="M63" s="74">
        <v>0.17649999999999999</v>
      </c>
      <c r="N63" s="74">
        <v>1.2168050078592503</v>
      </c>
      <c r="O63" s="74">
        <v>97.921435071560538</v>
      </c>
      <c r="P63" s="127">
        <v>2.0785649284394623</v>
      </c>
      <c r="Q63" s="126">
        <v>6.3E-2</v>
      </c>
      <c r="R63" s="74">
        <v>0.3775</v>
      </c>
      <c r="S63" s="74">
        <v>1.2773142226823935</v>
      </c>
      <c r="T63" s="74">
        <v>97.922461105358963</v>
      </c>
      <c r="U63" s="127">
        <v>2.0775388946410374</v>
      </c>
    </row>
    <row r="64" spans="2:21" x14ac:dyDescent="0.3">
      <c r="B64" s="126">
        <v>5.2999999999999999E-2</v>
      </c>
      <c r="C64" s="74">
        <v>0.15359999999999999</v>
      </c>
      <c r="D64" s="74">
        <v>0.32670910765447958</v>
      </c>
      <c r="E64" s="74">
        <v>97.863841426970097</v>
      </c>
      <c r="F64" s="127">
        <v>2.1361585730299026</v>
      </c>
      <c r="G64" s="126">
        <v>5.2999999999999999E-2</v>
      </c>
      <c r="H64" s="74">
        <v>0.114125</v>
      </c>
      <c r="I64" s="74">
        <v>0.41457336631757136</v>
      </c>
      <c r="J64" s="74">
        <v>98.316005710487019</v>
      </c>
      <c r="K64" s="127">
        <v>1.6839942895129809</v>
      </c>
      <c r="L64" s="126">
        <v>5.2999999999999999E-2</v>
      </c>
      <c r="M64" s="74">
        <v>5.0799999999999998E-2</v>
      </c>
      <c r="N64" s="74">
        <v>0.3502192317237956</v>
      </c>
      <c r="O64" s="74">
        <v>98.271654303284336</v>
      </c>
      <c r="P64" s="127">
        <v>1.7283456967156638</v>
      </c>
      <c r="Q64" s="126">
        <v>5.2999999999999999E-2</v>
      </c>
      <c r="R64" s="74">
        <v>0.10290000000000001</v>
      </c>
      <c r="S64" s="74">
        <v>0.3481738636132935</v>
      </c>
      <c r="T64" s="74">
        <v>98.27063496897226</v>
      </c>
      <c r="U64" s="127">
        <v>1.72936503102774</v>
      </c>
    </row>
    <row r="65" spans="2:21" x14ac:dyDescent="0.3">
      <c r="B65" s="126">
        <v>3.7999999999999999E-2</v>
      </c>
      <c r="C65" s="74">
        <v>0.24840000000000001</v>
      </c>
      <c r="D65" s="74">
        <v>0.52834988503497871</v>
      </c>
      <c r="E65" s="74">
        <v>98.392191312005082</v>
      </c>
      <c r="F65" s="127">
        <v>1.6078086879949183</v>
      </c>
      <c r="G65" s="126">
        <v>3.7999999999999999E-2</v>
      </c>
      <c r="H65" s="74">
        <v>0.20180000000000001</v>
      </c>
      <c r="I65" s="74">
        <v>0.73306379253350185</v>
      </c>
      <c r="J65" s="74">
        <v>99.049069503020519</v>
      </c>
      <c r="K65" s="127">
        <v>0.95093049697948118</v>
      </c>
      <c r="L65" s="126">
        <v>3.7999999999999999E-2</v>
      </c>
      <c r="M65" s="74">
        <v>9.5399999999999999E-2</v>
      </c>
      <c r="N65" s="74">
        <v>0.65769517138681299</v>
      </c>
      <c r="O65" s="74">
        <v>98.929349474671156</v>
      </c>
      <c r="P65" s="127">
        <v>1.0706505253288441</v>
      </c>
      <c r="Q65" s="126">
        <v>3.7999999999999999E-2</v>
      </c>
      <c r="R65" s="74">
        <v>0.28420000000000001</v>
      </c>
      <c r="S65" s="74">
        <v>0.9616230518843345</v>
      </c>
      <c r="T65" s="74">
        <v>99.232258020856591</v>
      </c>
      <c r="U65" s="127">
        <v>0.76774197914340903</v>
      </c>
    </row>
    <row r="66" spans="2:21" ht="15" thickBot="1" x14ac:dyDescent="0.35">
      <c r="B66" s="128">
        <v>2.5000000000000001E-2</v>
      </c>
      <c r="C66" s="129">
        <v>0.1384</v>
      </c>
      <c r="D66" s="129">
        <v>0.29437851887617172</v>
      </c>
      <c r="E66" s="129">
        <v>98.686569830881254</v>
      </c>
      <c r="F66" s="130">
        <v>1.313430169118746</v>
      </c>
      <c r="G66" s="128">
        <v>2.5000000000000001E-2</v>
      </c>
      <c r="H66" s="129">
        <v>0.1439</v>
      </c>
      <c r="I66" s="129">
        <v>0.52273478565694209</v>
      </c>
      <c r="J66" s="129">
        <v>99.571804288677455</v>
      </c>
      <c r="K66" s="130">
        <v>0.42819571132254453</v>
      </c>
      <c r="L66" s="128">
        <v>2.5000000000000001E-2</v>
      </c>
      <c r="M66" s="129">
        <v>6.7599999999999993E-2</v>
      </c>
      <c r="N66" s="129">
        <v>0.46603976504977523</v>
      </c>
      <c r="O66" s="129">
        <v>99.395389239720927</v>
      </c>
      <c r="P66" s="130">
        <v>0.60461076027907268</v>
      </c>
      <c r="Q66" s="128">
        <v>2.5000000000000001E-2</v>
      </c>
      <c r="R66" s="129">
        <v>0.151</v>
      </c>
      <c r="S66" s="129">
        <v>0.51092568907295743</v>
      </c>
      <c r="T66" s="129">
        <v>99.743183709929554</v>
      </c>
      <c r="U66" s="130">
        <v>0.25681629007044648</v>
      </c>
    </row>
    <row r="67" spans="2:21" ht="15" thickBot="1" x14ac:dyDescent="0.35">
      <c r="B67" s="131" t="s">
        <v>70</v>
      </c>
      <c r="C67" s="132">
        <v>0.61750000000001393</v>
      </c>
      <c r="D67" s="133">
        <v>1.3134301691187873</v>
      </c>
      <c r="E67" s="133">
        <v>100.00000000000004</v>
      </c>
      <c r="F67" s="134" t="s">
        <v>71</v>
      </c>
      <c r="G67" s="131" t="s">
        <v>70</v>
      </c>
      <c r="H67" s="132">
        <v>0.11787500000000506</v>
      </c>
      <c r="I67" s="133">
        <v>0.42819571132254824</v>
      </c>
      <c r="J67" s="133">
        <v>100</v>
      </c>
      <c r="K67" s="134">
        <v>0</v>
      </c>
      <c r="L67" s="131" t="s">
        <v>70</v>
      </c>
      <c r="M67" s="132">
        <v>8.7699999999998113E-2</v>
      </c>
      <c r="N67" s="133">
        <v>0.60461076027905925</v>
      </c>
      <c r="O67" s="133">
        <v>99.999999999999986</v>
      </c>
      <c r="P67" s="134">
        <v>0</v>
      </c>
      <c r="Q67" s="131" t="s">
        <v>70</v>
      </c>
      <c r="R67" s="132">
        <v>7.5900000000004297E-2</v>
      </c>
      <c r="S67" s="133">
        <v>0.25681629007046136</v>
      </c>
      <c r="T67" s="133">
        <v>100.00000000000001</v>
      </c>
      <c r="U67" s="134">
        <v>0</v>
      </c>
    </row>
    <row r="68" spans="2:21" ht="15" thickBot="1" x14ac:dyDescent="0.35">
      <c r="B68" s="135" t="s">
        <v>24</v>
      </c>
      <c r="C68" s="136">
        <v>47.014299999999999</v>
      </c>
      <c r="D68" s="137">
        <f>SUM(D57:D67)</f>
        <v>100.00000000000004</v>
      </c>
      <c r="E68" s="129"/>
      <c r="F68" s="130"/>
      <c r="G68" s="135" t="s">
        <v>24</v>
      </c>
      <c r="H68" s="136">
        <v>27.528300000000002</v>
      </c>
      <c r="I68" s="137"/>
      <c r="J68" s="129"/>
      <c r="K68" s="130"/>
      <c r="L68" s="135" t="s">
        <v>24</v>
      </c>
      <c r="M68" s="136">
        <v>14.5052</v>
      </c>
      <c r="N68" s="137"/>
      <c r="O68" s="129"/>
      <c r="P68" s="130"/>
      <c r="Q68" s="135" t="s">
        <v>24</v>
      </c>
      <c r="R68" s="136">
        <v>29.554200000000002</v>
      </c>
      <c r="S68" s="137">
        <v>100.00000000000001</v>
      </c>
      <c r="T68" s="129"/>
      <c r="U68" s="130"/>
    </row>
  </sheetData>
  <mergeCells count="22">
    <mergeCell ref="AA32:AB32"/>
    <mergeCell ref="AC32:AD32"/>
    <mergeCell ref="B55:F55"/>
    <mergeCell ref="G55:K55"/>
    <mergeCell ref="L55:P55"/>
    <mergeCell ref="Q55:U55"/>
    <mergeCell ref="AI16:AI17"/>
    <mergeCell ref="AJ16:AJ17"/>
    <mergeCell ref="AK16:AK17"/>
    <mergeCell ref="AD17:AE17"/>
    <mergeCell ref="AF1:AF2"/>
    <mergeCell ref="AG1:AG2"/>
    <mergeCell ref="AH1:AH2"/>
    <mergeCell ref="AF16:AF17"/>
    <mergeCell ref="AG16:AG17"/>
    <mergeCell ref="AH16:AH17"/>
    <mergeCell ref="AB2:AC2"/>
    <mergeCell ref="AB17:AC17"/>
    <mergeCell ref="AI1:AI2"/>
    <mergeCell ref="AJ1:AJ2"/>
    <mergeCell ref="AK1:AK2"/>
    <mergeCell ref="AD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2024-12-29T13:07:19Z</dcterms:modified>
</cp:coreProperties>
</file>