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AEACCFC6-03E3-4C3B-B882-5EE519D9FED1}" xr6:coauthVersionLast="47" xr6:coauthVersionMax="47" xr10:uidLastSave="{00000000-0000-0000-0000-000000000000}"/>
  <bookViews>
    <workbookView xWindow="-25320" yWindow="195" windowWidth="25440" windowHeight="1539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19" i="1"/>
  <c r="H18" i="1"/>
  <c r="F29" i="2"/>
  <c r="F28" i="2"/>
  <c r="F27" i="2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<sst xmlns="http://schemas.openxmlformats.org/spreadsheetml/2006/main" count="58" uniqueCount="34">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</sst>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9" formatCode="0.000"/>
    <numFmt numFmtId="170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9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0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G18" sqref="G18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21" t="s">
        <v>18</v>
      </c>
      <c r="I1" s="21"/>
      <c r="J1" s="21"/>
      <c r="K1" s="21"/>
    </row>
    <row r="2" spans="2:11" x14ac:dyDescent="0.25">
      <c r="B2" s="12" t="s">
        <v>9</v>
      </c>
      <c r="C2" s="13"/>
      <c r="H2" s="22" t="s">
        <v>16</v>
      </c>
      <c r="I2" s="22" t="s">
        <v>17</v>
      </c>
      <c r="J2" s="22" t="s">
        <v>20</v>
      </c>
      <c r="K2" s="22" t="s">
        <v>21</v>
      </c>
    </row>
    <row r="3" spans="2:11" x14ac:dyDescent="0.25">
      <c r="B3" s="9" t="s">
        <v>10</v>
      </c>
      <c r="C3" s="9" t="s">
        <v>11</v>
      </c>
      <c r="D3" s="9" t="s">
        <v>12</v>
      </c>
      <c r="E3" s="15" t="s">
        <v>15</v>
      </c>
      <c r="H3" s="16">
        <v>0.5</v>
      </c>
      <c r="I3" s="20">
        <v>9</v>
      </c>
      <c r="J3" s="19">
        <f>I3/$I$8</f>
        <v>0.22500000000000001</v>
      </c>
      <c r="K3" s="19">
        <f>J3</f>
        <v>0.22500000000000001</v>
      </c>
    </row>
    <row r="4" spans="2:11" x14ac:dyDescent="0.25">
      <c r="B4" s="10">
        <v>180</v>
      </c>
      <c r="C4" s="11">
        <v>5.8823529411764719E-2</v>
      </c>
      <c r="D4" s="11">
        <v>5.8823529411764719E-2</v>
      </c>
      <c r="E4" s="1">
        <f>ROUNDUP(C4*1000,0)</f>
        <v>59</v>
      </c>
      <c r="H4" s="16">
        <v>0.7</v>
      </c>
      <c r="I4" s="20">
        <v>2</v>
      </c>
      <c r="J4" s="19">
        <f t="shared" ref="J4:J7" si="0">I4/$I$8</f>
        <v>0.05</v>
      </c>
      <c r="K4" s="19">
        <f>J4+K3</f>
        <v>0.27500000000000002</v>
      </c>
    </row>
    <row r="5" spans="2:11" x14ac:dyDescent="0.25">
      <c r="B5" s="10">
        <v>128</v>
      </c>
      <c r="C5" s="11">
        <v>4.5248868778280493E-2</v>
      </c>
      <c r="D5" s="11">
        <v>0.10407239819004521</v>
      </c>
      <c r="E5" s="1">
        <f t="shared" ref="E5:E22" si="1">ROUNDUP(C5*1000,0)</f>
        <v>46</v>
      </c>
      <c r="H5" s="16">
        <v>1</v>
      </c>
      <c r="I5" s="20">
        <v>26</v>
      </c>
      <c r="J5" s="19">
        <f t="shared" si="0"/>
        <v>0.65</v>
      </c>
      <c r="K5" s="19">
        <f t="shared" ref="K5:K7" si="2">J5+K4</f>
        <v>0.92500000000000004</v>
      </c>
    </row>
    <row r="6" spans="2:11" x14ac:dyDescent="0.25">
      <c r="B6" s="10">
        <v>90</v>
      </c>
      <c r="C6" s="11">
        <v>0.15837104072398189</v>
      </c>
      <c r="D6" s="11">
        <v>0.26244343891402711</v>
      </c>
      <c r="E6" s="1">
        <f t="shared" si="1"/>
        <v>159</v>
      </c>
      <c r="H6" s="16">
        <v>1.4</v>
      </c>
      <c r="I6" s="20">
        <v>1</v>
      </c>
      <c r="J6" s="19">
        <f t="shared" si="0"/>
        <v>2.5000000000000001E-2</v>
      </c>
      <c r="K6" s="19">
        <f t="shared" si="2"/>
        <v>0.95000000000000007</v>
      </c>
    </row>
    <row r="7" spans="2:11" x14ac:dyDescent="0.25">
      <c r="B7" s="28">
        <v>64</v>
      </c>
      <c r="C7" s="29">
        <v>0.19457013574660631</v>
      </c>
      <c r="D7" s="29">
        <v>0.45701357466063341</v>
      </c>
      <c r="E7" s="1">
        <f t="shared" si="1"/>
        <v>195</v>
      </c>
      <c r="H7" s="16">
        <v>2</v>
      </c>
      <c r="I7" s="20">
        <v>2</v>
      </c>
      <c r="J7" s="19">
        <f t="shared" si="0"/>
        <v>0.05</v>
      </c>
      <c r="K7" s="19">
        <f t="shared" si="2"/>
        <v>1</v>
      </c>
    </row>
    <row r="8" spans="2:11" x14ac:dyDescent="0.25">
      <c r="B8" s="28">
        <v>45</v>
      </c>
      <c r="C8" s="29">
        <v>0.19457013574660631</v>
      </c>
      <c r="D8" s="29">
        <v>0.65158371040723972</v>
      </c>
      <c r="E8" s="1">
        <f t="shared" si="1"/>
        <v>195</v>
      </c>
      <c r="H8" s="1" t="s">
        <v>19</v>
      </c>
      <c r="I8" s="23">
        <f>SUM(I3:I7)</f>
        <v>40</v>
      </c>
      <c r="J8" s="23">
        <f t="shared" ref="J8:K8" si="3">SUM(J3:J7)</f>
        <v>1</v>
      </c>
      <c r="K8" s="23"/>
    </row>
    <row r="9" spans="2:11" x14ac:dyDescent="0.25">
      <c r="B9" s="28">
        <v>32</v>
      </c>
      <c r="C9" s="29">
        <v>0.12217194570135748</v>
      </c>
      <c r="D9" s="29">
        <v>0.7737556561085972</v>
      </c>
      <c r="E9" s="1">
        <f t="shared" si="1"/>
        <v>123</v>
      </c>
    </row>
    <row r="10" spans="2:11" x14ac:dyDescent="0.25">
      <c r="B10" s="28">
        <v>22.6</v>
      </c>
      <c r="C10" s="29">
        <v>0.11312217194570137</v>
      </c>
      <c r="D10" s="29">
        <v>0.8868778280542986</v>
      </c>
      <c r="E10" s="1">
        <f t="shared" si="1"/>
        <v>114</v>
      </c>
      <c r="H10" s="16">
        <v>0.7</v>
      </c>
      <c r="I10" s="19">
        <v>0.27500000000000002</v>
      </c>
      <c r="K10" s="26" t="s">
        <v>22</v>
      </c>
    </row>
    <row r="11" spans="2:11" x14ac:dyDescent="0.25">
      <c r="B11" s="28">
        <v>16</v>
      </c>
      <c r="C11" s="29">
        <v>4.5248868778280549E-2</v>
      </c>
      <c r="D11" s="29">
        <v>0.9321266968325792</v>
      </c>
      <c r="E11" s="1">
        <f t="shared" si="1"/>
        <v>46</v>
      </c>
      <c r="H11" s="25">
        <v>0.80153846153846098</v>
      </c>
      <c r="I11" s="24">
        <v>0.5</v>
      </c>
      <c r="K11" s="27">
        <f>H11</f>
        <v>0.80153846153846098</v>
      </c>
    </row>
    <row r="12" spans="2:11" x14ac:dyDescent="0.25">
      <c r="B12" s="28">
        <v>11</v>
      </c>
      <c r="C12" s="29">
        <v>6.7873303167420851E-3</v>
      </c>
      <c r="D12" s="29">
        <v>0.93891402714932126</v>
      </c>
      <c r="E12" s="1">
        <f t="shared" si="1"/>
        <v>7</v>
      </c>
      <c r="H12" s="16">
        <v>1</v>
      </c>
      <c r="I12" s="19">
        <v>0.92500000000000004</v>
      </c>
    </row>
    <row r="13" spans="2:11" x14ac:dyDescent="0.25">
      <c r="B13" s="28">
        <v>8</v>
      </c>
      <c r="C13" s="29">
        <v>5.4298642533936597E-3</v>
      </c>
      <c r="D13" s="29">
        <v>0.94434389140271491</v>
      </c>
      <c r="E13" s="1">
        <f t="shared" si="1"/>
        <v>6</v>
      </c>
    </row>
    <row r="14" spans="2:11" x14ac:dyDescent="0.25">
      <c r="B14" s="28">
        <v>5.6</v>
      </c>
      <c r="C14" s="29">
        <v>3.6199095022624445E-3</v>
      </c>
      <c r="D14" s="29">
        <v>0.94796380090497734</v>
      </c>
      <c r="E14" s="1">
        <f t="shared" si="1"/>
        <v>4</v>
      </c>
      <c r="H14" s="30" t="s">
        <v>23</v>
      </c>
      <c r="I14" s="30"/>
      <c r="J14" s="30"/>
      <c r="K14" s="30"/>
    </row>
    <row r="15" spans="2:11" x14ac:dyDescent="0.25">
      <c r="B15" s="28">
        <v>4</v>
      </c>
      <c r="C15" s="29">
        <v>2.7149321266968368E-3</v>
      </c>
      <c r="D15" s="29">
        <v>0.95067873303167416</v>
      </c>
      <c r="E15" s="1">
        <f t="shared" si="1"/>
        <v>3</v>
      </c>
      <c r="H15" s="22" t="s">
        <v>16</v>
      </c>
      <c r="I15" s="22" t="s">
        <v>17</v>
      </c>
      <c r="J15" s="22" t="s">
        <v>20</v>
      </c>
      <c r="K15" s="22" t="s">
        <v>21</v>
      </c>
    </row>
    <row r="16" spans="2:11" x14ac:dyDescent="0.25">
      <c r="B16" s="28">
        <v>2.8</v>
      </c>
      <c r="C16" s="29">
        <v>1.8099547511312222E-3</v>
      </c>
      <c r="D16" s="29">
        <v>0.95248868778280538</v>
      </c>
      <c r="E16" s="1">
        <f t="shared" si="1"/>
        <v>2</v>
      </c>
      <c r="H16" s="28">
        <v>2</v>
      </c>
      <c r="I16" s="28">
        <v>2</v>
      </c>
      <c r="J16" s="29">
        <f>I16/$I$27</f>
        <v>2.8694404591104736E-3</v>
      </c>
      <c r="K16" s="29">
        <f>J16</f>
        <v>2.8694404591104736E-3</v>
      </c>
    </row>
    <row r="17" spans="2:11" x14ac:dyDescent="0.25">
      <c r="B17" s="16">
        <v>2</v>
      </c>
      <c r="C17" s="17">
        <v>1.3574660633484115E-3</v>
      </c>
      <c r="D17" s="17">
        <v>0.95384615384615379</v>
      </c>
      <c r="E17" s="18">
        <f t="shared" si="1"/>
        <v>2</v>
      </c>
      <c r="H17" s="28">
        <v>2.8</v>
      </c>
      <c r="I17" s="32">
        <v>2</v>
      </c>
      <c r="J17" s="29">
        <f t="shared" ref="J17:J26" si="4">I17/$I$27</f>
        <v>2.8694404591104736E-3</v>
      </c>
      <c r="K17" s="29">
        <f>J17+K16</f>
        <v>5.7388809182209472E-3</v>
      </c>
    </row>
    <row r="18" spans="2:11" x14ac:dyDescent="0.25">
      <c r="B18" s="16">
        <v>1.4</v>
      </c>
      <c r="C18" s="17">
        <v>9.0497737556561458E-4</v>
      </c>
      <c r="D18" s="17">
        <v>0.9547511312217194</v>
      </c>
      <c r="E18" s="18">
        <f t="shared" si="1"/>
        <v>1</v>
      </c>
      <c r="H18" s="28">
        <v>4</v>
      </c>
      <c r="I18" s="32">
        <v>3</v>
      </c>
      <c r="J18" s="29">
        <f t="shared" si="4"/>
        <v>4.30416068866571E-3</v>
      </c>
      <c r="K18" s="29">
        <f t="shared" ref="K18:K26" si="5">J18+K17</f>
        <v>1.0043041606886658E-2</v>
      </c>
    </row>
    <row r="19" spans="2:11" x14ac:dyDescent="0.25">
      <c r="B19" s="16">
        <v>1</v>
      </c>
      <c r="C19" s="17">
        <v>2.5343191042496417E-2</v>
      </c>
      <c r="D19" s="17">
        <v>0.98009432226421578</v>
      </c>
      <c r="E19" s="18">
        <f t="shared" si="1"/>
        <v>26</v>
      </c>
      <c r="H19" s="28">
        <v>5.6</v>
      </c>
      <c r="I19" s="32">
        <v>4</v>
      </c>
      <c r="J19" s="29">
        <f t="shared" si="4"/>
        <v>5.7388809182209472E-3</v>
      </c>
      <c r="K19" s="29">
        <f t="shared" si="5"/>
        <v>1.5781922525107607E-2</v>
      </c>
    </row>
    <row r="20" spans="2:11" x14ac:dyDescent="0.25">
      <c r="B20" s="16">
        <v>0.7</v>
      </c>
      <c r="C20" s="17">
        <v>1.8954130943692853E-3</v>
      </c>
      <c r="D20" s="17">
        <v>0.98198973535858503</v>
      </c>
      <c r="E20" s="18">
        <f t="shared" si="1"/>
        <v>2</v>
      </c>
      <c r="H20" s="28">
        <v>8</v>
      </c>
      <c r="I20" s="32">
        <v>6</v>
      </c>
      <c r="J20" s="29">
        <f t="shared" si="4"/>
        <v>8.60832137733142E-3</v>
      </c>
      <c r="K20" s="29">
        <f t="shared" si="5"/>
        <v>2.4390243902439025E-2</v>
      </c>
    </row>
    <row r="21" spans="2:11" x14ac:dyDescent="0.25">
      <c r="B21" s="16">
        <v>0.5</v>
      </c>
      <c r="C21" s="17">
        <v>8.650709206137662E-3</v>
      </c>
      <c r="D21" s="17">
        <v>0.99064044456472267</v>
      </c>
      <c r="E21" s="18">
        <f t="shared" si="1"/>
        <v>9</v>
      </c>
      <c r="H21" s="28">
        <v>11</v>
      </c>
      <c r="I21" s="32">
        <v>7</v>
      </c>
      <c r="J21" s="29">
        <f t="shared" si="4"/>
        <v>1.0043041606886656E-2</v>
      </c>
      <c r="K21" s="29">
        <f t="shared" si="5"/>
        <v>3.443328550932568E-2</v>
      </c>
    </row>
    <row r="22" spans="2:11" x14ac:dyDescent="0.25">
      <c r="B22" s="10" t="s">
        <v>13</v>
      </c>
      <c r="C22" s="11">
        <v>9.3595554883954112E-3</v>
      </c>
      <c r="D22" s="11">
        <v>1.0000000000531182</v>
      </c>
      <c r="E22" s="1">
        <f t="shared" si="1"/>
        <v>10</v>
      </c>
      <c r="H22" s="28">
        <v>16</v>
      </c>
      <c r="I22" s="32">
        <v>46</v>
      </c>
      <c r="J22" s="29">
        <f t="shared" si="4"/>
        <v>6.5997130559540887E-2</v>
      </c>
      <c r="K22" s="29">
        <f t="shared" si="5"/>
        <v>0.10043041606886657</v>
      </c>
    </row>
    <row r="23" spans="2:11" x14ac:dyDescent="0.25">
      <c r="B23" s="14" t="s">
        <v>14</v>
      </c>
      <c r="C23" s="37">
        <v>59.8102564102564</v>
      </c>
      <c r="E23" s="1">
        <f>SUM(E4:E22)</f>
        <v>1009</v>
      </c>
      <c r="H23" s="28">
        <v>22.6</v>
      </c>
      <c r="I23" s="32">
        <v>114</v>
      </c>
      <c r="J23" s="29">
        <f t="shared" si="4"/>
        <v>0.16355810616929697</v>
      </c>
      <c r="K23" s="29">
        <f t="shared" si="5"/>
        <v>0.26398852223816355</v>
      </c>
    </row>
    <row r="24" spans="2:11" x14ac:dyDescent="0.25">
      <c r="H24" s="28">
        <v>32</v>
      </c>
      <c r="I24" s="32">
        <v>123</v>
      </c>
      <c r="J24" s="29">
        <f t="shared" si="4"/>
        <v>0.17647058823529413</v>
      </c>
      <c r="K24" s="29">
        <f t="shared" si="5"/>
        <v>0.44045911047345765</v>
      </c>
    </row>
    <row r="25" spans="2:11" x14ac:dyDescent="0.25">
      <c r="H25" s="28">
        <v>45</v>
      </c>
      <c r="I25" s="32">
        <v>195</v>
      </c>
      <c r="J25" s="29">
        <f t="shared" si="4"/>
        <v>0.27977044476327118</v>
      </c>
      <c r="K25" s="29">
        <f t="shared" si="5"/>
        <v>0.72022955523672882</v>
      </c>
    </row>
    <row r="26" spans="2:11" x14ac:dyDescent="0.25">
      <c r="H26" s="28">
        <v>64</v>
      </c>
      <c r="I26" s="32">
        <v>195</v>
      </c>
      <c r="J26" s="29">
        <f t="shared" si="4"/>
        <v>0.27977044476327118</v>
      </c>
      <c r="K26" s="29">
        <f t="shared" si="5"/>
        <v>1</v>
      </c>
    </row>
    <row r="27" spans="2:11" x14ac:dyDescent="0.25">
      <c r="E27" s="1" t="s">
        <v>25</v>
      </c>
      <c r="F27" s="4">
        <f>K30</f>
        <v>34.785714285714199</v>
      </c>
      <c r="H27" s="1" t="s">
        <v>19</v>
      </c>
      <c r="I27" s="23">
        <f>SUM(I16:I26)</f>
        <v>697</v>
      </c>
      <c r="J27" s="23">
        <f t="shared" ref="J27" si="6">SUM(J22:J26)</f>
        <v>0.96556671449067433</v>
      </c>
    </row>
    <row r="28" spans="2:11" x14ac:dyDescent="0.25">
      <c r="E28" s="1" t="s">
        <v>26</v>
      </c>
      <c r="F28" s="4">
        <f>K11</f>
        <v>0.80153846153846098</v>
      </c>
    </row>
    <row r="29" spans="2:11" ht="18.75" x14ac:dyDescent="0.3">
      <c r="E29" s="39" t="s">
        <v>27</v>
      </c>
      <c r="F29" s="40">
        <f>F27/F28</f>
        <v>43.398683849739434</v>
      </c>
      <c r="H29" s="28">
        <f>H24</f>
        <v>32</v>
      </c>
      <c r="I29" s="31">
        <f>K24</f>
        <v>0.44045911047345765</v>
      </c>
      <c r="K29" s="35" t="s">
        <v>24</v>
      </c>
    </row>
    <row r="30" spans="2:11" x14ac:dyDescent="0.25">
      <c r="H30" s="34">
        <v>34.785714285714199</v>
      </c>
      <c r="I30" s="33">
        <v>0.5</v>
      </c>
      <c r="K30" s="36">
        <f>H30</f>
        <v>34.785714285714199</v>
      </c>
    </row>
    <row r="31" spans="2:11" x14ac:dyDescent="0.25">
      <c r="H31" s="28">
        <f>H25</f>
        <v>45</v>
      </c>
      <c r="I31" s="31">
        <f>K25</f>
        <v>0.72022955523672882</v>
      </c>
    </row>
    <row r="35" spans="8:11" x14ac:dyDescent="0.25">
      <c r="H35" s="1"/>
      <c r="I35" s="23"/>
      <c r="J35" s="23"/>
      <c r="K35" s="23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workbookViewId="0">
      <selection activeCell="B1" sqref="B1:F1048576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22" t="s">
        <v>0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H1" s="2" t="s">
        <v>3</v>
      </c>
      <c r="I1" s="2"/>
      <c r="J1" s="1" t="s">
        <v>0</v>
      </c>
    </row>
    <row r="2" spans="1:10" x14ac:dyDescent="0.25">
      <c r="A2" s="1">
        <v>0.01</v>
      </c>
      <c r="B2" s="3">
        <f>$I$4+($I$3-$I$4)*EXP(-14*A2)</f>
        <v>0.31276709708865968</v>
      </c>
      <c r="C2" s="3">
        <f>$I$8+($I$7-$I$8)*EXP(-14*A2)</f>
        <v>0.61704247947824165</v>
      </c>
      <c r="D2" s="3">
        <f>$I$12+($I$11-$I$12)*EXP(-14*A2)</f>
        <v>1.0734555530626149</v>
      </c>
      <c r="E2" s="3">
        <f>$I$16+($I$15-$I$16)*EXP(-14*A2)</f>
        <v>1.5298686266469881</v>
      </c>
      <c r="F2" s="3">
        <f>$I$20+($I$19-$I$20)*EXP(-14*A2)</f>
        <v>1.3290468742698638</v>
      </c>
      <c r="H2" s="2" t="str">
        <f>B1</f>
        <v>Tri* (Dg/Ds = 10)</v>
      </c>
      <c r="I2" s="2"/>
      <c r="J2" s="1"/>
    </row>
    <row r="3" spans="1:10" x14ac:dyDescent="0.25">
      <c r="A3" s="1">
        <f>A2+0.01</f>
        <v>0.02</v>
      </c>
      <c r="B3" s="3">
        <f t="shared" ref="B3:B66" si="0">$I$4+($I$3-$I$4)*EXP(-14*A3)</f>
        <v>0.2803983663148818</v>
      </c>
      <c r="C3" s="3">
        <f t="shared" ref="C3:C66" si="1">$I$8+($I$7-$I$8)*EXP(-14*A3)</f>
        <v>0.54492267582438569</v>
      </c>
      <c r="D3" s="3">
        <f t="shared" ref="D3:D66" si="2">$I$12+($I$11-$I$12)*EXP(-14*A3)</f>
        <v>0.94170914008864171</v>
      </c>
      <c r="E3" s="3">
        <f t="shared" ref="E3:E66" si="3">$I$16+($I$15-$I$16)*EXP(-14*A3)</f>
        <v>1.3384956043528975</v>
      </c>
      <c r="F3" s="3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3">
        <f t="shared" si="0"/>
        <v>0.25225834364729116</v>
      </c>
      <c r="C4" s="3">
        <f t="shared" si="1"/>
        <v>0.48222473058256105</v>
      </c>
      <c r="D4" s="3">
        <f t="shared" si="2"/>
        <v>0.8271743109854659</v>
      </c>
      <c r="E4" s="3">
        <f t="shared" si="3"/>
        <v>1.1721238913883707</v>
      </c>
      <c r="F4" s="3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5">
        <f t="shared" si="5"/>
        <v>0.04</v>
      </c>
      <c r="B5" s="6">
        <f t="shared" si="0"/>
        <v>0.22779458319691226</v>
      </c>
      <c r="C5" s="6">
        <f t="shared" si="1"/>
        <v>0.42771775554399744</v>
      </c>
      <c r="D5" s="6">
        <f t="shared" si="2"/>
        <v>0.72760251406462539</v>
      </c>
      <c r="E5" s="6">
        <f t="shared" si="3"/>
        <v>1.0274872725852533</v>
      </c>
      <c r="F5" s="6">
        <f t="shared" si="4"/>
        <v>0.89553797883617703</v>
      </c>
      <c r="H5" s="1"/>
      <c r="I5" s="1"/>
      <c r="J5" s="1"/>
    </row>
    <row r="6" spans="1:10" x14ac:dyDescent="0.25">
      <c r="A6" s="5">
        <f t="shared" si="5"/>
        <v>0.05</v>
      </c>
      <c r="B6" s="6">
        <f t="shared" si="0"/>
        <v>0.20652681158055172</v>
      </c>
      <c r="C6" s="6">
        <f t="shared" si="1"/>
        <v>0.38033166790754502</v>
      </c>
      <c r="D6" s="6">
        <f t="shared" si="2"/>
        <v>0.6410389523980351</v>
      </c>
      <c r="E6" s="6">
        <f t="shared" si="3"/>
        <v>0.90174623688852518</v>
      </c>
      <c r="F6" s="6">
        <f t="shared" si="4"/>
        <v>0.7870350317127095</v>
      </c>
      <c r="H6" s="2" t="str">
        <f>C1</f>
        <v>Tri* (Dg/Ds = 20)</v>
      </c>
      <c r="I6" s="2"/>
      <c r="J6" s="1"/>
    </row>
    <row r="7" spans="1:10" x14ac:dyDescent="0.25">
      <c r="A7" s="1">
        <f t="shared" si="5"/>
        <v>6.0000000000000005E-2</v>
      </c>
      <c r="B7" s="3">
        <f t="shared" si="0"/>
        <v>0.18803749917728774</v>
      </c>
      <c r="C7" s="3">
        <f t="shared" si="1"/>
        <v>0.33913618237746562</v>
      </c>
      <c r="D7" s="3">
        <f t="shared" si="2"/>
        <v>0.56578420717773259</v>
      </c>
      <c r="E7" s="3">
        <f t="shared" si="3"/>
        <v>0.79243223197799928</v>
      </c>
      <c r="F7" s="3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3">
        <f t="shared" si="0"/>
        <v>0.17196366317264888</v>
      </c>
      <c r="C8" s="3">
        <f t="shared" si="1"/>
        <v>0.30332254777063872</v>
      </c>
      <c r="D8" s="3">
        <f t="shared" si="2"/>
        <v>0.50036087466762347</v>
      </c>
      <c r="E8" s="3">
        <f t="shared" si="3"/>
        <v>0.69739920156460822</v>
      </c>
      <c r="F8" s="3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3">
        <f t="shared" si="0"/>
        <v>0.15798974146756628</v>
      </c>
      <c r="C9" s="3">
        <f t="shared" si="1"/>
        <v>0.27218766958563007</v>
      </c>
      <c r="D9" s="3">
        <f t="shared" si="2"/>
        <v>0.44348456176272583</v>
      </c>
      <c r="E9" s="3">
        <f t="shared" si="3"/>
        <v>0.61478145393982153</v>
      </c>
      <c r="F9" s="3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3">
        <f t="shared" si="0"/>
        <v>0.14584139755243458</v>
      </c>
      <c r="C10" s="3">
        <f t="shared" si="1"/>
        <v>0.2451203068273542</v>
      </c>
      <c r="D10" s="3">
        <f t="shared" si="2"/>
        <v>0.3940386707397337</v>
      </c>
      <c r="E10" s="3">
        <f t="shared" si="3"/>
        <v>0.5429570346521132</v>
      </c>
      <c r="F10" s="3">
        <f t="shared" si="4"/>
        <v>0.4774329545306662</v>
      </c>
      <c r="H10" s="2" t="str">
        <f>D1</f>
        <v>Tri* (Dg/Ds = 35)</v>
      </c>
      <c r="I10" s="2"/>
      <c r="J10" s="1"/>
    </row>
    <row r="11" spans="1:10" x14ac:dyDescent="0.25">
      <c r="A11" s="1">
        <f t="shared" si="5"/>
        <v>9.9999999999999992E-2</v>
      </c>
      <c r="B11" s="3">
        <f t="shared" si="0"/>
        <v>0.13528013472335787</v>
      </c>
      <c r="C11" s="3">
        <f t="shared" si="1"/>
        <v>0.22158907210292011</v>
      </c>
      <c r="D11" s="3">
        <f t="shared" si="2"/>
        <v>0.35105247817226354</v>
      </c>
      <c r="E11" s="3">
        <f t="shared" si="3"/>
        <v>0.48051588424160702</v>
      </c>
      <c r="F11" s="3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3">
        <f t="shared" si="0"/>
        <v>0.12609861390668875</v>
      </c>
      <c r="C12" s="3">
        <f t="shared" si="1"/>
        <v>0.20113199940613102</v>
      </c>
      <c r="D12" s="3">
        <f t="shared" si="2"/>
        <v>0.31368207765529454</v>
      </c>
      <c r="E12" s="3">
        <f t="shared" si="3"/>
        <v>0.42623215590445801</v>
      </c>
      <c r="F12" s="3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3">
        <f t="shared" si="0"/>
        <v>0.11811658317123186</v>
      </c>
      <c r="C13" s="3">
        <f t="shared" si="1"/>
        <v>0.18334747478502539</v>
      </c>
      <c r="D13" s="3">
        <f t="shared" si="2"/>
        <v>0.28119381220571565</v>
      </c>
      <c r="E13" s="3">
        <f t="shared" si="3"/>
        <v>0.37904014962640598</v>
      </c>
      <c r="F13" s="3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3">
        <f t="shared" si="0"/>
        <v>0.11117733901615603</v>
      </c>
      <c r="C14" s="3">
        <f t="shared" si="1"/>
        <v>0.16788635184301431</v>
      </c>
      <c r="D14" s="3">
        <f t="shared" si="2"/>
        <v>0.2529498710833018</v>
      </c>
      <c r="E14" s="3">
        <f t="shared" si="3"/>
        <v>0.33801339032358924</v>
      </c>
      <c r="F14" s="3">
        <f t="shared" si="4"/>
        <v>0.30058544185786273</v>
      </c>
      <c r="H14" s="2" t="str">
        <f>E1</f>
        <v>Tri* (Dg/Ds = 50)</v>
      </c>
      <c r="I14" s="2"/>
      <c r="J14" s="1"/>
    </row>
    <row r="15" spans="1:10" x14ac:dyDescent="0.25">
      <c r="A15" s="1">
        <f t="shared" si="5"/>
        <v>0.13999999999999999</v>
      </c>
      <c r="B15" s="3">
        <f t="shared" si="0"/>
        <v>0.10514464996249784</v>
      </c>
      <c r="C15" s="3">
        <f t="shared" si="1"/>
        <v>0.15444509728486361</v>
      </c>
      <c r="D15" s="3">
        <f t="shared" si="2"/>
        <v>0.22839576826841226</v>
      </c>
      <c r="E15" s="3">
        <f t="shared" si="3"/>
        <v>0.30234643925196092</v>
      </c>
      <c r="F15" s="3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3">
        <f t="shared" si="0"/>
        <v>9.9900082052099853E-2</v>
      </c>
      <c r="C16" s="3">
        <f t="shared" si="1"/>
        <v>0.14275983194064351</v>
      </c>
      <c r="D16" s="3">
        <f t="shared" si="2"/>
        <v>0.20704945677345904</v>
      </c>
      <c r="E16" s="3">
        <f t="shared" si="3"/>
        <v>0.27133908160627451</v>
      </c>
      <c r="F16" s="3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3">
        <f t="shared" si="0"/>
        <v>9.5340673748087051E-2</v>
      </c>
      <c r="C17" s="3">
        <f t="shared" si="1"/>
        <v>0.13260115028082553</v>
      </c>
      <c r="D17" s="3">
        <f t="shared" si="2"/>
        <v>0.18849186507993326</v>
      </c>
      <c r="E17" s="3">
        <f t="shared" si="3"/>
        <v>0.244382579879041</v>
      </c>
      <c r="F17" s="3">
        <f t="shared" si="4"/>
        <v>0.21979066536743361</v>
      </c>
    </row>
    <row r="18" spans="1:10" x14ac:dyDescent="0.25">
      <c r="A18" s="1">
        <f t="shared" si="5"/>
        <v>0.17</v>
      </c>
      <c r="B18" s="3">
        <f t="shared" si="0"/>
        <v>9.1376914590447833E-2</v>
      </c>
      <c r="C18" s="3">
        <f t="shared" si="1"/>
        <v>0.12376961671906797</v>
      </c>
      <c r="D18" s="3">
        <f t="shared" si="2"/>
        <v>0.17235866991199816</v>
      </c>
      <c r="E18" s="3">
        <f t="shared" si="3"/>
        <v>0.22094772310492841</v>
      </c>
      <c r="F18" s="3">
        <f t="shared" si="4"/>
        <v>0.1995685397000391</v>
      </c>
      <c r="H18" s="2" t="str">
        <f>F1</f>
        <v>Tri* (Dg/Ds = 43.4)</v>
      </c>
      <c r="I18" s="2"/>
      <c r="J18" s="1"/>
    </row>
    <row r="19" spans="1:10" x14ac:dyDescent="0.25">
      <c r="A19" s="1">
        <f t="shared" si="5"/>
        <v>0.18000000000000002</v>
      </c>
      <c r="B19" s="3">
        <f t="shared" si="0"/>
        <v>8.7930987923616741E-2</v>
      </c>
      <c r="C19" s="3">
        <f t="shared" si="1"/>
        <v>0.11609185028595308</v>
      </c>
      <c r="D19" s="3">
        <f t="shared" si="2"/>
        <v>0.1583331438294576</v>
      </c>
      <c r="E19" s="3">
        <f t="shared" si="3"/>
        <v>0.20057443737296213</v>
      </c>
      <c r="F19" s="3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3">
        <f t="shared" si="0"/>
        <v>8.493524319722677E-2</v>
      </c>
      <c r="C20" s="3">
        <f t="shared" si="1"/>
        <v>0.10941712080785614</v>
      </c>
      <c r="D20" s="3">
        <f t="shared" si="2"/>
        <v>0.1461399372238002</v>
      </c>
      <c r="E20" s="3">
        <f t="shared" si="3"/>
        <v>0.18286275363974425</v>
      </c>
      <c r="F20" s="3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3">
        <f t="shared" si="0"/>
        <v>8.2330867848187106E-2</v>
      </c>
      <c r="C21" s="3">
        <f t="shared" si="1"/>
        <v>0.10361438976701338</v>
      </c>
      <c r="D21" s="3">
        <f t="shared" si="2"/>
        <v>0.1355396726452528</v>
      </c>
      <c r="E21" s="3">
        <f t="shared" si="3"/>
        <v>0.16746495552349222</v>
      </c>
      <c r="F21" s="3">
        <f t="shared" si="4"/>
        <v>0.15341783105706686</v>
      </c>
    </row>
    <row r="22" spans="1:10" x14ac:dyDescent="0.25">
      <c r="A22" s="1">
        <f t="shared" si="5"/>
        <v>0.21000000000000005</v>
      </c>
      <c r="B22" s="3">
        <f t="shared" si="0"/>
        <v>8.006673269042984E-2</v>
      </c>
      <c r="C22" s="3">
        <f t="shared" si="1"/>
        <v>9.8569737748852457E-2</v>
      </c>
      <c r="D22" s="3">
        <f t="shared" si="2"/>
        <v>0.1263242453364864</v>
      </c>
      <c r="E22" s="3">
        <f t="shared" si="3"/>
        <v>0.15407875292412032</v>
      </c>
      <c r="F22" s="3">
        <f t="shared" si="4"/>
        <v>0.14186676958556138</v>
      </c>
    </row>
    <row r="23" spans="1:10" x14ac:dyDescent="0.25">
      <c r="A23" s="1">
        <f t="shared" si="5"/>
        <v>0.22000000000000006</v>
      </c>
      <c r="B23" s="3">
        <f t="shared" si="0"/>
        <v>7.809838814497759E-2</v>
      </c>
      <c r="C23" s="3">
        <f t="shared" si="1"/>
        <v>9.4184127972143039E-2</v>
      </c>
      <c r="D23" s="3">
        <f t="shared" si="2"/>
        <v>0.11831273771289125</v>
      </c>
      <c r="E23" s="3">
        <f t="shared" si="3"/>
        <v>0.14244134745363943</v>
      </c>
      <c r="F23" s="3">
        <f t="shared" si="4"/>
        <v>0.13182475916771022</v>
      </c>
    </row>
    <row r="24" spans="1:10" x14ac:dyDescent="0.25">
      <c r="A24" s="1">
        <f t="shared" si="5"/>
        <v>0.23000000000000007</v>
      </c>
      <c r="B24" s="3">
        <f t="shared" si="0"/>
        <v>7.638719160428635E-2</v>
      </c>
      <c r="C24" s="3">
        <f t="shared" si="1"/>
        <v>9.0371461995515212E-2</v>
      </c>
      <c r="D24" s="3">
        <f t="shared" si="2"/>
        <v>0.11134786758235848</v>
      </c>
      <c r="E24" s="3">
        <f t="shared" si="3"/>
        <v>0.13232427316920176</v>
      </c>
      <c r="F24" s="3">
        <f t="shared" si="4"/>
        <v>0.12309465471099072</v>
      </c>
    </row>
    <row r="25" spans="1:10" x14ac:dyDescent="0.25">
      <c r="A25" s="1">
        <f t="shared" si="5"/>
        <v>0.24000000000000007</v>
      </c>
      <c r="B25" s="3">
        <f t="shared" si="0"/>
        <v>7.4899548799250482E-2</v>
      </c>
      <c r="C25" s="3">
        <f t="shared" si="1"/>
        <v>8.7056889429908968E-2</v>
      </c>
      <c r="D25" s="3">
        <f t="shared" si="2"/>
        <v>0.1052929003758967</v>
      </c>
      <c r="E25" s="3">
        <f t="shared" si="3"/>
        <v>0.12352891132188443</v>
      </c>
      <c r="F25" s="3">
        <f t="shared" si="4"/>
        <v>0.11550506650564982</v>
      </c>
    </row>
    <row r="26" spans="1:10" x14ac:dyDescent="0.25">
      <c r="A26" s="1">
        <f t="shared" si="5"/>
        <v>0.25000000000000006</v>
      </c>
      <c r="B26" s="3">
        <f t="shared" si="0"/>
        <v>7.3606254275360772E-2</v>
      </c>
      <c r="C26" s="3">
        <f t="shared" si="1"/>
        <v>8.417533847317224E-2</v>
      </c>
      <c r="D26" s="3">
        <f t="shared" si="2"/>
        <v>0.10002896476988943</v>
      </c>
      <c r="E26" s="3">
        <f t="shared" si="3"/>
        <v>0.11588259106660664</v>
      </c>
      <c r="F26" s="3">
        <f t="shared" si="4"/>
        <v>0.10890699549605107</v>
      </c>
    </row>
    <row r="27" spans="1:10" x14ac:dyDescent="0.25">
      <c r="A27" s="1">
        <f t="shared" si="5"/>
        <v>0.26000000000000006</v>
      </c>
      <c r="B27" s="3">
        <f t="shared" si="0"/>
        <v>7.2481918030221068E-2</v>
      </c>
      <c r="C27" s="3">
        <f t="shared" si="1"/>
        <v>8.1670238418211846E-2</v>
      </c>
      <c r="D27" s="3">
        <f t="shared" si="2"/>
        <v>9.5452719000198014E-2</v>
      </c>
      <c r="E27" s="3">
        <f t="shared" si="3"/>
        <v>0.10923519958218418</v>
      </c>
      <c r="F27" s="3">
        <f t="shared" si="4"/>
        <v>0.10317090812611027</v>
      </c>
    </row>
    <row r="28" spans="1:10" x14ac:dyDescent="0.25">
      <c r="A28" s="1">
        <f t="shared" si="5"/>
        <v>0.27000000000000007</v>
      </c>
      <c r="B28" s="3">
        <f t="shared" si="0"/>
        <v>7.1504467056151488E-2</v>
      </c>
      <c r="C28" s="3">
        <f t="shared" si="1"/>
        <v>7.949240905493403E-2</v>
      </c>
      <c r="D28" s="3">
        <f t="shared" si="2"/>
        <v>9.147432205310782E-2</v>
      </c>
      <c r="E28" s="3">
        <f t="shared" si="3"/>
        <v>0.10345623505128163</v>
      </c>
      <c r="F28" s="3">
        <f t="shared" si="4"/>
        <v>9.8184193332085154E-2</v>
      </c>
    </row>
    <row r="29" spans="1:10" x14ac:dyDescent="0.25">
      <c r="A29" s="1">
        <f t="shared" si="5"/>
        <v>0.28000000000000008</v>
      </c>
      <c r="B29" s="3">
        <f t="shared" si="0"/>
        <v>7.0654712002145528E-2</v>
      </c>
      <c r="C29" s="3">
        <f t="shared" si="1"/>
        <v>7.7599095162675116E-2</v>
      </c>
      <c r="D29" s="3">
        <f t="shared" si="2"/>
        <v>8.8015669903469512E-2</v>
      </c>
      <c r="E29" s="3">
        <f t="shared" si="3"/>
        <v>9.8432244644263894E-2</v>
      </c>
      <c r="F29" s="3">
        <f t="shared" si="4"/>
        <v>9.384895175831437E-2</v>
      </c>
    </row>
    <row r="30" spans="1:10" x14ac:dyDescent="0.25">
      <c r="A30" s="1">
        <f t="shared" si="5"/>
        <v>0.29000000000000009</v>
      </c>
      <c r="B30" s="3">
        <f t="shared" si="0"/>
        <v>6.9915970447873677E-2</v>
      </c>
      <c r="C30" s="3">
        <f t="shared" si="1"/>
        <v>7.5953127138244869E-2</v>
      </c>
      <c r="D30" s="3">
        <f t="shared" si="2"/>
        <v>8.5008862173801658E-2</v>
      </c>
      <c r="E30" s="3">
        <f t="shared" si="3"/>
        <v>9.4064597209358433E-2</v>
      </c>
      <c r="F30" s="3">
        <f t="shared" si="4"/>
        <v>9.0080073793713453E-2</v>
      </c>
    </row>
    <row r="31" spans="1:10" x14ac:dyDescent="0.25">
      <c r="A31" s="1">
        <f t="shared" si="5"/>
        <v>0.3000000000000001</v>
      </c>
      <c r="B31" s="3">
        <f t="shared" si="0"/>
        <v>6.9273739393836145E-2</v>
      </c>
      <c r="C31" s="3">
        <f t="shared" si="1"/>
        <v>7.4522191281003333E-2</v>
      </c>
      <c r="D31" s="3">
        <f t="shared" si="2"/>
        <v>8.2394869111754129E-2</v>
      </c>
      <c r="E31" s="3">
        <f t="shared" si="3"/>
        <v>9.0267546942504912E-2</v>
      </c>
      <c r="F31" s="3">
        <f t="shared" si="4"/>
        <v>8.6803568696974573E-2</v>
      </c>
    </row>
    <row r="32" spans="1:10" x14ac:dyDescent="0.25">
      <c r="A32" s="1">
        <f t="shared" si="5"/>
        <v>0.31000000000000011</v>
      </c>
      <c r="B32" s="3">
        <f t="shared" si="0"/>
        <v>6.8715410537979749E-2</v>
      </c>
      <c r="C32" s="3">
        <f t="shared" si="1"/>
        <v>7.3278195409182956E-2</v>
      </c>
      <c r="D32" s="3">
        <f t="shared" si="2"/>
        <v>8.0122372715987752E-2</v>
      </c>
      <c r="E32" s="3">
        <f t="shared" si="3"/>
        <v>8.6966550022792549E-2</v>
      </c>
      <c r="F32" s="3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3">
        <f t="shared" si="0"/>
        <v>6.8230022749080202E-2</v>
      </c>
      <c r="C33" s="3">
        <f t="shared" si="1"/>
        <v>7.2196717353213785E-2</v>
      </c>
      <c r="D33" s="3">
        <f t="shared" si="2"/>
        <v>7.8146759259414167E-2</v>
      </c>
      <c r="E33" s="3">
        <f t="shared" si="3"/>
        <v>8.4096801165614535E-2</v>
      </c>
      <c r="F33" s="3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3">
        <f t="shared" si="0"/>
        <v>6.7808046877438369E-2</v>
      </c>
      <c r="C34" s="3">
        <f t="shared" si="1"/>
        <v>7.1256525498853904E-2</v>
      </c>
      <c r="D34" s="3">
        <f t="shared" si="2"/>
        <v>7.6429243430977206E-2</v>
      </c>
      <c r="E34" s="3">
        <f t="shared" si="3"/>
        <v>8.1601961363100509E-2</v>
      </c>
      <c r="F34" s="3">
        <f t="shared" si="4"/>
        <v>7.9325965472966248E-2</v>
      </c>
      <c r="I34" s="5">
        <v>0.04</v>
      </c>
      <c r="J34" s="8">
        <f>$I$4+($I$3-$I$4)*EXP(-14*I34)</f>
        <v>0.22779458319691226</v>
      </c>
      <c r="K34" s="8">
        <f>$I$8+($I$7-$I$8)*EXP(-14*I34)</f>
        <v>0.42771775554399744</v>
      </c>
      <c r="L34" s="8">
        <f>$I$12+($I$11-$I$12)*EXP(-14*I34)</f>
        <v>0.72760251406462539</v>
      </c>
      <c r="M34" s="8">
        <f>$I$16+($I$15-$I$16)*EXP(-14*I34)</f>
        <v>1.0274872725852533</v>
      </c>
      <c r="N34" s="8">
        <f t="shared" ref="N34:N35" si="6">$I$20+($I$19-$I$20)*EXP(-14*I34)</f>
        <v>0.89553797883617703</v>
      </c>
    </row>
    <row r="35" spans="1:14" x14ac:dyDescent="0.25">
      <c r="A35" s="1">
        <f t="shared" si="5"/>
        <v>0.34000000000000014</v>
      </c>
      <c r="B35" s="3">
        <f t="shared" si="0"/>
        <v>6.7441198678286948E-2</v>
      </c>
      <c r="C35" s="3">
        <f t="shared" si="1"/>
        <v>7.0439161967411262E-2</v>
      </c>
      <c r="D35" s="3">
        <f t="shared" si="2"/>
        <v>7.493610690109774E-2</v>
      </c>
      <c r="E35" s="3">
        <f t="shared" si="3"/>
        <v>7.9433051834784205E-2</v>
      </c>
      <c r="F35" s="3">
        <f t="shared" si="4"/>
        <v>7.7454396063962164E-2</v>
      </c>
      <c r="I35" s="7">
        <v>4.4999999999999998E-2</v>
      </c>
      <c r="J35" s="7">
        <v>0.21715999999999999</v>
      </c>
      <c r="K35" s="7">
        <v>0.40402499999999902</v>
      </c>
      <c r="L35" s="7">
        <v>0.68432000000000004</v>
      </c>
      <c r="M35" s="7">
        <v>0.96462000000000003</v>
      </c>
      <c r="N35" s="38">
        <v>0.86746324999999902</v>
      </c>
    </row>
    <row r="36" spans="1:14" x14ac:dyDescent="0.25">
      <c r="A36" s="1">
        <f t="shared" si="5"/>
        <v>0.35000000000000014</v>
      </c>
      <c r="B36" s="3">
        <f t="shared" si="0"/>
        <v>6.7122276175213436E-2</v>
      </c>
      <c r="C36" s="3">
        <f t="shared" si="1"/>
        <v>6.9728580250036948E-2</v>
      </c>
      <c r="D36" s="3">
        <f t="shared" si="2"/>
        <v>7.3638036362272216E-2</v>
      </c>
      <c r="E36" s="3">
        <f t="shared" si="3"/>
        <v>7.7547492474507485E-2</v>
      </c>
      <c r="F36" s="3">
        <f t="shared" si="4"/>
        <v>7.5827331785123964E-2</v>
      </c>
      <c r="I36" s="5">
        <v>0.05</v>
      </c>
      <c r="J36" s="8">
        <f>$I$4+($I$3-$I$4)*EXP(-14*I36)</f>
        <v>0.20652681158055172</v>
      </c>
      <c r="K36" s="8">
        <f>$I$8+($I$7-$I$8)*EXP(-14*I36)</f>
        <v>0.38033166790754502</v>
      </c>
      <c r="L36" s="8">
        <f>$I$12+($I$11-$I$12)*EXP(-14*I36)</f>
        <v>0.6410389523980351</v>
      </c>
      <c r="M36" s="8">
        <f>$I$16+($I$15-$I$16)*EXP(-14*I36)</f>
        <v>0.90174623688852518</v>
      </c>
      <c r="N36" s="8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3">
        <f t="shared" si="0"/>
        <v>6.6845018270712486E-2</v>
      </c>
      <c r="C37" s="3">
        <f t="shared" si="1"/>
        <v>6.9110830182113767E-2</v>
      </c>
      <c r="D37" s="3">
        <f t="shared" si="2"/>
        <v>7.2509548049215694E-2</v>
      </c>
      <c r="E37" s="3">
        <f t="shared" si="3"/>
        <v>7.5908265916317635E-2</v>
      </c>
      <c r="F37" s="3">
        <f t="shared" si="4"/>
        <v>7.4412830054792781E-2</v>
      </c>
    </row>
    <row r="38" spans="1:14" x14ac:dyDescent="0.25">
      <c r="A38" s="1">
        <f t="shared" si="5"/>
        <v>0.37000000000000016</v>
      </c>
      <c r="B38" s="3">
        <f t="shared" si="0"/>
        <v>6.660398182810516E-2</v>
      </c>
      <c r="C38" s="3">
        <f t="shared" si="1"/>
        <v>6.8573784073146571E-2</v>
      </c>
      <c r="D38" s="3">
        <f t="shared" si="2"/>
        <v>7.1528487440708707E-2</v>
      </c>
      <c r="E38" s="3">
        <f t="shared" si="3"/>
        <v>7.448319080827083E-2</v>
      </c>
      <c r="F38" s="3">
        <f t="shared" si="4"/>
        <v>7.318312132654349E-2</v>
      </c>
    </row>
    <row r="39" spans="1:14" x14ac:dyDescent="0.25">
      <c r="A39" s="1">
        <f t="shared" si="5"/>
        <v>0.38000000000000017</v>
      </c>
      <c r="B39" s="3">
        <f t="shared" si="0"/>
        <v>6.6394434811693256E-2</v>
      </c>
      <c r="C39" s="3">
        <f t="shared" si="1"/>
        <v>6.8106898615527059E-2</v>
      </c>
      <c r="D39" s="3">
        <f t="shared" si="2"/>
        <v>7.067559432127779E-2</v>
      </c>
      <c r="E39" s="3">
        <f t="shared" si="3"/>
        <v>7.3244290027028508E-2</v>
      </c>
      <c r="F39" s="3">
        <f t="shared" si="4"/>
        <v>7.2114063916498189E-2</v>
      </c>
    </row>
    <row r="40" spans="1:14" x14ac:dyDescent="0.25">
      <c r="A40" s="1">
        <f t="shared" si="5"/>
        <v>0.39000000000000018</v>
      </c>
      <c r="B40" s="3">
        <f t="shared" si="0"/>
        <v>6.6212263387272305E-2</v>
      </c>
      <c r="C40" s="3">
        <f t="shared" si="1"/>
        <v>6.7701007897957605E-2</v>
      </c>
      <c r="D40" s="3">
        <f t="shared" si="2"/>
        <v>6.9934124663985534E-2</v>
      </c>
      <c r="E40" s="3">
        <f t="shared" si="3"/>
        <v>7.2167241430013476E-2</v>
      </c>
      <c r="F40" s="3">
        <f t="shared" si="4"/>
        <v>7.1184670052961183E-2</v>
      </c>
    </row>
    <row r="41" spans="1:14" x14ac:dyDescent="0.25">
      <c r="A41" s="1">
        <f t="shared" si="5"/>
        <v>0.40000000000000019</v>
      </c>
      <c r="B41" s="3">
        <f t="shared" si="0"/>
        <v>6.6053891159197631E-2</v>
      </c>
      <c r="C41" s="3">
        <f t="shared" si="1"/>
        <v>6.7348143459966661E-2</v>
      </c>
      <c r="D41" s="3">
        <f t="shared" si="2"/>
        <v>6.92895219111202E-2</v>
      </c>
      <c r="E41" s="3">
        <f t="shared" si="3"/>
        <v>7.1230900362273725E-2</v>
      </c>
      <c r="F41" s="3">
        <f t="shared" si="4"/>
        <v>7.0376693843766172E-2</v>
      </c>
    </row>
    <row r="42" spans="1:14" x14ac:dyDescent="0.25">
      <c r="A42" s="1">
        <f t="shared" si="5"/>
        <v>0.4100000000000002</v>
      </c>
      <c r="B42" s="3">
        <f t="shared" si="0"/>
        <v>6.5916208958462452E-2</v>
      </c>
      <c r="C42" s="3">
        <f t="shared" si="1"/>
        <v>6.7041377854819853E-2</v>
      </c>
      <c r="D42" s="3">
        <f t="shared" si="2"/>
        <v>6.8729131199355961E-2</v>
      </c>
      <c r="E42" s="3">
        <f t="shared" si="3"/>
        <v>7.0416884543892069E-2</v>
      </c>
      <c r="F42" s="3">
        <f t="shared" si="4"/>
        <v>6.9674273072296178E-2</v>
      </c>
    </row>
    <row r="43" spans="1:14" x14ac:dyDescent="0.25">
      <c r="A43" s="1">
        <f t="shared" si="5"/>
        <v>0.42000000000000021</v>
      </c>
      <c r="B43" s="3">
        <f t="shared" si="0"/>
        <v>6.5796513803385498E-2</v>
      </c>
      <c r="C43" s="3">
        <f t="shared" si="1"/>
        <v>6.6774688649648389E-2</v>
      </c>
      <c r="D43" s="3">
        <f t="shared" si="2"/>
        <v>6.8241950919042726E-2</v>
      </c>
      <c r="E43" s="3">
        <f t="shared" si="3"/>
        <v>6.9709213188437077E-2</v>
      </c>
      <c r="F43" s="3">
        <f t="shared" si="4"/>
        <v>6.9063617789903567E-2</v>
      </c>
    </row>
    <row r="44" spans="1:14" x14ac:dyDescent="0.25">
      <c r="A44" s="1">
        <f t="shared" si="5"/>
        <v>0.43000000000000022</v>
      </c>
      <c r="B44" s="3">
        <f t="shared" si="0"/>
        <v>6.5692455834582011E-2</v>
      </c>
      <c r="C44" s="3">
        <f t="shared" si="1"/>
        <v>6.654284019284061E-2</v>
      </c>
      <c r="D44" s="3">
        <f t="shared" si="2"/>
        <v>6.7818416730228523E-2</v>
      </c>
      <c r="E44" s="3">
        <f t="shared" si="3"/>
        <v>6.9093993267616435E-2</v>
      </c>
      <c r="F44" s="3">
        <f t="shared" si="4"/>
        <v>6.8532739591165751E-2</v>
      </c>
    </row>
    <row r="45" spans="1:14" x14ac:dyDescent="0.25">
      <c r="A45" s="1">
        <f t="shared" si="5"/>
        <v>0.44000000000000022</v>
      </c>
      <c r="B45" s="3">
        <f t="shared" si="0"/>
        <v>6.5601992182443822E-2</v>
      </c>
      <c r="C45" s="3">
        <f t="shared" si="1"/>
        <v>6.6341280827550267E-2</v>
      </c>
      <c r="D45" s="3">
        <f t="shared" si="2"/>
        <v>6.7450213795209948E-2</v>
      </c>
      <c r="E45" s="3">
        <f t="shared" si="3"/>
        <v>6.8559146762869616E-2</v>
      </c>
      <c r="F45" s="3">
        <f t="shared" si="4"/>
        <v>6.807121625709936E-2</v>
      </c>
    </row>
    <row r="46" spans="1:14" x14ac:dyDescent="0.25">
      <c r="A46" s="1">
        <f t="shared" si="5"/>
        <v>0.45000000000000023</v>
      </c>
      <c r="B46" s="3">
        <f t="shared" si="0"/>
        <v>6.5523346861453238E-2</v>
      </c>
      <c r="C46" s="3">
        <f t="shared" si="1"/>
        <v>6.6166053533413358E-2</v>
      </c>
      <c r="D46" s="3">
        <f t="shared" si="2"/>
        <v>6.7130113541353523E-2</v>
      </c>
      <c r="E46" s="3">
        <f t="shared" si="3"/>
        <v>6.8094173549293702E-2</v>
      </c>
      <c r="F46" s="3">
        <f t="shared" si="4"/>
        <v>6.7669987145800026E-2</v>
      </c>
    </row>
    <row r="47" spans="1:14" x14ac:dyDescent="0.25">
      <c r="A47" s="1">
        <f t="shared" si="5"/>
        <v>0.46000000000000024</v>
      </c>
      <c r="B47" s="3">
        <f t="shared" si="0"/>
        <v>6.5454975903974491E-2</v>
      </c>
      <c r="C47" s="3">
        <f t="shared" si="1"/>
        <v>6.6013718242188782E-2</v>
      </c>
      <c r="D47" s="3">
        <f t="shared" si="2"/>
        <v>6.6851831749510204E-2</v>
      </c>
      <c r="E47" s="3">
        <f t="shared" si="3"/>
        <v>6.7689945256831627E-2</v>
      </c>
      <c r="F47" s="3">
        <f t="shared" si="4"/>
        <v>6.7321175313610204E-2</v>
      </c>
    </row>
    <row r="48" spans="1:14" x14ac:dyDescent="0.25">
      <c r="A48" s="1">
        <f t="shared" si="5"/>
        <v>0.47000000000000025</v>
      </c>
      <c r="B48" s="3">
        <f t="shared" si="0"/>
        <v>6.5395537049028243E-2</v>
      </c>
      <c r="C48" s="3">
        <f t="shared" si="1"/>
        <v>6.5881284302220816E-2</v>
      </c>
      <c r="D48" s="3">
        <f t="shared" si="2"/>
        <v>6.6609905182009668E-2</v>
      </c>
      <c r="E48" s="3">
        <f t="shared" si="3"/>
        <v>6.7338526061798534E-2</v>
      </c>
      <c r="F48" s="3">
        <f t="shared" si="4"/>
        <v>6.7017932874691433E-2</v>
      </c>
    </row>
    <row r="49" spans="1:6" x14ac:dyDescent="0.25">
      <c r="A49" s="1">
        <f t="shared" si="5"/>
        <v>0.48000000000000026</v>
      </c>
      <c r="B49" s="3">
        <f t="shared" si="0"/>
        <v>6.5343863390978044E-2</v>
      </c>
      <c r="C49" s="3">
        <f t="shared" si="1"/>
        <v>6.5766151765863354E-2</v>
      </c>
      <c r="D49" s="3">
        <f t="shared" si="2"/>
        <v>6.6399584328191319E-2</v>
      </c>
      <c r="E49" s="3">
        <f t="shared" si="3"/>
        <v>6.7033016890519298E-2</v>
      </c>
      <c r="F49" s="3">
        <f t="shared" si="4"/>
        <v>6.6754306563094987E-2</v>
      </c>
    </row>
    <row r="50" spans="1:6" x14ac:dyDescent="0.25">
      <c r="A50" s="1">
        <f t="shared" si="5"/>
        <v>0.49000000000000027</v>
      </c>
      <c r="B50" s="3">
        <f t="shared" si="0"/>
        <v>6.5298940470798927E-2</v>
      </c>
      <c r="C50" s="3">
        <f t="shared" si="1"/>
        <v>6.5666060347218641E-2</v>
      </c>
      <c r="D50" s="3">
        <f t="shared" si="2"/>
        <v>6.6216740161848225E-2</v>
      </c>
      <c r="E50" s="3">
        <f t="shared" si="3"/>
        <v>6.6767419976477824E-2</v>
      </c>
      <c r="F50" s="3">
        <f t="shared" si="4"/>
        <v>6.6525120858040798E-2</v>
      </c>
    </row>
    <row r="51" spans="1:6" x14ac:dyDescent="0.25">
      <c r="A51" s="1">
        <f t="shared" si="5"/>
        <v>0.50000000000000022</v>
      </c>
      <c r="B51" s="3">
        <f t="shared" si="0"/>
        <v>6.5259886360183039E-2</v>
      </c>
      <c r="C51" s="3">
        <f t="shared" si="1"/>
        <v>6.5579045048127116E-2</v>
      </c>
      <c r="D51" s="3">
        <f t="shared" si="2"/>
        <v>6.6057783080043231E-2</v>
      </c>
      <c r="E51" s="3">
        <f t="shared" si="3"/>
        <v>6.653652111195936E-2</v>
      </c>
      <c r="F51" s="3">
        <f t="shared" si="4"/>
        <v>6.632587637791626E-2</v>
      </c>
    </row>
    <row r="52" spans="1:6" x14ac:dyDescent="0.25">
      <c r="A52" s="1">
        <f t="shared" si="5"/>
        <v>0.51000000000000023</v>
      </c>
      <c r="B52" s="3">
        <f t="shared" si="0"/>
        <v>6.522593434749295E-2</v>
      </c>
      <c r="C52" s="3">
        <f t="shared" si="1"/>
        <v>6.5503397581256215E-2</v>
      </c>
      <c r="D52" s="3">
        <f t="shared" si="2"/>
        <v>6.5919592431901097E-2</v>
      </c>
      <c r="E52" s="3">
        <f t="shared" si="3"/>
        <v>6.6335787282545994E-2</v>
      </c>
      <c r="F52" s="3">
        <f t="shared" si="4"/>
        <v>6.6152661548262243E-2</v>
      </c>
    </row>
    <row r="53" spans="1:6" x14ac:dyDescent="0.25">
      <c r="A53" s="1">
        <f t="shared" si="5"/>
        <v>0.52000000000000024</v>
      </c>
      <c r="B53" s="3">
        <f t="shared" si="0"/>
        <v>6.5196417885652447E-2</v>
      </c>
      <c r="C53" s="3">
        <f t="shared" si="1"/>
        <v>6.5437632832944931E-2</v>
      </c>
      <c r="D53" s="3">
        <f t="shared" si="2"/>
        <v>6.5799455253883643E-2</v>
      </c>
      <c r="E53" s="3">
        <f t="shared" si="3"/>
        <v>6.6161277674822355E-2</v>
      </c>
      <c r="F53" s="3">
        <f t="shared" si="4"/>
        <v>6.6002075809609317E-2</v>
      </c>
    </row>
    <row r="54" spans="1:6" x14ac:dyDescent="0.25">
      <c r="A54" s="1">
        <f t="shared" si="5"/>
        <v>0.53000000000000025</v>
      </c>
      <c r="B54" s="3">
        <f t="shared" si="0"/>
        <v>6.5170757506471583E-2</v>
      </c>
      <c r="C54" s="3">
        <f t="shared" si="1"/>
        <v>6.5380459707401584E-2</v>
      </c>
      <c r="D54" s="3">
        <f t="shared" si="2"/>
        <v>6.5695013008796585E-2</v>
      </c>
      <c r="E54" s="3">
        <f t="shared" si="3"/>
        <v>6.6009566310191586E-2</v>
      </c>
      <c r="F54" s="3">
        <f t="shared" si="4"/>
        <v>6.5871162857577784E-2</v>
      </c>
    </row>
    <row r="55" spans="1:6" x14ac:dyDescent="0.25">
      <c r="A55" s="1">
        <f t="shared" si="5"/>
        <v>0.54000000000000026</v>
      </c>
      <c r="B55" s="3">
        <f t="shared" si="0"/>
        <v>6.5148449444507234E-2</v>
      </c>
      <c r="C55" s="3">
        <f t="shared" si="1"/>
        <v>6.5330755779866981E-2</v>
      </c>
      <c r="D55" s="3">
        <f t="shared" si="2"/>
        <v>6.5604215282906608E-2</v>
      </c>
      <c r="E55" s="3">
        <f t="shared" si="3"/>
        <v>6.587767478594625E-2</v>
      </c>
      <c r="F55" s="3">
        <f t="shared" si="4"/>
        <v>6.5757352604608812E-2</v>
      </c>
    </row>
    <row r="56" spans="1:6" x14ac:dyDescent="0.25">
      <c r="A56" s="1">
        <f t="shared" si="5"/>
        <v>0.55000000000000027</v>
      </c>
      <c r="B56" s="3">
        <f t="shared" si="0"/>
        <v>6.5129055747122744E-2</v>
      </c>
      <c r="C56" s="3">
        <f t="shared" si="1"/>
        <v>6.5287545261133118E-2</v>
      </c>
      <c r="D56" s="3">
        <f t="shared" si="2"/>
        <v>6.5525279532148678E-2</v>
      </c>
      <c r="E56" s="3">
        <f t="shared" si="3"/>
        <v>6.5763013803164252E-2</v>
      </c>
      <c r="F56" s="3">
        <f t="shared" si="4"/>
        <v>6.5658410723917399E-2</v>
      </c>
    </row>
    <row r="57" spans="1:6" x14ac:dyDescent="0.25">
      <c r="A57" s="1">
        <f t="shared" si="5"/>
        <v>0.56000000000000028</v>
      </c>
      <c r="B57" s="3">
        <f t="shared" si="0"/>
        <v>6.5112195676586701E-2</v>
      </c>
      <c r="C57" s="3">
        <f t="shared" si="1"/>
        <v>6.5249979840815972E-2</v>
      </c>
      <c r="D57" s="3">
        <f t="shared" si="2"/>
        <v>6.5456656087159892E-2</v>
      </c>
      <c r="E57" s="3">
        <f t="shared" si="3"/>
        <v>6.5663332333503813E-2</v>
      </c>
      <c r="F57" s="3">
        <f t="shared" si="4"/>
        <v>6.5572394785112481E-2</v>
      </c>
    </row>
    <row r="58" spans="1:6" x14ac:dyDescent="0.25">
      <c r="A58" s="1">
        <f t="shared" si="5"/>
        <v>0.57000000000000028</v>
      </c>
      <c r="B58" s="3">
        <f t="shared" si="0"/>
        <v>6.5097538235416794E-2</v>
      </c>
      <c r="C58" s="3">
        <f t="shared" si="1"/>
        <v>6.5217322033297054E-2</v>
      </c>
      <c r="D58" s="3">
        <f t="shared" si="2"/>
        <v>6.5396997730117451E-2</v>
      </c>
      <c r="E58" s="3">
        <f t="shared" si="3"/>
        <v>6.5576673426937848E-2</v>
      </c>
      <c r="F58" s="3">
        <f t="shared" si="4"/>
        <v>6.5497616120336874E-2</v>
      </c>
    </row>
    <row r="59" spans="1:6" x14ac:dyDescent="0.25">
      <c r="A59" s="1">
        <f t="shared" si="5"/>
        <v>0.58000000000000029</v>
      </c>
      <c r="B59" s="3">
        <f t="shared" si="0"/>
        <v>6.508479566822585E-2</v>
      </c>
      <c r="C59" s="3">
        <f t="shared" si="1"/>
        <v>6.5188930699380407E-2</v>
      </c>
      <c r="D59" s="3">
        <f t="shared" si="2"/>
        <v>6.5345133246112241E-2</v>
      </c>
      <c r="E59" s="3">
        <f t="shared" si="3"/>
        <v>6.5501335792844062E-2</v>
      </c>
      <c r="F59" s="3">
        <f t="shared" si="4"/>
        <v>6.5432606672282054E-2</v>
      </c>
    </row>
    <row r="60" spans="1:6" x14ac:dyDescent="0.25">
      <c r="A60" s="1">
        <f t="shared" si="5"/>
        <v>0.5900000000000003</v>
      </c>
      <c r="B60" s="3">
        <f t="shared" si="0"/>
        <v>6.5073717812498294E-2</v>
      </c>
      <c r="C60" s="3">
        <f t="shared" si="1"/>
        <v>6.5164248459426005E-2</v>
      </c>
      <c r="D60" s="3">
        <f t="shared" si="2"/>
        <v>6.53000444298176E-2</v>
      </c>
      <c r="E60" s="3">
        <f t="shared" si="3"/>
        <v>6.543584040020918E-2</v>
      </c>
      <c r="F60" s="3">
        <f t="shared" si="4"/>
        <v>6.5376090173236881E-2</v>
      </c>
    </row>
    <row r="61" spans="1:6" x14ac:dyDescent="0.25">
      <c r="A61" s="1">
        <f t="shared" si="5"/>
        <v>0.60000000000000031</v>
      </c>
      <c r="B61" s="3">
        <f t="shared" si="0"/>
        <v>6.506408718739097E-2</v>
      </c>
      <c r="C61" s="3">
        <f t="shared" si="1"/>
        <v>6.5142790750853566E-2</v>
      </c>
      <c r="D61" s="3">
        <f t="shared" si="2"/>
        <v>6.5260846096047459E-2</v>
      </c>
      <c r="E61" s="3">
        <f t="shared" si="3"/>
        <v>6.5378901441241366E-2</v>
      </c>
      <c r="F61" s="3">
        <f t="shared" si="4"/>
        <v>6.5326957089356041E-2</v>
      </c>
    </row>
    <row r="62" spans="1:6" x14ac:dyDescent="0.25">
      <c r="A62" s="1">
        <f t="shared" si="5"/>
        <v>0.61000000000000032</v>
      </c>
      <c r="B62" s="3">
        <f t="shared" si="0"/>
        <v>6.5055714724141886E-2</v>
      </c>
      <c r="C62" s="3">
        <f t="shared" si="1"/>
        <v>6.5124136315193329E-2</v>
      </c>
      <c r="D62" s="3">
        <f t="shared" si="2"/>
        <v>6.5226768701770493E-2</v>
      </c>
      <c r="E62" s="3">
        <f t="shared" si="3"/>
        <v>6.5329401088347658E-2</v>
      </c>
      <c r="F62" s="3">
        <f t="shared" si="4"/>
        <v>6.5284242838253709E-2</v>
      </c>
    </row>
    <row r="63" spans="1:6" x14ac:dyDescent="0.25">
      <c r="A63" s="1">
        <f t="shared" si="5"/>
        <v>0.62000000000000033</v>
      </c>
      <c r="B63" s="3">
        <f t="shared" si="0"/>
        <v>6.5048436054265718E-2</v>
      </c>
      <c r="C63" s="3">
        <f t="shared" si="1"/>
        <v>6.510791892792539E-2</v>
      </c>
      <c r="D63" s="3">
        <f t="shared" si="2"/>
        <v>6.519714323841487E-2</v>
      </c>
      <c r="E63" s="3">
        <f t="shared" si="3"/>
        <v>6.5286367548904364E-2</v>
      </c>
      <c r="F63" s="3">
        <f t="shared" si="4"/>
        <v>6.5247108852288987E-2</v>
      </c>
    </row>
    <row r="64" spans="1:6" x14ac:dyDescent="0.25">
      <c r="A64" s="1">
        <f t="shared" si="5"/>
        <v>0.63000000000000034</v>
      </c>
      <c r="B64" s="3">
        <f t="shared" si="0"/>
        <v>6.5042108282666128E-2</v>
      </c>
      <c r="C64" s="3">
        <f t="shared" si="1"/>
        <v>6.5093820208747349E-2</v>
      </c>
      <c r="D64" s="3">
        <f t="shared" si="2"/>
        <v>6.5171388097869154E-2</v>
      </c>
      <c r="E64" s="3">
        <f t="shared" si="3"/>
        <v>6.5248955986990972E-2</v>
      </c>
      <c r="F64" s="3">
        <f t="shared" si="4"/>
        <v>6.5214826115777377E-2</v>
      </c>
    </row>
    <row r="65" spans="1:6" x14ac:dyDescent="0.25">
      <c r="A65" s="1">
        <f t="shared" si="5"/>
        <v>0.64000000000000035</v>
      </c>
      <c r="B65" s="3">
        <f t="shared" si="0"/>
        <v>6.5036607182314299E-2</v>
      </c>
      <c r="C65" s="3">
        <f t="shared" si="1"/>
        <v>6.5081563371121337E-2</v>
      </c>
      <c r="D65" s="3">
        <f t="shared" si="2"/>
        <v>6.5148997654331894E-2</v>
      </c>
      <c r="E65" s="3">
        <f t="shared" si="3"/>
        <v>6.5216431937542452E-2</v>
      </c>
      <c r="F65" s="3">
        <f t="shared" si="4"/>
        <v>6.5186760852929806E-2</v>
      </c>
    </row>
    <row r="66" spans="1:6" x14ac:dyDescent="0.25">
      <c r="A66" s="1">
        <f t="shared" si="5"/>
        <v>0.65000000000000036</v>
      </c>
      <c r="B66" s="3">
        <f t="shared" si="0"/>
        <v>6.5031824755419687E-2</v>
      </c>
      <c r="C66" s="3">
        <f t="shared" si="1"/>
        <v>6.5070907788391225E-2</v>
      </c>
      <c r="D66" s="3">
        <f t="shared" si="2"/>
        <v>6.5129532337848531E-2</v>
      </c>
      <c r="E66" s="3">
        <f t="shared" si="3"/>
        <v>6.5188156887305851E-2</v>
      </c>
      <c r="F66" s="3">
        <f t="shared" si="4"/>
        <v>6.5162362085544628E-2</v>
      </c>
    </row>
    <row r="67" spans="1:6" x14ac:dyDescent="0.25">
      <c r="A67" s="1">
        <f t="shared" si="5"/>
        <v>0.66000000000000036</v>
      </c>
      <c r="B67" s="3">
        <f t="shared" ref="B67:B101" si="7">$I$4+($I$3-$I$4)*EXP(-14*A67)</f>
        <v>6.5027667113213658E-2</v>
      </c>
      <c r="C67" s="3">
        <f t="shared" ref="C67:C101" si="8">$I$8+($I$7-$I$8)*EXP(-14*A67)</f>
        <v>6.506164426979183E-2</v>
      </c>
      <c r="D67" s="3">
        <f t="shared" ref="D67:D101" si="9">$I$12+($I$11-$I$12)*EXP(-14*A67)</f>
        <v>6.511261000465908E-2</v>
      </c>
      <c r="E67" s="3">
        <f t="shared" ref="E67:E101" si="10">$I$16+($I$15-$I$16)*EXP(-14*A67)</f>
        <v>6.5163575739526344E-2</v>
      </c>
      <c r="F67" s="3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3">
        <f t="shared" si="7"/>
        <v>6.5024052632721999E-2</v>
      </c>
      <c r="C68" s="3">
        <f t="shared" si="8"/>
        <v>6.5053590953608673E-2</v>
      </c>
      <c r="D68" s="3">
        <f t="shared" si="9"/>
        <v>6.509789843493867E-2</v>
      </c>
      <c r="E68" s="3">
        <f t="shared" si="10"/>
        <v>6.5142205916268681E-2</v>
      </c>
      <c r="F68" s="3">
        <f t="shared" si="11"/>
        <v>6.5122710624483479E-2</v>
      </c>
    </row>
    <row r="69" spans="1:6" x14ac:dyDescent="0.25">
      <c r="A69" s="1">
        <f t="shared" si="12"/>
        <v>0.68000000000000038</v>
      </c>
      <c r="B69" s="3">
        <f t="shared" si="7"/>
        <v>6.5020910354339892E-2</v>
      </c>
      <c r="C69" s="3">
        <f t="shared" si="8"/>
        <v>6.5046589736862573E-2</v>
      </c>
      <c r="D69" s="3">
        <f t="shared" si="9"/>
        <v>6.5085108810646594E-2</v>
      </c>
      <c r="E69" s="3">
        <f t="shared" si="10"/>
        <v>6.5123627884430602E-2</v>
      </c>
      <c r="F69" s="3">
        <f t="shared" si="11"/>
        <v>6.5106679491965636E-2</v>
      </c>
    </row>
    <row r="70" spans="1:6" x14ac:dyDescent="0.25">
      <c r="A70" s="1">
        <f t="shared" si="12"/>
        <v>0.69000000000000039</v>
      </c>
      <c r="B70" s="3">
        <f t="shared" si="7"/>
        <v>6.5018178588750503E-2</v>
      </c>
      <c r="C70" s="3">
        <f t="shared" si="8"/>
        <v>6.5040503171426539E-2</v>
      </c>
      <c r="D70" s="3">
        <f t="shared" si="9"/>
        <v>6.5073990045440608E-2</v>
      </c>
      <c r="E70" s="3">
        <f t="shared" si="10"/>
        <v>6.5107476919454677E-2</v>
      </c>
      <c r="F70" s="3">
        <f t="shared" si="11"/>
        <v>6.5092742694888489E-2</v>
      </c>
    </row>
    <row r="71" spans="1:6" x14ac:dyDescent="0.25">
      <c r="A71" s="1">
        <f t="shared" si="12"/>
        <v>0.7000000000000004</v>
      </c>
      <c r="B71" s="3">
        <f t="shared" si="7"/>
        <v>6.5015803705838177E-2</v>
      </c>
      <c r="C71" s="3">
        <f t="shared" si="8"/>
        <v>6.5035211765639436E-2</v>
      </c>
      <c r="D71" s="3">
        <f t="shared" si="9"/>
        <v>6.5064323855341333E-2</v>
      </c>
      <c r="E71" s="3">
        <f t="shared" si="10"/>
        <v>6.5093435945043215E-2</v>
      </c>
      <c r="F71" s="3">
        <f t="shared" si="11"/>
        <v>6.5080626625574386E-2</v>
      </c>
    </row>
    <row r="72" spans="1:6" x14ac:dyDescent="0.25">
      <c r="A72" s="1">
        <f t="shared" si="12"/>
        <v>0.71000000000000041</v>
      </c>
      <c r="B72" s="3">
        <f t="shared" si="7"/>
        <v>6.5013739081820232E-2</v>
      </c>
      <c r="C72" s="3">
        <f t="shared" si="8"/>
        <v>6.5030611638441579E-2</v>
      </c>
      <c r="D72" s="3">
        <f t="shared" si="9"/>
        <v>6.505592047337358E-2</v>
      </c>
      <c r="E72" s="3">
        <f t="shared" si="10"/>
        <v>6.5081229308305594E-2</v>
      </c>
      <c r="F72" s="3">
        <f t="shared" si="11"/>
        <v>6.5070093420935504E-2</v>
      </c>
    </row>
    <row r="73" spans="1:6" x14ac:dyDescent="0.25">
      <c r="A73" s="1">
        <f t="shared" si="12"/>
        <v>0.72000000000000042</v>
      </c>
      <c r="B73" s="3">
        <f t="shared" si="7"/>
        <v>6.5011944183927237E-2</v>
      </c>
      <c r="C73" s="3">
        <f t="shared" si="8"/>
        <v>6.5026612479978235E-2</v>
      </c>
      <c r="D73" s="3">
        <f t="shared" si="9"/>
        <v>6.5048614924054726E-2</v>
      </c>
      <c r="E73" s="3">
        <f t="shared" si="10"/>
        <v>6.5070617368131217E-2</v>
      </c>
      <c r="F73" s="3">
        <f t="shared" si="11"/>
        <v>6.5060936292737556E-2</v>
      </c>
    </row>
    <row r="74" spans="1:6" x14ac:dyDescent="0.25">
      <c r="A74" s="1">
        <f>A73+0.01</f>
        <v>0.73000000000000043</v>
      </c>
      <c r="B74" s="3">
        <f t="shared" si="7"/>
        <v>6.501038377466227E-2</v>
      </c>
      <c r="C74" s="3">
        <f t="shared" si="8"/>
        <v>6.5023135778633459E-2</v>
      </c>
      <c r="D74" s="3">
        <f t="shared" si="9"/>
        <v>6.5042263784590257E-2</v>
      </c>
      <c r="E74" s="3">
        <f t="shared" si="10"/>
        <v>6.5061391790547068E-2</v>
      </c>
      <c r="F74" s="3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3">
        <f t="shared" si="7"/>
        <v>6.5009027220017168E-2</v>
      </c>
      <c r="C75" s="3">
        <f t="shared" si="8"/>
        <v>6.5020113279687361E-2</v>
      </c>
      <c r="D75" s="3">
        <f t="shared" si="9"/>
        <v>6.5036742369192671E-2</v>
      </c>
      <c r="E75" s="3">
        <f t="shared" si="10"/>
        <v>6.5053371458697967E-2</v>
      </c>
      <c r="F75" s="3">
        <f t="shared" si="11"/>
        <v>6.5046054659315636E-2</v>
      </c>
    </row>
    <row r="76" spans="1:6" x14ac:dyDescent="0.25">
      <c r="A76" s="1">
        <f t="shared" si="13"/>
        <v>0.75000000000000044</v>
      </c>
      <c r="B76" s="3">
        <f t="shared" si="7"/>
        <v>6.5007847888064685E-2</v>
      </c>
      <c r="C76" s="3">
        <f t="shared" si="8"/>
        <v>6.5017485645337089E-2</v>
      </c>
      <c r="D76" s="3">
        <f t="shared" si="9"/>
        <v>6.5031942281245703E-2</v>
      </c>
      <c r="E76" s="3">
        <f t="shared" si="10"/>
        <v>6.504639891715433E-2</v>
      </c>
      <c r="F76" s="3">
        <f t="shared" si="11"/>
        <v>6.5040037997354541E-2</v>
      </c>
    </row>
    <row r="77" spans="1:6" x14ac:dyDescent="0.25">
      <c r="A77" s="1">
        <f t="shared" si="13"/>
        <v>0.76000000000000045</v>
      </c>
      <c r="B77" s="3">
        <f t="shared" si="7"/>
        <v>6.5006822626119523E-2</v>
      </c>
      <c r="C77" s="3">
        <f t="shared" si="8"/>
        <v>6.501520128977506E-2</v>
      </c>
      <c r="D77" s="3">
        <f t="shared" si="9"/>
        <v>6.5027769285258386E-2</v>
      </c>
      <c r="E77" s="3">
        <f t="shared" si="10"/>
        <v>6.5040337280741697E-2</v>
      </c>
      <c r="F77" s="3">
        <f t="shared" si="11"/>
        <v>6.5034807362729041E-2</v>
      </c>
    </row>
    <row r="78" spans="1:6" x14ac:dyDescent="0.25">
      <c r="A78" s="1">
        <f t="shared" si="13"/>
        <v>0.77000000000000046</v>
      </c>
      <c r="B78" s="3">
        <f t="shared" si="7"/>
        <v>6.5005931306204051E-2</v>
      </c>
      <c r="C78" s="3">
        <f t="shared" si="8"/>
        <v>6.501321536645463E-2</v>
      </c>
      <c r="D78" s="3">
        <f t="shared" si="9"/>
        <v>6.5024141456830511E-2</v>
      </c>
      <c r="E78" s="3">
        <f t="shared" si="10"/>
        <v>6.5035067547206393E-2</v>
      </c>
      <c r="F78" s="3">
        <f t="shared" si="11"/>
        <v>6.5030260067441004E-2</v>
      </c>
    </row>
    <row r="79" spans="1:6" x14ac:dyDescent="0.25">
      <c r="A79" s="1">
        <f t="shared" si="13"/>
        <v>0.78000000000000047</v>
      </c>
      <c r="B79" s="3">
        <f t="shared" si="7"/>
        <v>6.500515642989517E-2</v>
      </c>
      <c r="C79" s="3">
        <f t="shared" si="8"/>
        <v>6.5011488887661145E-2</v>
      </c>
      <c r="D79" s="3">
        <f t="shared" si="9"/>
        <v>6.502098757431013E-2</v>
      </c>
      <c r="E79" s="3">
        <f t="shared" si="10"/>
        <v>6.5030486260959114E-2</v>
      </c>
      <c r="F79" s="3">
        <f t="shared" si="11"/>
        <v>6.5026306838833564E-2</v>
      </c>
    </row>
    <row r="80" spans="1:6" x14ac:dyDescent="0.25">
      <c r="A80" s="1">
        <f t="shared" si="13"/>
        <v>0.79000000000000048</v>
      </c>
      <c r="B80" s="3">
        <f t="shared" si="7"/>
        <v>6.500448278479462E-2</v>
      </c>
      <c r="C80" s="3">
        <f t="shared" si="8"/>
        <v>6.5009987959103788E-2</v>
      </c>
      <c r="D80" s="3">
        <f t="shared" si="9"/>
        <v>6.5018245720567552E-2</v>
      </c>
      <c r="E80" s="3">
        <f t="shared" si="10"/>
        <v>6.5026503482031317E-2</v>
      </c>
      <c r="F80" s="3">
        <f t="shared" si="11"/>
        <v>6.5022870066987259E-2</v>
      </c>
    </row>
    <row r="81" spans="1:6" x14ac:dyDescent="0.25">
      <c r="A81" s="1">
        <f t="shared" si="13"/>
        <v>0.80000000000000049</v>
      </c>
      <c r="B81" s="3">
        <f t="shared" si="7"/>
        <v>6.5003897145878717E-2</v>
      </c>
      <c r="C81" s="3">
        <f t="shared" si="8"/>
        <v>6.5008683114501711E-2</v>
      </c>
      <c r="D81" s="3">
        <f t="shared" si="9"/>
        <v>6.5015862067436189E-2</v>
      </c>
      <c r="E81" s="3">
        <f t="shared" si="10"/>
        <v>6.5023041020370681E-2</v>
      </c>
      <c r="F81" s="3">
        <f t="shared" si="11"/>
        <v>6.5019882281079508E-2</v>
      </c>
    </row>
    <row r="82" spans="1:6" x14ac:dyDescent="0.25">
      <c r="A82" s="1">
        <f t="shared" si="13"/>
        <v>0.8100000000000005</v>
      </c>
      <c r="B82" s="3">
        <f t="shared" si="7"/>
        <v>6.5003388015864222E-2</v>
      </c>
      <c r="C82" s="3">
        <f t="shared" si="8"/>
        <v>6.5007548737100976E-2</v>
      </c>
      <c r="D82" s="3">
        <f t="shared" si="9"/>
        <v>6.50137898189561E-2</v>
      </c>
      <c r="E82" s="3">
        <f t="shared" si="10"/>
        <v>6.5020030900811238E-2</v>
      </c>
      <c r="F82" s="3">
        <f t="shared" si="11"/>
        <v>6.5017284824794977E-2</v>
      </c>
    </row>
    <row r="83" spans="1:6" x14ac:dyDescent="0.25">
      <c r="A83" s="1">
        <f t="shared" si="13"/>
        <v>0.82000000000000051</v>
      </c>
      <c r="B83" s="3">
        <f t="shared" si="7"/>
        <v>6.5002945399493223E-2</v>
      </c>
      <c r="C83" s="3">
        <f t="shared" si="8"/>
        <v>6.5006562556765596E-2</v>
      </c>
      <c r="D83" s="3">
        <f t="shared" si="9"/>
        <v>6.5011988292674155E-2</v>
      </c>
      <c r="E83" s="3">
        <f t="shared" si="10"/>
        <v>6.5017414028582701E-2</v>
      </c>
      <c r="F83" s="3">
        <f t="shared" si="11"/>
        <v>6.5015026704782944E-2</v>
      </c>
    </row>
    <row r="84" spans="1:6" x14ac:dyDescent="0.25">
      <c r="A84" s="1">
        <f t="shared" si="13"/>
        <v>0.83000000000000052</v>
      </c>
      <c r="B84" s="3">
        <f t="shared" si="7"/>
        <v>6.500256060730597E-2</v>
      </c>
      <c r="C84" s="3">
        <f t="shared" si="8"/>
        <v>6.5005705212769438E-2</v>
      </c>
      <c r="D84" s="3">
        <f t="shared" si="9"/>
        <v>6.5010422120964639E-2</v>
      </c>
      <c r="E84" s="3">
        <f t="shared" si="10"/>
        <v>6.5015139029159841E-2</v>
      </c>
      <c r="F84" s="3">
        <f t="shared" si="11"/>
        <v>6.5013063589553957E-2</v>
      </c>
    </row>
    <row r="85" spans="1:6" x14ac:dyDescent="0.25">
      <c r="A85" s="1">
        <f>A84+0.01</f>
        <v>0.84000000000000052</v>
      </c>
      <c r="B85" s="3">
        <f t="shared" si="7"/>
        <v>6.5002226085049061E-2</v>
      </c>
      <c r="C85" s="3">
        <f t="shared" si="8"/>
        <v>6.5004959873705817E-2</v>
      </c>
      <c r="D85" s="3">
        <f t="shared" si="9"/>
        <v>6.5009060556690937E-2</v>
      </c>
      <c r="E85" s="3">
        <f t="shared" si="10"/>
        <v>6.5013161239676057E-2</v>
      </c>
      <c r="F85" s="3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3">
        <f t="shared" si="7"/>
        <v>6.5001935265370112E-2</v>
      </c>
      <c r="C86" s="3">
        <f t="shared" si="8"/>
        <v>6.5004311907052692E-2</v>
      </c>
      <c r="D86" s="3">
        <f t="shared" si="9"/>
        <v>6.5007876869576556E-2</v>
      </c>
      <c r="E86" s="3">
        <f t="shared" si="10"/>
        <v>6.5011441832100433E-2</v>
      </c>
      <c r="F86" s="3">
        <f t="shared" si="11"/>
        <v>6.5009873248589936E-2</v>
      </c>
    </row>
    <row r="87" spans="1:6" x14ac:dyDescent="0.25">
      <c r="A87" s="1">
        <f t="shared" si="14"/>
        <v>0.86000000000000054</v>
      </c>
      <c r="B87" s="3">
        <f t="shared" si="7"/>
        <v>6.5001682438887182E-2</v>
      </c>
      <c r="C87" s="3">
        <f t="shared" si="8"/>
        <v>6.5003748591906524E-2</v>
      </c>
      <c r="D87" s="3">
        <f t="shared" si="9"/>
        <v>6.5006847821435551E-2</v>
      </c>
      <c r="E87" s="3">
        <f t="shared" si="10"/>
        <v>6.5009947050964564E-2</v>
      </c>
      <c r="F87" s="3">
        <f t="shared" si="11"/>
        <v>6.50085833899718E-2</v>
      </c>
    </row>
    <row r="88" spans="1:6" x14ac:dyDescent="0.25">
      <c r="A88" s="1">
        <f t="shared" si="14"/>
        <v>0.87000000000000055</v>
      </c>
      <c r="B88" s="3">
        <f t="shared" si="7"/>
        <v>6.5001462642102131E-2</v>
      </c>
      <c r="C88" s="3">
        <f t="shared" si="8"/>
        <v>6.5003258869245087E-2</v>
      </c>
      <c r="D88" s="3">
        <f t="shared" si="9"/>
        <v>6.5005953209959527E-2</v>
      </c>
      <c r="E88" s="3">
        <f t="shared" si="10"/>
        <v>6.5008647550673981E-2</v>
      </c>
      <c r="F88" s="3">
        <f t="shared" si="11"/>
        <v>6.500746204075962E-2</v>
      </c>
    </row>
    <row r="89" spans="1:6" x14ac:dyDescent="0.25">
      <c r="A89" s="1">
        <f>A88+0.01</f>
        <v>0.88000000000000056</v>
      </c>
      <c r="B89" s="3">
        <f t="shared" si="7"/>
        <v>6.5001271559956927E-2</v>
      </c>
      <c r="C89" s="3">
        <f t="shared" si="8"/>
        <v>6.5002833124816306E-2</v>
      </c>
      <c r="D89" s="3">
        <f t="shared" si="9"/>
        <v>6.5005175472105381E-2</v>
      </c>
      <c r="E89" s="3">
        <f t="shared" si="10"/>
        <v>6.5007517819394456E-2</v>
      </c>
      <c r="F89" s="3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3">
        <f t="shared" si="7"/>
        <v>6.5001105441120352E-2</v>
      </c>
      <c r="C90" s="3">
        <f t="shared" si="8"/>
        <v>6.5002463000390975E-2</v>
      </c>
      <c r="D90" s="3">
        <f t="shared" si="9"/>
        <v>6.500449933929689E-2</v>
      </c>
      <c r="E90" s="3">
        <f t="shared" si="10"/>
        <v>6.5006535678202804E-2</v>
      </c>
      <c r="F90" s="3">
        <f t="shared" si="11"/>
        <v>6.5005639689084196E-2</v>
      </c>
    </row>
    <row r="91" spans="1:6" x14ac:dyDescent="0.25">
      <c r="A91" s="1">
        <f t="shared" si="15"/>
        <v>0.90000000000000058</v>
      </c>
      <c r="B91" s="3">
        <f t="shared" si="7"/>
        <v>6.5000961024341733E-2</v>
      </c>
      <c r="C91" s="3">
        <f t="shared" si="8"/>
        <v>6.5002141229673682E-2</v>
      </c>
      <c r="D91" s="3">
        <f t="shared" si="9"/>
        <v>6.5003911537671599E-2</v>
      </c>
      <c r="E91" s="3">
        <f t="shared" si="10"/>
        <v>6.500568184566953E-2</v>
      </c>
      <c r="F91" s="3">
        <f t="shared" si="11"/>
        <v>6.5004902910150444E-2</v>
      </c>
    </row>
    <row r="92" spans="1:6" x14ac:dyDescent="0.25">
      <c r="A92" s="1">
        <f t="shared" si="15"/>
        <v>0.91000000000000059</v>
      </c>
      <c r="B92" s="3">
        <f t="shared" si="7"/>
        <v>6.5000835474425908E-2</v>
      </c>
      <c r="C92" s="3">
        <f t="shared" si="8"/>
        <v>6.5001861495650695E-2</v>
      </c>
      <c r="D92" s="3">
        <f t="shared" si="9"/>
        <v>6.5003400527487876E-2</v>
      </c>
      <c r="E92" s="3">
        <f t="shared" si="10"/>
        <v>6.500493955932507E-2</v>
      </c>
      <c r="F92" s="3">
        <f t="shared" si="11"/>
        <v>6.5004262385316702E-2</v>
      </c>
    </row>
    <row r="93" spans="1:6" x14ac:dyDescent="0.25">
      <c r="A93" s="1">
        <f t="shared" si="15"/>
        <v>0.9200000000000006</v>
      </c>
      <c r="B93" s="3">
        <f t="shared" si="7"/>
        <v>6.5000726326572625E-2</v>
      </c>
      <c r="C93" s="3">
        <f t="shared" si="8"/>
        <v>6.5001618306574097E-2</v>
      </c>
      <c r="D93" s="3">
        <f t="shared" si="9"/>
        <v>6.500295627657629E-2</v>
      </c>
      <c r="E93" s="3">
        <f t="shared" si="10"/>
        <v>6.5004294246578484E-2</v>
      </c>
      <c r="F93" s="3">
        <f t="shared" si="11"/>
        <v>6.5003705539777523E-2</v>
      </c>
    </row>
    <row r="94" spans="1:6" x14ac:dyDescent="0.25">
      <c r="A94" s="1">
        <f t="shared" si="15"/>
        <v>0.9300000000000006</v>
      </c>
      <c r="B94" s="3">
        <f t="shared" si="7"/>
        <v>6.5000631437987497E-2</v>
      </c>
      <c r="C94" s="3">
        <f t="shared" si="8"/>
        <v>6.5001406888147581E-2</v>
      </c>
      <c r="D94" s="3">
        <f t="shared" si="9"/>
        <v>6.5002570063387721E-2</v>
      </c>
      <c r="E94" s="3">
        <f t="shared" si="10"/>
        <v>6.5003733238627848E-2</v>
      </c>
      <c r="F94" s="3">
        <f t="shared" si="11"/>
        <v>6.500322144152218E-2</v>
      </c>
    </row>
    <row r="95" spans="1:6" x14ac:dyDescent="0.25">
      <c r="A95" s="1">
        <f t="shared" si="15"/>
        <v>0.94000000000000061</v>
      </c>
      <c r="B95" s="3">
        <f t="shared" si="7"/>
        <v>6.5000548945814571E-2</v>
      </c>
      <c r="C95" s="3">
        <f t="shared" si="8"/>
        <v>6.5001223089797389E-2</v>
      </c>
      <c r="D95" s="3">
        <f t="shared" si="9"/>
        <v>6.5002234305771608E-2</v>
      </c>
      <c r="E95" s="3">
        <f t="shared" si="10"/>
        <v>6.5003245521745828E-2</v>
      </c>
      <c r="F95" s="3">
        <f t="shared" si="11"/>
        <v>6.5002800586717174E-2</v>
      </c>
    </row>
    <row r="96" spans="1:6" x14ac:dyDescent="0.25">
      <c r="A96" s="1">
        <f>A95+0.01</f>
        <v>0.95000000000000062</v>
      </c>
      <c r="B96" s="3">
        <f t="shared" si="7"/>
        <v>6.5000477230564693E-2</v>
      </c>
      <c r="C96" s="3">
        <f t="shared" si="8"/>
        <v>6.5001063303187986E-2</v>
      </c>
      <c r="D96" s="3">
        <f t="shared" si="9"/>
        <v>6.500194241212294E-2</v>
      </c>
      <c r="E96" s="3">
        <f t="shared" si="10"/>
        <v>6.5002821521057894E-2</v>
      </c>
      <c r="F96" s="3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3">
        <f t="shared" si="7"/>
        <v>6.5000414884321595E-2</v>
      </c>
      <c r="C97" s="3">
        <f t="shared" si="8"/>
        <v>6.5000924391383205E-2</v>
      </c>
      <c r="D97" s="3">
        <f t="shared" si="9"/>
        <v>6.5001688651975628E-2</v>
      </c>
      <c r="E97" s="3">
        <f t="shared" si="10"/>
        <v>6.5002452912568037E-2</v>
      </c>
      <c r="F97" s="3">
        <f t="shared" si="11"/>
        <v>6.5002116637907378E-2</v>
      </c>
    </row>
    <row r="98" spans="1:6" x14ac:dyDescent="0.25">
      <c r="A98" s="1">
        <f t="shared" si="16"/>
        <v>0.97000000000000064</v>
      </c>
      <c r="B98" s="3">
        <f t="shared" si="7"/>
        <v>6.5000360683101721E-2</v>
      </c>
      <c r="C98" s="3">
        <f t="shared" si="8"/>
        <v>6.5000803627261725E-2</v>
      </c>
      <c r="D98" s="3">
        <f t="shared" si="9"/>
        <v>6.5001468043501723E-2</v>
      </c>
      <c r="E98" s="3">
        <f t="shared" si="10"/>
        <v>6.5002132459741735E-2</v>
      </c>
      <c r="F98" s="3">
        <f t="shared" si="11"/>
        <v>6.5001840116596127E-2</v>
      </c>
    </row>
    <row r="99" spans="1:6" x14ac:dyDescent="0.25">
      <c r="A99" s="1">
        <f t="shared" si="16"/>
        <v>0.98000000000000065</v>
      </c>
      <c r="B99" s="3">
        <f t="shared" si="7"/>
        <v>6.5000313562824846E-2</v>
      </c>
      <c r="C99" s="3">
        <f t="shared" si="8"/>
        <v>6.5000698639978177E-2</v>
      </c>
      <c r="D99" s="3">
        <f t="shared" si="9"/>
        <v>6.5001276255708146E-2</v>
      </c>
      <c r="E99" s="3">
        <f t="shared" si="10"/>
        <v>6.5001853871438128E-2</v>
      </c>
      <c r="F99" s="3">
        <f t="shared" si="11"/>
        <v>6.5001599720516945E-2</v>
      </c>
    </row>
    <row r="100" spans="1:6" x14ac:dyDescent="0.25">
      <c r="A100" s="1">
        <f t="shared" si="16"/>
        <v>0.99000000000000066</v>
      </c>
      <c r="B100" s="3">
        <f t="shared" si="7"/>
        <v>6.50002725984241E-2</v>
      </c>
      <c r="C100" s="3">
        <f t="shared" si="8"/>
        <v>6.5000607368418603E-2</v>
      </c>
      <c r="D100" s="3">
        <f t="shared" si="9"/>
        <v>6.5001109523410358E-2</v>
      </c>
      <c r="E100" s="3">
        <f t="shared" si="10"/>
        <v>6.5001611678402113E-2</v>
      </c>
      <c r="F100" s="3">
        <f t="shared" si="11"/>
        <v>6.5001390730205735E-2</v>
      </c>
    </row>
    <row r="101" spans="1:6" x14ac:dyDescent="0.25">
      <c r="A101" s="1">
        <f t="shared" si="16"/>
        <v>1.0000000000000007</v>
      </c>
      <c r="B101" s="3">
        <f t="shared" si="7"/>
        <v>6.5000236985684953E-2</v>
      </c>
      <c r="C101" s="3">
        <f t="shared" si="8"/>
        <v>6.5000528020736636E-2</v>
      </c>
      <c r="D101" s="3">
        <f t="shared" si="9"/>
        <v>6.5000964573314168E-2</v>
      </c>
      <c r="E101" s="3">
        <f t="shared" si="10"/>
        <v>6.5001401125891686E-2</v>
      </c>
      <c r="F101" s="3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K101"/>
  <sheetViews>
    <sheetView tabSelected="1" workbookViewId="0">
      <selection activeCell="H10" sqref="H10"/>
    </sheetView>
  </sheetViews>
  <sheetFormatPr defaultRowHeight="15" x14ac:dyDescent="0.25"/>
  <cols>
    <col min="1" max="1" width="16.8554687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9.140625" style="1" customWidth="1"/>
    <col min="7" max="7" width="20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</cols>
  <sheetData>
    <row r="1" spans="1:11" x14ac:dyDescent="0.25">
      <c r="A1" s="22" t="s">
        <v>29</v>
      </c>
      <c r="B1" s="22" t="s">
        <v>30</v>
      </c>
      <c r="C1" s="22" t="s">
        <v>31</v>
      </c>
      <c r="D1" s="22" t="s">
        <v>32</v>
      </c>
      <c r="E1" s="22" t="s">
        <v>33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</row>
    <row r="2" spans="1:11" x14ac:dyDescent="0.25">
      <c r="A2" s="3">
        <v>0.31276709708865968</v>
      </c>
      <c r="B2" s="3">
        <v>0.61704247947824165</v>
      </c>
      <c r="C2" s="3">
        <v>1.0734555530626149</v>
      </c>
      <c r="D2" s="3">
        <v>1.5298686266469881</v>
      </c>
      <c r="E2" s="3">
        <v>1.3290468742698638</v>
      </c>
    </row>
    <row r="3" spans="1:11" x14ac:dyDescent="0.25">
      <c r="A3" s="3">
        <v>0.2803983663148818</v>
      </c>
      <c r="B3" s="3">
        <v>0.54492267582438569</v>
      </c>
      <c r="C3" s="3">
        <v>0.94170914008864171</v>
      </c>
      <c r="D3" s="3">
        <v>1.3384956043528975</v>
      </c>
      <c r="E3" s="3">
        <v>1.1639095600766249</v>
      </c>
    </row>
    <row r="4" spans="1:11" x14ac:dyDescent="0.25">
      <c r="A4" s="3">
        <v>0.25225834364729116</v>
      </c>
      <c r="B4" s="3">
        <v>0.48222473058256105</v>
      </c>
      <c r="C4" s="3">
        <v>0.8271743109854659</v>
      </c>
      <c r="D4" s="3">
        <v>1.1721238913883707</v>
      </c>
      <c r="E4" s="3">
        <v>1.0203460760110927</v>
      </c>
    </row>
    <row r="5" spans="1:11" x14ac:dyDescent="0.25">
      <c r="A5" s="3">
        <v>0.22779458319691226</v>
      </c>
      <c r="B5" s="3">
        <v>0.42771775554399744</v>
      </c>
      <c r="C5" s="3">
        <v>0.72760251406462539</v>
      </c>
      <c r="D5" s="3">
        <v>1.0274872725852533</v>
      </c>
      <c r="E5" s="3">
        <v>0.89553797883617703</v>
      </c>
    </row>
    <row r="6" spans="1:11" x14ac:dyDescent="0.25">
      <c r="A6" s="3">
        <v>0.20652681158055172</v>
      </c>
      <c r="B6" s="3">
        <v>0.38033166790754502</v>
      </c>
      <c r="C6" s="3">
        <v>0.6410389523980351</v>
      </c>
      <c r="D6" s="3">
        <v>0.90174623688852518</v>
      </c>
      <c r="E6" s="3">
        <v>0.7870350317127095</v>
      </c>
    </row>
    <row r="7" spans="1:11" x14ac:dyDescent="0.25">
      <c r="A7" s="3">
        <v>0.18803749917728774</v>
      </c>
      <c r="B7" s="3">
        <v>0.33913618237746562</v>
      </c>
      <c r="C7" s="3">
        <v>0.56578420717773259</v>
      </c>
      <c r="D7" s="3">
        <v>0.79243223197799928</v>
      </c>
      <c r="E7" s="3">
        <v>0.69270710106588185</v>
      </c>
    </row>
    <row r="8" spans="1:11" x14ac:dyDescent="0.25">
      <c r="A8" s="3">
        <v>0.17196366317264888</v>
      </c>
      <c r="B8" s="3">
        <v>0.30332254777063872</v>
      </c>
      <c r="C8" s="3">
        <v>0.50036087466762347</v>
      </c>
      <c r="D8" s="3">
        <v>0.69739920156460822</v>
      </c>
      <c r="E8" s="3">
        <v>0.61070233772993499</v>
      </c>
    </row>
    <row r="9" spans="1:11" x14ac:dyDescent="0.25">
      <c r="A9" s="3">
        <v>0.15798974146756628</v>
      </c>
      <c r="B9" s="3">
        <v>0.27218766958563007</v>
      </c>
      <c r="C9" s="3">
        <v>0.44348456176272583</v>
      </c>
      <c r="D9" s="3">
        <v>0.61478145393982153</v>
      </c>
      <c r="E9" s="3">
        <v>0.53941082138189944</v>
      </c>
    </row>
    <row r="10" spans="1:11" x14ac:dyDescent="0.25">
      <c r="A10" s="3">
        <v>0.14584139755243458</v>
      </c>
      <c r="B10" s="3">
        <v>0.2451203068273542</v>
      </c>
      <c r="C10" s="3">
        <v>0.3940386707397337</v>
      </c>
      <c r="D10" s="3">
        <v>0.5429570346521132</v>
      </c>
      <c r="E10" s="3">
        <v>0.4774329545306662</v>
      </c>
    </row>
    <row r="11" spans="1:11" x14ac:dyDescent="0.25">
      <c r="A11" s="3">
        <v>0.13528013472335787</v>
      </c>
      <c r="B11" s="3">
        <v>0.22158907210292011</v>
      </c>
      <c r="C11" s="3">
        <v>0.35105247817226354</v>
      </c>
      <c r="D11" s="3">
        <v>0.48051588424160702</v>
      </c>
      <c r="E11" s="3">
        <v>0.42355198557109586</v>
      </c>
    </row>
    <row r="12" spans="1:11" x14ac:dyDescent="0.25">
      <c r="A12" s="3">
        <v>0.12609861390668875</v>
      </c>
      <c r="B12" s="3">
        <v>0.20113199940613102</v>
      </c>
      <c r="C12" s="3">
        <v>0.31368207765529454</v>
      </c>
      <c r="D12" s="3">
        <v>0.42623215590445801</v>
      </c>
      <c r="E12" s="3">
        <v>0.37671012147482608</v>
      </c>
    </row>
    <row r="13" spans="1:11" x14ac:dyDescent="0.25">
      <c r="A13" s="3">
        <v>0.11811658317123186</v>
      </c>
      <c r="B13" s="3">
        <v>0.18334747478502539</v>
      </c>
      <c r="C13" s="3">
        <v>0.28119381220571565</v>
      </c>
      <c r="D13" s="3">
        <v>0.37904014962640598</v>
      </c>
      <c r="E13" s="3">
        <v>0.33598776116130219</v>
      </c>
    </row>
    <row r="14" spans="1:11" x14ac:dyDescent="0.25">
      <c r="A14" s="3">
        <v>0.11117733901615603</v>
      </c>
      <c r="B14" s="3">
        <v>0.16788635184301431</v>
      </c>
      <c r="C14" s="3">
        <v>0.2529498710833018</v>
      </c>
      <c r="D14" s="3">
        <v>0.33801339032358924</v>
      </c>
      <c r="E14" s="3">
        <v>0.30058544185786273</v>
      </c>
    </row>
    <row r="15" spans="1:11" x14ac:dyDescent="0.25">
      <c r="A15" s="3">
        <v>0.10514464996249784</v>
      </c>
      <c r="B15" s="3">
        <v>0.15444509728486361</v>
      </c>
      <c r="C15" s="3">
        <v>0.22839576826841226</v>
      </c>
      <c r="D15" s="3">
        <v>0.30234643925196092</v>
      </c>
      <c r="E15" s="3">
        <v>0.2698081440191995</v>
      </c>
    </row>
    <row r="16" spans="1:11" x14ac:dyDescent="0.25">
      <c r="A16" s="3">
        <v>9.9900082052099853E-2</v>
      </c>
      <c r="B16" s="3">
        <v>0.14275983194064351</v>
      </c>
      <c r="C16" s="3">
        <v>0.20704945677345904</v>
      </c>
      <c r="D16" s="3">
        <v>0.27133908160627451</v>
      </c>
      <c r="E16" s="3">
        <v>0.24305164667983573</v>
      </c>
    </row>
    <row r="17" spans="1:5" x14ac:dyDescent="0.25">
      <c r="A17" s="3">
        <v>9.5340673748087051E-2</v>
      </c>
      <c r="B17" s="3">
        <v>0.13260115028082553</v>
      </c>
      <c r="C17" s="3">
        <v>0.18849186507993326</v>
      </c>
      <c r="D17" s="3">
        <v>0.244382579879041</v>
      </c>
      <c r="E17" s="3">
        <v>0.21979066536743361</v>
      </c>
    </row>
    <row r="18" spans="1:5" x14ac:dyDescent="0.25">
      <c r="A18" s="3">
        <v>9.1376914590447833E-2</v>
      </c>
      <c r="B18" s="3">
        <v>0.12376961671906797</v>
      </c>
      <c r="C18" s="3">
        <v>0.17235866991199816</v>
      </c>
      <c r="D18" s="3">
        <v>0.22094772310492841</v>
      </c>
      <c r="E18" s="3">
        <v>0.1995685397000391</v>
      </c>
    </row>
    <row r="19" spans="1:5" x14ac:dyDescent="0.25">
      <c r="A19" s="3">
        <v>8.7930987923616741E-2</v>
      </c>
      <c r="B19" s="3">
        <v>0.11609185028595308</v>
      </c>
      <c r="C19" s="3">
        <v>0.1583331438294576</v>
      </c>
      <c r="D19" s="3">
        <v>0.20057443737296213</v>
      </c>
      <c r="E19" s="3">
        <v>0.18198826821382014</v>
      </c>
    </row>
    <row r="20" spans="1:5" x14ac:dyDescent="0.25">
      <c r="A20" s="3">
        <v>8.493524319722677E-2</v>
      </c>
      <c r="B20" s="3">
        <v>0.10941712080785614</v>
      </c>
      <c r="C20" s="3">
        <v>0.1461399372238002</v>
      </c>
      <c r="D20" s="3">
        <v>0.18286275363974425</v>
      </c>
      <c r="E20" s="3">
        <v>0.16670471441672885</v>
      </c>
    </row>
    <row r="21" spans="1:5" x14ac:dyDescent="0.25">
      <c r="A21" s="3">
        <v>8.2330867848187106E-2</v>
      </c>
      <c r="B21" s="3">
        <v>0.10361438976701338</v>
      </c>
      <c r="C21" s="3">
        <v>0.1355396726452528</v>
      </c>
      <c r="D21" s="3">
        <v>0.16746495552349222</v>
      </c>
      <c r="E21" s="3">
        <v>0.15341783105706686</v>
      </c>
    </row>
    <row r="22" spans="1:5" x14ac:dyDescent="0.25">
      <c r="A22" s="3">
        <v>8.006673269042984E-2</v>
      </c>
      <c r="B22" s="3">
        <v>9.8569737748852457E-2</v>
      </c>
      <c r="C22" s="3">
        <v>0.1263242453364864</v>
      </c>
      <c r="D22" s="3">
        <v>0.15407875292412032</v>
      </c>
      <c r="E22" s="3">
        <v>0.14186676958556138</v>
      </c>
    </row>
    <row r="23" spans="1:5" x14ac:dyDescent="0.25">
      <c r="A23" s="3">
        <v>7.809838814497759E-2</v>
      </c>
      <c r="B23" s="3">
        <v>9.4184127972143039E-2</v>
      </c>
      <c r="C23" s="3">
        <v>0.11831273771289125</v>
      </c>
      <c r="D23" s="3">
        <v>0.14244134745363943</v>
      </c>
      <c r="E23" s="3">
        <v>0.13182475916771022</v>
      </c>
    </row>
    <row r="24" spans="1:5" x14ac:dyDescent="0.25">
      <c r="A24" s="3">
        <v>7.638719160428635E-2</v>
      </c>
      <c r="B24" s="3">
        <v>9.0371461995515212E-2</v>
      </c>
      <c r="C24" s="3">
        <v>0.11134786758235848</v>
      </c>
      <c r="D24" s="3">
        <v>0.13232427316920176</v>
      </c>
      <c r="E24" s="3">
        <v>0.12309465471099072</v>
      </c>
    </row>
    <row r="25" spans="1:5" x14ac:dyDescent="0.25">
      <c r="A25" s="3">
        <v>7.4899548799250482E-2</v>
      </c>
      <c r="B25" s="3">
        <v>8.7056889429908968E-2</v>
      </c>
      <c r="C25" s="3">
        <v>0.1052929003758967</v>
      </c>
      <c r="D25" s="3">
        <v>0.12352891132188443</v>
      </c>
      <c r="E25" s="3">
        <v>0.11550506650564982</v>
      </c>
    </row>
    <row r="26" spans="1:5" x14ac:dyDescent="0.25">
      <c r="A26" s="3">
        <v>7.3606254275360772E-2</v>
      </c>
      <c r="B26" s="3">
        <v>8.417533847317224E-2</v>
      </c>
      <c r="C26" s="3">
        <v>0.10002896476988943</v>
      </c>
      <c r="D26" s="3">
        <v>0.11588259106660664</v>
      </c>
      <c r="E26" s="3">
        <v>0.10890699549605107</v>
      </c>
    </row>
    <row r="27" spans="1:5" x14ac:dyDescent="0.25">
      <c r="A27" s="3">
        <v>7.2481918030221068E-2</v>
      </c>
      <c r="B27" s="3">
        <v>8.1670238418211846E-2</v>
      </c>
      <c r="C27" s="3">
        <v>9.5452719000198014E-2</v>
      </c>
      <c r="D27" s="3">
        <v>0.10923519958218418</v>
      </c>
      <c r="E27" s="3">
        <v>0.10317090812611027</v>
      </c>
    </row>
    <row r="28" spans="1:5" x14ac:dyDescent="0.25">
      <c r="A28" s="3">
        <v>7.1504467056151488E-2</v>
      </c>
      <c r="B28" s="3">
        <v>7.949240905493403E-2</v>
      </c>
      <c r="C28" s="3">
        <v>9.147432205310782E-2</v>
      </c>
      <c r="D28" s="3">
        <v>0.10345623505128163</v>
      </c>
      <c r="E28" s="3">
        <v>9.8184193332085154E-2</v>
      </c>
    </row>
    <row r="29" spans="1:5" x14ac:dyDescent="0.25">
      <c r="A29" s="3">
        <v>7.0654712002145528E-2</v>
      </c>
      <c r="B29" s="3">
        <v>7.7599095162675116E-2</v>
      </c>
      <c r="C29" s="3">
        <v>8.8015669903469512E-2</v>
      </c>
      <c r="D29" s="3">
        <v>9.8432244644263894E-2</v>
      </c>
      <c r="E29" s="3">
        <v>9.384895175831437E-2</v>
      </c>
    </row>
    <row r="30" spans="1:5" x14ac:dyDescent="0.25">
      <c r="A30" s="3">
        <v>6.9915970447873677E-2</v>
      </c>
      <c r="B30" s="3">
        <v>7.5953127138244869E-2</v>
      </c>
      <c r="C30" s="3">
        <v>8.5008862173801658E-2</v>
      </c>
      <c r="D30" s="3">
        <v>9.4064597209358433E-2</v>
      </c>
      <c r="E30" s="3">
        <v>9.0080073793713453E-2</v>
      </c>
    </row>
    <row r="31" spans="1:5" x14ac:dyDescent="0.25">
      <c r="A31" s="3">
        <v>6.9273739393836145E-2</v>
      </c>
      <c r="B31" s="3">
        <v>7.4522191281003333E-2</v>
      </c>
      <c r="C31" s="3">
        <v>8.2394869111754129E-2</v>
      </c>
      <c r="D31" s="3">
        <v>9.0267546942504912E-2</v>
      </c>
      <c r="E31" s="3">
        <v>8.6803568696974573E-2</v>
      </c>
    </row>
    <row r="32" spans="1:5" x14ac:dyDescent="0.25">
      <c r="A32" s="3">
        <v>6.8715410537979749E-2</v>
      </c>
      <c r="B32" s="3">
        <v>7.3278195409182956E-2</v>
      </c>
      <c r="C32" s="3">
        <v>8.0122372715987752E-2</v>
      </c>
      <c r="D32" s="3">
        <v>8.6966550022792549E-2</v>
      </c>
      <c r="E32" s="3">
        <v>8.3955112007798441E-2</v>
      </c>
    </row>
    <row r="33" spans="1:5" x14ac:dyDescent="0.25">
      <c r="A33" s="3">
        <v>6.8230022749080202E-2</v>
      </c>
      <c r="B33" s="3">
        <v>7.2196717353213785E-2</v>
      </c>
      <c r="C33" s="3">
        <v>7.8146759259414167E-2</v>
      </c>
      <c r="D33" s="3">
        <v>8.4096801165614535E-2</v>
      </c>
      <c r="E33" s="3">
        <v>8.147878272688637E-2</v>
      </c>
    </row>
    <row r="34" spans="1:5" x14ac:dyDescent="0.25">
      <c r="A34" s="3">
        <v>6.7808046877438369E-2</v>
      </c>
      <c r="B34" s="3">
        <v>7.1256525498853904E-2</v>
      </c>
      <c r="C34" s="3">
        <v>7.6429243430977206E-2</v>
      </c>
      <c r="D34" s="3">
        <v>8.1601961363100509E-2</v>
      </c>
      <c r="E34" s="3">
        <v>7.9325965472966248E-2</v>
      </c>
    </row>
    <row r="35" spans="1:5" x14ac:dyDescent="0.25">
      <c r="A35" s="3">
        <v>6.7441198678286948E-2</v>
      </c>
      <c r="B35" s="3">
        <v>7.0439161967411262E-2</v>
      </c>
      <c r="C35" s="3">
        <v>7.493610690109774E-2</v>
      </c>
      <c r="D35" s="3">
        <v>7.9433051834784205E-2</v>
      </c>
      <c r="E35" s="3">
        <v>7.7454396063962164E-2</v>
      </c>
    </row>
    <row r="36" spans="1:5" x14ac:dyDescent="0.25">
      <c r="A36" s="3">
        <v>6.7122276175213436E-2</v>
      </c>
      <c r="B36" s="3">
        <v>6.9728580250036948E-2</v>
      </c>
      <c r="C36" s="3">
        <v>7.3638036362272216E-2</v>
      </c>
      <c r="D36" s="3">
        <v>7.7547492474507485E-2</v>
      </c>
      <c r="E36" s="3">
        <v>7.5827331785123964E-2</v>
      </c>
    </row>
    <row r="37" spans="1:5" x14ac:dyDescent="0.25">
      <c r="A37" s="3">
        <v>6.6845018270712486E-2</v>
      </c>
      <c r="B37" s="3">
        <v>6.9110830182113767E-2</v>
      </c>
      <c r="C37" s="3">
        <v>7.2509548049215694E-2</v>
      </c>
      <c r="D37" s="3">
        <v>7.5908265916317635E-2</v>
      </c>
      <c r="E37" s="3">
        <v>7.4412830054792781E-2</v>
      </c>
    </row>
    <row r="38" spans="1:5" x14ac:dyDescent="0.25">
      <c r="A38" s="3">
        <v>6.660398182810516E-2</v>
      </c>
      <c r="B38" s="3">
        <v>6.8573784073146571E-2</v>
      </c>
      <c r="C38" s="3">
        <v>7.1528487440708707E-2</v>
      </c>
      <c r="D38" s="3">
        <v>7.448319080827083E-2</v>
      </c>
      <c r="E38" s="3">
        <v>7.318312132654349E-2</v>
      </c>
    </row>
    <row r="39" spans="1:5" x14ac:dyDescent="0.25">
      <c r="A39" s="3">
        <v>6.6394434811693256E-2</v>
      </c>
      <c r="B39" s="3">
        <v>6.8106898615527059E-2</v>
      </c>
      <c r="C39" s="3">
        <v>7.067559432127779E-2</v>
      </c>
      <c r="D39" s="3">
        <v>7.3244290027028508E-2</v>
      </c>
      <c r="E39" s="3">
        <v>7.2114063916498189E-2</v>
      </c>
    </row>
    <row r="40" spans="1:5" x14ac:dyDescent="0.25">
      <c r="A40" s="3">
        <v>6.6212263387272305E-2</v>
      </c>
      <c r="B40" s="3">
        <v>6.7701007897957605E-2</v>
      </c>
      <c r="C40" s="3">
        <v>6.9934124663985534E-2</v>
      </c>
      <c r="D40" s="3">
        <v>7.2167241430013476E-2</v>
      </c>
      <c r="E40" s="3">
        <v>7.1184670052961183E-2</v>
      </c>
    </row>
    <row r="41" spans="1:5" x14ac:dyDescent="0.25">
      <c r="A41" s="3">
        <v>6.6053891159197631E-2</v>
      </c>
      <c r="B41" s="3">
        <v>6.7348143459966661E-2</v>
      </c>
      <c r="C41" s="3">
        <v>6.92895219111202E-2</v>
      </c>
      <c r="D41" s="3">
        <v>7.1230900362273725E-2</v>
      </c>
      <c r="E41" s="3">
        <v>7.0376693843766172E-2</v>
      </c>
    </row>
    <row r="42" spans="1:5" x14ac:dyDescent="0.25">
      <c r="A42" s="3">
        <v>6.5916208958462452E-2</v>
      </c>
      <c r="B42" s="3">
        <v>6.7041377854819853E-2</v>
      </c>
      <c r="C42" s="3">
        <v>6.8729131199355961E-2</v>
      </c>
      <c r="D42" s="3">
        <v>7.0416884543892069E-2</v>
      </c>
      <c r="E42" s="3">
        <v>6.9674273072296178E-2</v>
      </c>
    </row>
    <row r="43" spans="1:5" x14ac:dyDescent="0.25">
      <c r="A43" s="3">
        <v>6.5796513803385498E-2</v>
      </c>
      <c r="B43" s="3">
        <v>6.6774688649648389E-2</v>
      </c>
      <c r="C43" s="3">
        <v>6.8241950919042726E-2</v>
      </c>
      <c r="D43" s="3">
        <v>6.9709213188437077E-2</v>
      </c>
      <c r="E43" s="3">
        <v>6.9063617789903567E-2</v>
      </c>
    </row>
    <row r="44" spans="1:5" x14ac:dyDescent="0.25">
      <c r="A44" s="3">
        <v>6.5692455834582011E-2</v>
      </c>
      <c r="B44" s="3">
        <v>6.654284019284061E-2</v>
      </c>
      <c r="C44" s="3">
        <v>6.7818416730228523E-2</v>
      </c>
      <c r="D44" s="3">
        <v>6.9093993267616435E-2</v>
      </c>
      <c r="E44" s="3">
        <v>6.8532739591165751E-2</v>
      </c>
    </row>
    <row r="45" spans="1:5" x14ac:dyDescent="0.25">
      <c r="A45" s="3">
        <v>6.5601992182443822E-2</v>
      </c>
      <c r="B45" s="3">
        <v>6.6341280827550267E-2</v>
      </c>
      <c r="C45" s="3">
        <v>6.7450213795209948E-2</v>
      </c>
      <c r="D45" s="3">
        <v>6.8559146762869616E-2</v>
      </c>
      <c r="E45" s="3">
        <v>6.807121625709936E-2</v>
      </c>
    </row>
    <row r="46" spans="1:5" x14ac:dyDescent="0.25">
      <c r="A46" s="3">
        <v>6.5523346861453238E-2</v>
      </c>
      <c r="B46" s="3">
        <v>6.6166053533413358E-2</v>
      </c>
      <c r="C46" s="3">
        <v>6.7130113541353523E-2</v>
      </c>
      <c r="D46" s="3">
        <v>6.8094173549293702E-2</v>
      </c>
      <c r="E46" s="3">
        <v>6.7669987145800026E-2</v>
      </c>
    </row>
    <row r="47" spans="1:5" x14ac:dyDescent="0.25">
      <c r="A47" s="3">
        <v>6.5454975903974491E-2</v>
      </c>
      <c r="B47" s="3">
        <v>6.6013718242188782E-2</v>
      </c>
      <c r="C47" s="3">
        <v>6.6851831749510204E-2</v>
      </c>
      <c r="D47" s="3">
        <v>6.7689945256831627E-2</v>
      </c>
      <c r="E47" s="3">
        <v>6.7321175313610204E-2</v>
      </c>
    </row>
    <row r="48" spans="1:5" x14ac:dyDescent="0.25">
      <c r="A48" s="3">
        <v>6.5395537049028243E-2</v>
      </c>
      <c r="B48" s="3">
        <v>6.5881284302220816E-2</v>
      </c>
      <c r="C48" s="3">
        <v>6.6609905182009668E-2</v>
      </c>
      <c r="D48" s="3">
        <v>6.7338526061798534E-2</v>
      </c>
      <c r="E48" s="3">
        <v>6.7017932874691433E-2</v>
      </c>
    </row>
    <row r="49" spans="1:5" x14ac:dyDescent="0.25">
      <c r="A49" s="3">
        <v>6.5343863390978044E-2</v>
      </c>
      <c r="B49" s="3">
        <v>6.5766151765863354E-2</v>
      </c>
      <c r="C49" s="3">
        <v>6.6399584328191319E-2</v>
      </c>
      <c r="D49" s="3">
        <v>6.7033016890519298E-2</v>
      </c>
      <c r="E49" s="3">
        <v>6.6754306563094987E-2</v>
      </c>
    </row>
    <row r="50" spans="1:5" x14ac:dyDescent="0.25">
      <c r="A50" s="3">
        <v>6.5298940470798927E-2</v>
      </c>
      <c r="B50" s="3">
        <v>6.5666060347218641E-2</v>
      </c>
      <c r="C50" s="3">
        <v>6.6216740161848225E-2</v>
      </c>
      <c r="D50" s="3">
        <v>6.6767419976477824E-2</v>
      </c>
      <c r="E50" s="3">
        <v>6.6525120858040798E-2</v>
      </c>
    </row>
    <row r="51" spans="1:5" x14ac:dyDescent="0.25">
      <c r="A51" s="3">
        <v>6.5259886360183039E-2</v>
      </c>
      <c r="B51" s="3">
        <v>6.5579045048127116E-2</v>
      </c>
      <c r="C51" s="3">
        <v>6.6057783080043231E-2</v>
      </c>
      <c r="D51" s="3">
        <v>6.653652111195936E-2</v>
      </c>
      <c r="E51" s="3">
        <v>6.632587637791626E-2</v>
      </c>
    </row>
    <row r="52" spans="1:5" x14ac:dyDescent="0.25">
      <c r="A52" s="3">
        <v>6.522593434749295E-2</v>
      </c>
      <c r="B52" s="3">
        <v>6.5503397581256215E-2</v>
      </c>
      <c r="C52" s="3">
        <v>6.5919592431901097E-2</v>
      </c>
      <c r="D52" s="3">
        <v>6.6335787282545994E-2</v>
      </c>
      <c r="E52" s="3">
        <v>6.6152661548262243E-2</v>
      </c>
    </row>
    <row r="53" spans="1:5" x14ac:dyDescent="0.25">
      <c r="A53" s="3">
        <v>6.5196417885652447E-2</v>
      </c>
      <c r="B53" s="3">
        <v>6.5437632832944931E-2</v>
      </c>
      <c r="C53" s="3">
        <v>6.5799455253883643E-2</v>
      </c>
      <c r="D53" s="3">
        <v>6.6161277674822355E-2</v>
      </c>
      <c r="E53" s="3">
        <v>6.6002075809609317E-2</v>
      </c>
    </row>
    <row r="54" spans="1:5" x14ac:dyDescent="0.25">
      <c r="A54" s="3">
        <v>6.5170757506471583E-2</v>
      </c>
      <c r="B54" s="3">
        <v>6.5380459707401584E-2</v>
      </c>
      <c r="C54" s="3">
        <v>6.5695013008796585E-2</v>
      </c>
      <c r="D54" s="3">
        <v>6.6009566310191586E-2</v>
      </c>
      <c r="E54" s="3">
        <v>6.5871162857577784E-2</v>
      </c>
    </row>
    <row r="55" spans="1:5" x14ac:dyDescent="0.25">
      <c r="A55" s="3">
        <v>6.5148449444507234E-2</v>
      </c>
      <c r="B55" s="3">
        <v>6.5330755779866981E-2</v>
      </c>
      <c r="C55" s="3">
        <v>6.5604215282906608E-2</v>
      </c>
      <c r="D55" s="3">
        <v>6.587767478594625E-2</v>
      </c>
      <c r="E55" s="3">
        <v>6.5757352604608812E-2</v>
      </c>
    </row>
    <row r="56" spans="1:5" x14ac:dyDescent="0.25">
      <c r="A56" s="3">
        <v>6.5129055747122744E-2</v>
      </c>
      <c r="B56" s="3">
        <v>6.5287545261133118E-2</v>
      </c>
      <c r="C56" s="3">
        <v>6.5525279532148678E-2</v>
      </c>
      <c r="D56" s="3">
        <v>6.5763013803164252E-2</v>
      </c>
      <c r="E56" s="3">
        <v>6.5658410723917399E-2</v>
      </c>
    </row>
    <row r="57" spans="1:5" x14ac:dyDescent="0.25">
      <c r="A57" s="3">
        <v>6.5112195676586701E-2</v>
      </c>
      <c r="B57" s="3">
        <v>6.5249979840815972E-2</v>
      </c>
      <c r="C57" s="3">
        <v>6.5456656087159892E-2</v>
      </c>
      <c r="D57" s="3">
        <v>6.5663332333503813E-2</v>
      </c>
      <c r="E57" s="3">
        <v>6.5572394785112481E-2</v>
      </c>
    </row>
    <row r="58" spans="1:5" x14ac:dyDescent="0.25">
      <c r="A58" s="3">
        <v>6.5097538235416794E-2</v>
      </c>
      <c r="B58" s="3">
        <v>6.5217322033297054E-2</v>
      </c>
      <c r="C58" s="3">
        <v>6.5396997730117451E-2</v>
      </c>
      <c r="D58" s="3">
        <v>6.5576673426937848E-2</v>
      </c>
      <c r="E58" s="3">
        <v>6.5497616120336874E-2</v>
      </c>
    </row>
    <row r="59" spans="1:5" x14ac:dyDescent="0.25">
      <c r="A59" s="3">
        <v>6.508479566822585E-2</v>
      </c>
      <c r="B59" s="3">
        <v>6.5188930699380407E-2</v>
      </c>
      <c r="C59" s="3">
        <v>6.5345133246112241E-2</v>
      </c>
      <c r="D59" s="3">
        <v>6.5501335792844062E-2</v>
      </c>
      <c r="E59" s="3">
        <v>6.5432606672282054E-2</v>
      </c>
    </row>
    <row r="60" spans="1:5" x14ac:dyDescent="0.25">
      <c r="A60" s="3">
        <v>6.5073717812498294E-2</v>
      </c>
      <c r="B60" s="3">
        <v>6.5164248459426005E-2</v>
      </c>
      <c r="C60" s="3">
        <v>6.53000444298176E-2</v>
      </c>
      <c r="D60" s="3">
        <v>6.543584040020918E-2</v>
      </c>
      <c r="E60" s="3">
        <v>6.5376090173236881E-2</v>
      </c>
    </row>
    <row r="61" spans="1:5" x14ac:dyDescent="0.25">
      <c r="A61" s="3">
        <v>6.506408718739097E-2</v>
      </c>
      <c r="B61" s="3">
        <v>6.5142790750853566E-2</v>
      </c>
      <c r="C61" s="3">
        <v>6.5260846096047459E-2</v>
      </c>
      <c r="D61" s="3">
        <v>6.5378901441241366E-2</v>
      </c>
      <c r="E61" s="3">
        <v>6.5326957089356041E-2</v>
      </c>
    </row>
    <row r="62" spans="1:5" x14ac:dyDescent="0.25">
      <c r="A62" s="3">
        <v>6.5055714724141886E-2</v>
      </c>
      <c r="B62" s="3">
        <v>6.5124136315193329E-2</v>
      </c>
      <c r="C62" s="3">
        <v>6.5226768701770493E-2</v>
      </c>
      <c r="D62" s="3">
        <v>6.5329401088347658E-2</v>
      </c>
      <c r="E62" s="3">
        <v>6.5284242838253709E-2</v>
      </c>
    </row>
    <row r="63" spans="1:5" x14ac:dyDescent="0.25">
      <c r="A63" s="3">
        <v>6.5048436054265718E-2</v>
      </c>
      <c r="B63" s="3">
        <v>6.510791892792539E-2</v>
      </c>
      <c r="C63" s="3">
        <v>6.519714323841487E-2</v>
      </c>
      <c r="D63" s="3">
        <v>6.5286367548904364E-2</v>
      </c>
      <c r="E63" s="3">
        <v>6.5247108852288987E-2</v>
      </c>
    </row>
    <row r="64" spans="1:5" x14ac:dyDescent="0.25">
      <c r="A64" s="3">
        <v>6.5042108282666128E-2</v>
      </c>
      <c r="B64" s="3">
        <v>6.5093820208747349E-2</v>
      </c>
      <c r="C64" s="3">
        <v>6.5171388097869154E-2</v>
      </c>
      <c r="D64" s="3">
        <v>6.5248955986990972E-2</v>
      </c>
      <c r="E64" s="3">
        <v>6.5214826115777377E-2</v>
      </c>
    </row>
    <row r="65" spans="1:5" x14ac:dyDescent="0.25">
      <c r="A65" s="3">
        <v>6.5036607182314299E-2</v>
      </c>
      <c r="B65" s="3">
        <v>6.5081563371121337E-2</v>
      </c>
      <c r="C65" s="3">
        <v>6.5148997654331894E-2</v>
      </c>
      <c r="D65" s="3">
        <v>6.5216431937542452E-2</v>
      </c>
      <c r="E65" s="3">
        <v>6.5186760852929806E-2</v>
      </c>
    </row>
    <row r="66" spans="1:5" x14ac:dyDescent="0.25">
      <c r="A66" s="3">
        <v>6.5031824755419687E-2</v>
      </c>
      <c r="B66" s="3">
        <v>6.5070907788391225E-2</v>
      </c>
      <c r="C66" s="3">
        <v>6.5129532337848531E-2</v>
      </c>
      <c r="D66" s="3">
        <v>6.5188156887305851E-2</v>
      </c>
      <c r="E66" s="3">
        <v>6.5162362085544628E-2</v>
      </c>
    </row>
    <row r="67" spans="1:5" x14ac:dyDescent="0.25">
      <c r="A67" s="3">
        <v>6.5027667113213658E-2</v>
      </c>
      <c r="B67" s="3">
        <v>6.506164426979183E-2</v>
      </c>
      <c r="C67" s="3">
        <v>6.511261000465908E-2</v>
      </c>
      <c r="D67" s="3">
        <v>6.5163575739526344E-2</v>
      </c>
      <c r="E67" s="3">
        <v>6.5141150816184754E-2</v>
      </c>
    </row>
    <row r="68" spans="1:5" x14ac:dyDescent="0.25">
      <c r="A68" s="3">
        <v>6.5024052632721999E-2</v>
      </c>
      <c r="B68" s="3">
        <v>6.5053590953608673E-2</v>
      </c>
      <c r="C68" s="3">
        <v>6.509789843493867E-2</v>
      </c>
      <c r="D68" s="3">
        <v>6.5142205916268681E-2</v>
      </c>
      <c r="E68" s="3">
        <v>6.5122710624483479E-2</v>
      </c>
    </row>
    <row r="69" spans="1:5" x14ac:dyDescent="0.25">
      <c r="A69" s="3">
        <v>6.5020910354339892E-2</v>
      </c>
      <c r="B69" s="3">
        <v>6.5046589736862573E-2</v>
      </c>
      <c r="C69" s="3">
        <v>6.5085108810646594E-2</v>
      </c>
      <c r="D69" s="3">
        <v>6.5123627884430602E-2</v>
      </c>
      <c r="E69" s="3">
        <v>6.5106679491965636E-2</v>
      </c>
    </row>
    <row r="70" spans="1:5" x14ac:dyDescent="0.25">
      <c r="A70" s="3">
        <v>6.5018178588750503E-2</v>
      </c>
      <c r="B70" s="3">
        <v>6.5040503171426539E-2</v>
      </c>
      <c r="C70" s="3">
        <v>6.5073990045440608E-2</v>
      </c>
      <c r="D70" s="3">
        <v>6.5107476919454677E-2</v>
      </c>
      <c r="E70" s="3">
        <v>6.5092742694888489E-2</v>
      </c>
    </row>
    <row r="71" spans="1:5" x14ac:dyDescent="0.25">
      <c r="A71" s="3">
        <v>6.5015803705838177E-2</v>
      </c>
      <c r="B71" s="3">
        <v>6.5035211765639436E-2</v>
      </c>
      <c r="C71" s="3">
        <v>6.5064323855341333E-2</v>
      </c>
      <c r="D71" s="3">
        <v>6.5093435945043215E-2</v>
      </c>
      <c r="E71" s="3">
        <v>6.5080626625574386E-2</v>
      </c>
    </row>
    <row r="72" spans="1:5" x14ac:dyDescent="0.25">
      <c r="A72" s="3">
        <v>6.5013739081820232E-2</v>
      </c>
      <c r="B72" s="3">
        <v>6.5030611638441579E-2</v>
      </c>
      <c r="C72" s="3">
        <v>6.505592047337358E-2</v>
      </c>
      <c r="D72" s="3">
        <v>6.5081229308305594E-2</v>
      </c>
      <c r="E72" s="3">
        <v>6.5070093420935504E-2</v>
      </c>
    </row>
    <row r="73" spans="1:5" x14ac:dyDescent="0.25">
      <c r="A73" s="3">
        <v>6.5011944183927237E-2</v>
      </c>
      <c r="B73" s="3">
        <v>6.5026612479978235E-2</v>
      </c>
      <c r="C73" s="3">
        <v>6.5048614924054726E-2</v>
      </c>
      <c r="D73" s="3">
        <v>6.5070617368131217E-2</v>
      </c>
      <c r="E73" s="3">
        <v>6.5060936292737556E-2</v>
      </c>
    </row>
    <row r="74" spans="1:5" x14ac:dyDescent="0.25">
      <c r="A74" s="3">
        <v>6.501038377466227E-2</v>
      </c>
      <c r="B74" s="3">
        <v>6.5023135778633459E-2</v>
      </c>
      <c r="C74" s="3">
        <v>6.5042263784590257E-2</v>
      </c>
      <c r="D74" s="3">
        <v>6.5061391790547068E-2</v>
      </c>
      <c r="E74" s="3">
        <v>6.5052975467926072E-2</v>
      </c>
    </row>
    <row r="75" spans="1:5" x14ac:dyDescent="0.25">
      <c r="A75" s="3">
        <v>6.5009027220017168E-2</v>
      </c>
      <c r="B75" s="3">
        <v>6.5020113279687361E-2</v>
      </c>
      <c r="C75" s="3">
        <v>6.5036742369192671E-2</v>
      </c>
      <c r="D75" s="3">
        <v>6.5053371458697967E-2</v>
      </c>
      <c r="E75" s="3">
        <v>6.5046054659315636E-2</v>
      </c>
    </row>
    <row r="76" spans="1:5" x14ac:dyDescent="0.25">
      <c r="A76" s="3">
        <v>6.5007847888064685E-2</v>
      </c>
      <c r="B76" s="3">
        <v>6.5017485645337089E-2</v>
      </c>
      <c r="C76" s="3">
        <v>6.5031942281245703E-2</v>
      </c>
      <c r="D76" s="3">
        <v>6.504639891715433E-2</v>
      </c>
      <c r="E76" s="3">
        <v>6.5040037997354541E-2</v>
      </c>
    </row>
    <row r="77" spans="1:5" x14ac:dyDescent="0.25">
      <c r="A77" s="3">
        <v>6.5006822626119523E-2</v>
      </c>
      <c r="B77" s="3">
        <v>6.501520128977506E-2</v>
      </c>
      <c r="C77" s="3">
        <v>6.5027769285258386E-2</v>
      </c>
      <c r="D77" s="3">
        <v>6.5040337280741697E-2</v>
      </c>
      <c r="E77" s="3">
        <v>6.5034807362729041E-2</v>
      </c>
    </row>
    <row r="78" spans="1:5" x14ac:dyDescent="0.25">
      <c r="A78" s="3">
        <v>6.5005931306204051E-2</v>
      </c>
      <c r="B78" s="3">
        <v>6.501321536645463E-2</v>
      </c>
      <c r="C78" s="3">
        <v>6.5024141456830511E-2</v>
      </c>
      <c r="D78" s="3">
        <v>6.5035067547206393E-2</v>
      </c>
      <c r="E78" s="3">
        <v>6.5030260067441004E-2</v>
      </c>
    </row>
    <row r="79" spans="1:5" x14ac:dyDescent="0.25">
      <c r="A79" s="3">
        <v>6.500515642989517E-2</v>
      </c>
      <c r="B79" s="3">
        <v>6.5011488887661145E-2</v>
      </c>
      <c r="C79" s="3">
        <v>6.502098757431013E-2</v>
      </c>
      <c r="D79" s="3">
        <v>6.5030486260959114E-2</v>
      </c>
      <c r="E79" s="3">
        <v>6.5026306838833564E-2</v>
      </c>
    </row>
    <row r="80" spans="1:5" x14ac:dyDescent="0.25">
      <c r="A80" s="3">
        <v>6.500448278479462E-2</v>
      </c>
      <c r="B80" s="3">
        <v>6.5009987959103788E-2</v>
      </c>
      <c r="C80" s="3">
        <v>6.5018245720567552E-2</v>
      </c>
      <c r="D80" s="3">
        <v>6.5026503482031317E-2</v>
      </c>
      <c r="E80" s="3">
        <v>6.5022870066987259E-2</v>
      </c>
    </row>
    <row r="81" spans="1:5" x14ac:dyDescent="0.25">
      <c r="A81" s="3">
        <v>6.5003897145878717E-2</v>
      </c>
      <c r="B81" s="3">
        <v>6.5008683114501711E-2</v>
      </c>
      <c r="C81" s="3">
        <v>6.5015862067436189E-2</v>
      </c>
      <c r="D81" s="3">
        <v>6.5023041020370681E-2</v>
      </c>
      <c r="E81" s="3">
        <v>6.5019882281079508E-2</v>
      </c>
    </row>
    <row r="82" spans="1:5" x14ac:dyDescent="0.25">
      <c r="A82" s="3">
        <v>6.5003388015864222E-2</v>
      </c>
      <c r="B82" s="3">
        <v>6.5007548737100976E-2</v>
      </c>
      <c r="C82" s="3">
        <v>6.50137898189561E-2</v>
      </c>
      <c r="D82" s="3">
        <v>6.5020030900811238E-2</v>
      </c>
      <c r="E82" s="3">
        <v>6.5017284824794977E-2</v>
      </c>
    </row>
    <row r="83" spans="1:5" x14ac:dyDescent="0.25">
      <c r="A83" s="3">
        <v>6.5002945399493223E-2</v>
      </c>
      <c r="B83" s="3">
        <v>6.5006562556765596E-2</v>
      </c>
      <c r="C83" s="3">
        <v>6.5011988292674155E-2</v>
      </c>
      <c r="D83" s="3">
        <v>6.5017414028582701E-2</v>
      </c>
      <c r="E83" s="3">
        <v>6.5015026704782944E-2</v>
      </c>
    </row>
    <row r="84" spans="1:5" x14ac:dyDescent="0.25">
      <c r="A84" s="3">
        <v>6.500256060730597E-2</v>
      </c>
      <c r="B84" s="3">
        <v>6.5005705212769438E-2</v>
      </c>
      <c r="C84" s="3">
        <v>6.5010422120964639E-2</v>
      </c>
      <c r="D84" s="3">
        <v>6.5015139029159841E-2</v>
      </c>
      <c r="E84" s="3">
        <v>6.5013063589553957E-2</v>
      </c>
    </row>
    <row r="85" spans="1:5" x14ac:dyDescent="0.25">
      <c r="A85" s="3">
        <v>6.5002226085049061E-2</v>
      </c>
      <c r="B85" s="3">
        <v>6.5004959873705817E-2</v>
      </c>
      <c r="C85" s="3">
        <v>6.5009060556690937E-2</v>
      </c>
      <c r="D85" s="3">
        <v>6.5013161239676057E-2</v>
      </c>
      <c r="E85" s="3">
        <v>6.5011356939162601E-2</v>
      </c>
    </row>
    <row r="86" spans="1:5" x14ac:dyDescent="0.25">
      <c r="A86" s="3">
        <v>6.5001935265370112E-2</v>
      </c>
      <c r="B86" s="3">
        <v>6.5004311907052692E-2</v>
      </c>
      <c r="C86" s="3">
        <v>6.5007876869576556E-2</v>
      </c>
      <c r="D86" s="3">
        <v>6.5011441832100433E-2</v>
      </c>
      <c r="E86" s="3">
        <v>6.5009873248589936E-2</v>
      </c>
    </row>
    <row r="87" spans="1:5" x14ac:dyDescent="0.25">
      <c r="A87" s="3">
        <v>6.5001682438887182E-2</v>
      </c>
      <c r="B87" s="3">
        <v>6.5003748591906524E-2</v>
      </c>
      <c r="C87" s="3">
        <v>6.5006847821435551E-2</v>
      </c>
      <c r="D87" s="3">
        <v>6.5009947050964564E-2</v>
      </c>
      <c r="E87" s="3">
        <v>6.50085833899718E-2</v>
      </c>
    </row>
    <row r="88" spans="1:5" x14ac:dyDescent="0.25">
      <c r="A88" s="3">
        <v>6.5001462642102131E-2</v>
      </c>
      <c r="B88" s="3">
        <v>6.5003258869245087E-2</v>
      </c>
      <c r="C88" s="3">
        <v>6.5005953209959527E-2</v>
      </c>
      <c r="D88" s="3">
        <v>6.5008647550673981E-2</v>
      </c>
      <c r="E88" s="3">
        <v>6.500746204075962E-2</v>
      </c>
    </row>
    <row r="89" spans="1:5" x14ac:dyDescent="0.25">
      <c r="A89" s="3">
        <v>6.5001271559956927E-2</v>
      </c>
      <c r="B89" s="3">
        <v>6.5002833124816306E-2</v>
      </c>
      <c r="C89" s="3">
        <v>6.5005175472105381E-2</v>
      </c>
      <c r="D89" s="3">
        <v>6.5007517819394456E-2</v>
      </c>
      <c r="E89" s="3">
        <v>6.5006487186587261E-2</v>
      </c>
    </row>
    <row r="90" spans="1:5" x14ac:dyDescent="0.25">
      <c r="A90" s="3">
        <v>6.5001105441120352E-2</v>
      </c>
      <c r="B90" s="3">
        <v>6.5002463000390975E-2</v>
      </c>
      <c r="C90" s="3">
        <v>6.500449933929689E-2</v>
      </c>
      <c r="D90" s="3">
        <v>6.5006535678202804E-2</v>
      </c>
      <c r="E90" s="3">
        <v>6.5005639689084196E-2</v>
      </c>
    </row>
    <row r="91" spans="1:5" x14ac:dyDescent="0.25">
      <c r="A91" s="3">
        <v>6.5000961024341733E-2</v>
      </c>
      <c r="B91" s="3">
        <v>6.5002141229673682E-2</v>
      </c>
      <c r="C91" s="3">
        <v>6.5003911537671599E-2</v>
      </c>
      <c r="D91" s="3">
        <v>6.500568184566953E-2</v>
      </c>
      <c r="E91" s="3">
        <v>6.5004902910150444E-2</v>
      </c>
    </row>
    <row r="92" spans="1:5" x14ac:dyDescent="0.25">
      <c r="A92" s="3">
        <v>6.5000835474425908E-2</v>
      </c>
      <c r="B92" s="3">
        <v>6.5001861495650695E-2</v>
      </c>
      <c r="C92" s="3">
        <v>6.5003400527487876E-2</v>
      </c>
      <c r="D92" s="3">
        <v>6.500493955932507E-2</v>
      </c>
      <c r="E92" s="3">
        <v>6.5004262385316702E-2</v>
      </c>
    </row>
    <row r="93" spans="1:5" x14ac:dyDescent="0.25">
      <c r="A93" s="3">
        <v>6.5000726326572625E-2</v>
      </c>
      <c r="B93" s="3">
        <v>6.5001618306574097E-2</v>
      </c>
      <c r="C93" s="3">
        <v>6.500295627657629E-2</v>
      </c>
      <c r="D93" s="3">
        <v>6.5004294246578484E-2</v>
      </c>
      <c r="E93" s="3">
        <v>6.5003705539777523E-2</v>
      </c>
    </row>
    <row r="94" spans="1:5" x14ac:dyDescent="0.25">
      <c r="A94" s="3">
        <v>6.5000631437987497E-2</v>
      </c>
      <c r="B94" s="3">
        <v>6.5001406888147581E-2</v>
      </c>
      <c r="C94" s="3">
        <v>6.5002570063387721E-2</v>
      </c>
      <c r="D94" s="3">
        <v>6.5003733238627848E-2</v>
      </c>
      <c r="E94" s="3">
        <v>6.500322144152218E-2</v>
      </c>
    </row>
    <row r="95" spans="1:5" x14ac:dyDescent="0.25">
      <c r="A95" s="3">
        <v>6.5000548945814571E-2</v>
      </c>
      <c r="B95" s="3">
        <v>6.5001223089797389E-2</v>
      </c>
      <c r="C95" s="3">
        <v>6.5002234305771608E-2</v>
      </c>
      <c r="D95" s="3">
        <v>6.5003245521745828E-2</v>
      </c>
      <c r="E95" s="3">
        <v>6.5002800586717174E-2</v>
      </c>
    </row>
    <row r="96" spans="1:5" x14ac:dyDescent="0.25">
      <c r="A96" s="3">
        <v>6.5000477230564693E-2</v>
      </c>
      <c r="B96" s="3">
        <v>6.5001063303187986E-2</v>
      </c>
      <c r="C96" s="3">
        <v>6.500194241212294E-2</v>
      </c>
      <c r="D96" s="3">
        <v>6.5002821521057894E-2</v>
      </c>
      <c r="E96" s="3">
        <v>6.5002434713126514E-2</v>
      </c>
    </row>
    <row r="97" spans="1:5" x14ac:dyDescent="0.25">
      <c r="A97" s="3">
        <v>6.5000414884321595E-2</v>
      </c>
      <c r="B97" s="3">
        <v>6.5000924391383205E-2</v>
      </c>
      <c r="C97" s="3">
        <v>6.5001688651975628E-2</v>
      </c>
      <c r="D97" s="3">
        <v>6.5002452912568037E-2</v>
      </c>
      <c r="E97" s="3">
        <v>6.5002116637907378E-2</v>
      </c>
    </row>
    <row r="98" spans="1:5" x14ac:dyDescent="0.25">
      <c r="A98" s="3">
        <v>6.5000360683101721E-2</v>
      </c>
      <c r="B98" s="3">
        <v>6.5000803627261725E-2</v>
      </c>
      <c r="C98" s="3">
        <v>6.5001468043501723E-2</v>
      </c>
      <c r="D98" s="3">
        <v>6.5002132459741735E-2</v>
      </c>
      <c r="E98" s="3">
        <v>6.5001840116596127E-2</v>
      </c>
    </row>
    <row r="99" spans="1:5" x14ac:dyDescent="0.25">
      <c r="A99" s="3">
        <v>6.5000313562824846E-2</v>
      </c>
      <c r="B99" s="3">
        <v>6.5000698639978177E-2</v>
      </c>
      <c r="C99" s="3">
        <v>6.5001276255708146E-2</v>
      </c>
      <c r="D99" s="3">
        <v>6.5001853871438128E-2</v>
      </c>
      <c r="E99" s="3">
        <v>6.5001599720516945E-2</v>
      </c>
    </row>
    <row r="100" spans="1:5" x14ac:dyDescent="0.25">
      <c r="A100" s="3">
        <v>6.50002725984241E-2</v>
      </c>
      <c r="B100" s="3">
        <v>6.5000607368418603E-2</v>
      </c>
      <c r="C100" s="3">
        <v>6.5001109523410358E-2</v>
      </c>
      <c r="D100" s="3">
        <v>6.5001611678402113E-2</v>
      </c>
      <c r="E100" s="3">
        <v>6.5001390730205735E-2</v>
      </c>
    </row>
    <row r="101" spans="1:5" x14ac:dyDescent="0.25">
      <c r="A101" s="3">
        <v>6.5000236985684953E-2</v>
      </c>
      <c r="B101" s="3">
        <v>6.5000528020736636E-2</v>
      </c>
      <c r="C101" s="3">
        <v>6.5000964573314168E-2</v>
      </c>
      <c r="D101" s="3">
        <v>6.5001401125891686E-2</v>
      </c>
      <c r="E101" s="3">
        <v>6.5001209042757579E-2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2025-02-15T00:32:47Z</dcterms:modified>
</cp:coreProperties>
</file>