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uspended_Sediment_Analysis\LANL_SS\"/>
    </mc:Choice>
  </mc:AlternateContent>
  <xr:revisionPtr revIDLastSave="0" documentId="13_ncr:1_{73A86FE4-EAF4-4ED6-9F9E-DF0F92242DCF}" xr6:coauthVersionLast="47" xr6:coauthVersionMax="47" xr10:uidLastSave="{00000000-0000-0000-0000-000000000000}"/>
  <bookViews>
    <workbookView xWindow="22932" yWindow="360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1" i="1"/>
  <c r="K20" i="1"/>
  <c r="K19" i="1"/>
  <c r="K17" i="1"/>
  <c r="K16" i="1"/>
  <c r="K15" i="1"/>
  <c r="K12" i="1"/>
  <c r="K11" i="1"/>
  <c r="K13" i="1"/>
  <c r="K9" i="1"/>
  <c r="K7" i="1"/>
  <c r="K5" i="1"/>
  <c r="K3" i="1"/>
  <c r="K8" i="1"/>
  <c r="K4" i="1"/>
</calcChain>
</file>

<file path=xl/sharedStrings.xml><?xml version="1.0" encoding="utf-8"?>
<sst xmlns="http://schemas.openxmlformats.org/spreadsheetml/2006/main" count="26" uniqueCount="22">
  <si>
    <t>Date_Time</t>
  </si>
  <si>
    <t>Turbidity</t>
  </si>
  <si>
    <t>sediment</t>
  </si>
  <si>
    <t>Downstream</t>
  </si>
  <si>
    <t>Upstream</t>
  </si>
  <si>
    <t>Average Spring Up</t>
  </si>
  <si>
    <t>Average Spring Down</t>
  </si>
  <si>
    <t>Average All</t>
  </si>
  <si>
    <t>Average Summer Up</t>
  </si>
  <si>
    <t>Average Summer Down</t>
  </si>
  <si>
    <t>Min Spring Up</t>
  </si>
  <si>
    <t>Min Spring All</t>
  </si>
  <si>
    <t>Min Spring Down</t>
  </si>
  <si>
    <t>Max Spring Up</t>
  </si>
  <si>
    <t>Max Spring Down</t>
  </si>
  <si>
    <t>Max Spring All</t>
  </si>
  <si>
    <t>Min Summer Up</t>
  </si>
  <si>
    <t>Min Summer Down</t>
  </si>
  <si>
    <t>Min Summer All</t>
  </si>
  <si>
    <t>Max Summer Up</t>
  </si>
  <si>
    <t>Max Summer Down</t>
  </si>
  <si>
    <t>Maz Summer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</si>
</sst>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selection activeCell="I8" sqref="I8"/>
    </sheetView>
  </sheetViews>
  <sheetFormatPr defaultRowHeight="15" x14ac:dyDescent="0.25"/>
  <cols>
    <col min="1" max="1" width="18.140625" style="1" customWidth="1"/>
    <col min="2" max="3" width="9.140625" style="1"/>
    <col min="5" max="5" width="15.7109375" style="1" customWidth="1"/>
    <col min="6" max="7" width="9.140625" style="1"/>
    <col min="10" max="10" width="21.7109375" customWidth="1"/>
  </cols>
  <sheetData>
    <row r="1" spans="1:11" x14ac:dyDescent="0.25">
      <c r="A1" s="2" t="s">
        <v>3</v>
      </c>
      <c r="B1" s="2"/>
      <c r="C1" s="2"/>
      <c r="E1" s="2" t="s">
        <v>4</v>
      </c>
      <c r="F1" s="2"/>
      <c r="G1" s="2"/>
    </row>
    <row r="2" spans="1:11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</row>
    <row r="3" spans="1:11" x14ac:dyDescent="0.25">
      <c r="A3" s="3">
        <v>44776.626388888886</v>
      </c>
      <c r="B3" s="1">
        <v>21.59</v>
      </c>
      <c r="C3" s="1">
        <v>57.73</v>
      </c>
      <c r="E3" s="3">
        <v>45034.354166666664</v>
      </c>
      <c r="F3" s="1">
        <v>10.7502079333333</v>
      </c>
      <c r="G3" s="1">
        <v>10</v>
      </c>
      <c r="J3" s="1" t="s">
        <v>5</v>
      </c>
      <c r="K3" s="6">
        <f>AVERAGE(G3:G64)</f>
        <v>9.1411290322580658</v>
      </c>
    </row>
    <row r="4" spans="1:11" x14ac:dyDescent="0.25">
      <c r="A4" s="3">
        <v>44776.636805555558</v>
      </c>
      <c r="B4" s="1">
        <v>19.968</v>
      </c>
      <c r="C4" s="1">
        <v>48.06</v>
      </c>
      <c r="E4" s="3">
        <v>45034.520833333336</v>
      </c>
      <c r="F4" s="1">
        <v>11.983668140000001</v>
      </c>
      <c r="G4" s="1">
        <v>6.82</v>
      </c>
      <c r="J4" s="1" t="s">
        <v>6</v>
      </c>
      <c r="K4" s="6">
        <f>AVERAGE(C20:C84)</f>
        <v>8.3957812500000006</v>
      </c>
    </row>
    <row r="5" spans="1:11" x14ac:dyDescent="0.25">
      <c r="A5" s="3">
        <v>44776.657638888886</v>
      </c>
      <c r="B5" s="1">
        <v>10.484</v>
      </c>
      <c r="C5" s="1">
        <v>17.43</v>
      </c>
      <c r="E5" s="3">
        <v>45034.6875</v>
      </c>
      <c r="F5" s="1">
        <v>28.755143333333301</v>
      </c>
      <c r="G5" s="1">
        <v>21.5</v>
      </c>
      <c r="J5" s="1" t="s">
        <v>7</v>
      </c>
      <c r="K5" s="6">
        <f>AVERAGE(C20:C84,G3:G64)</f>
        <v>8.7625396825396802</v>
      </c>
    </row>
    <row r="6" spans="1:11" x14ac:dyDescent="0.25">
      <c r="A6" s="3">
        <v>44776.678472222222</v>
      </c>
      <c r="B6" s="1">
        <v>13.013999999999999</v>
      </c>
      <c r="C6" s="1">
        <v>11.45</v>
      </c>
      <c r="E6" s="3">
        <v>45034.895833333336</v>
      </c>
      <c r="F6" s="1">
        <v>17.720414000000002</v>
      </c>
      <c r="G6" s="1">
        <v>11.05</v>
      </c>
      <c r="J6" s="1"/>
      <c r="K6" s="1"/>
    </row>
    <row r="7" spans="1:11" x14ac:dyDescent="0.25">
      <c r="A7" s="3">
        <v>44776.751388888886</v>
      </c>
      <c r="B7" s="1">
        <v>9.6660000000000004</v>
      </c>
      <c r="C7" s="1">
        <v>55</v>
      </c>
      <c r="E7" s="3">
        <v>45035.104166666664</v>
      </c>
      <c r="F7" s="1">
        <v>10.7258193333333</v>
      </c>
      <c r="G7" s="1">
        <v>18</v>
      </c>
      <c r="J7" s="1" t="s">
        <v>10</v>
      </c>
      <c r="K7" s="1">
        <f>MIN(G3:G64)</f>
        <v>0.67</v>
      </c>
    </row>
    <row r="8" spans="1:11" x14ac:dyDescent="0.25">
      <c r="A8" s="3">
        <v>44776.761805555558</v>
      </c>
      <c r="B8" s="1">
        <v>9.15133333333333</v>
      </c>
      <c r="C8" s="1">
        <v>6.53</v>
      </c>
      <c r="E8" s="3">
        <v>45035.3125</v>
      </c>
      <c r="F8" s="1">
        <v>11.0138553333333</v>
      </c>
      <c r="G8" s="1">
        <v>6.5</v>
      </c>
      <c r="J8" s="1" t="s">
        <v>12</v>
      </c>
      <c r="K8" s="1">
        <f>MIN(C20:C84)</f>
        <v>1.5</v>
      </c>
    </row>
    <row r="9" spans="1:11" x14ac:dyDescent="0.25">
      <c r="A9" s="3">
        <v>44776.793055555558</v>
      </c>
      <c r="B9" s="1">
        <v>7.6153333333333304</v>
      </c>
      <c r="C9" s="1">
        <v>45.16</v>
      </c>
      <c r="E9" s="3">
        <v>45035.520833333336</v>
      </c>
      <c r="F9" s="1">
        <v>10.820681333333299</v>
      </c>
      <c r="G9" s="1">
        <v>8</v>
      </c>
      <c r="J9" s="1" t="s">
        <v>11</v>
      </c>
      <c r="K9" s="1">
        <f>MIN(C20:C84,G3:G64)</f>
        <v>0.67</v>
      </c>
    </row>
    <row r="10" spans="1:11" x14ac:dyDescent="0.25">
      <c r="A10" s="3">
        <v>44781.571527777778</v>
      </c>
      <c r="B10" s="1">
        <v>4.4593333333333298</v>
      </c>
      <c r="C10" s="1">
        <v>8.48</v>
      </c>
      <c r="E10" s="3">
        <v>45035.729166666664</v>
      </c>
      <c r="F10" s="1">
        <v>16.381029333333299</v>
      </c>
      <c r="G10" s="1">
        <v>12</v>
      </c>
      <c r="J10" s="1"/>
      <c r="K10" s="1"/>
    </row>
    <row r="11" spans="1:11" x14ac:dyDescent="0.25">
      <c r="A11" s="3">
        <v>44781.581944444442</v>
      </c>
      <c r="B11" s="1">
        <v>5.7193333333333296</v>
      </c>
      <c r="C11" s="1">
        <v>10.74</v>
      </c>
      <c r="E11" s="3">
        <v>45035.9375</v>
      </c>
      <c r="F11" s="1">
        <v>9.5457912</v>
      </c>
      <c r="G11" s="1">
        <v>6</v>
      </c>
      <c r="J11" s="1" t="s">
        <v>13</v>
      </c>
      <c r="K11" s="1">
        <f>MAX(G3:G64)</f>
        <v>45</v>
      </c>
    </row>
    <row r="12" spans="1:11" x14ac:dyDescent="0.25">
      <c r="A12" s="3">
        <v>44781.592361111114</v>
      </c>
      <c r="B12" s="1">
        <v>10.9166666666666</v>
      </c>
      <c r="C12" s="1">
        <v>19.84</v>
      </c>
      <c r="E12" s="3">
        <v>45036.145833333336</v>
      </c>
      <c r="F12" s="1">
        <v>10.8071176</v>
      </c>
      <c r="G12" s="1">
        <v>8.89</v>
      </c>
      <c r="J12" s="1" t="s">
        <v>14</v>
      </c>
      <c r="K12" s="1">
        <f>MAX(C20:C84)</f>
        <v>26.09</v>
      </c>
    </row>
    <row r="13" spans="1:11" x14ac:dyDescent="0.25">
      <c r="A13" s="3">
        <v>44781.602777777778</v>
      </c>
      <c r="B13" s="1">
        <v>14.478</v>
      </c>
      <c r="C13" s="1">
        <v>49.09</v>
      </c>
      <c r="E13" s="3">
        <v>45036.354166666664</v>
      </c>
      <c r="F13" s="1">
        <v>11.302605</v>
      </c>
      <c r="G13" s="1">
        <v>12.22</v>
      </c>
      <c r="J13" s="1" t="s">
        <v>15</v>
      </c>
      <c r="K13" s="1">
        <f>MAX(C20:C84,G3:G64)</f>
        <v>45</v>
      </c>
    </row>
    <row r="14" spans="1:11" x14ac:dyDescent="0.25">
      <c r="A14" s="3">
        <v>44781.613194444442</v>
      </c>
      <c r="B14" s="1">
        <v>22.442</v>
      </c>
      <c r="C14" s="1">
        <v>35.39</v>
      </c>
      <c r="E14" s="3">
        <v>45036.770833333336</v>
      </c>
      <c r="F14" s="1">
        <v>12.379865893333299</v>
      </c>
      <c r="G14" s="1">
        <v>6.88</v>
      </c>
      <c r="J14" s="1"/>
      <c r="K14" s="1"/>
    </row>
    <row r="15" spans="1:11" x14ac:dyDescent="0.25">
      <c r="A15" s="3">
        <v>44781.640972222223</v>
      </c>
      <c r="B15" s="1">
        <v>13.925999999999901</v>
      </c>
      <c r="C15" s="1">
        <v>23.68</v>
      </c>
      <c r="E15" s="3">
        <v>45036.979166666664</v>
      </c>
      <c r="F15" s="1">
        <v>13.8559305333333</v>
      </c>
      <c r="G15" s="1">
        <v>4.67</v>
      </c>
      <c r="J15" s="1" t="s">
        <v>8</v>
      </c>
      <c r="K15" s="6">
        <f>AVERAGE(G65:G100)</f>
        <v>33.808055555555562</v>
      </c>
    </row>
    <row r="16" spans="1:11" x14ac:dyDescent="0.25">
      <c r="A16" s="3">
        <v>44781.675694444442</v>
      </c>
      <c r="B16" s="1">
        <v>9.5079999999999991</v>
      </c>
      <c r="C16" s="1">
        <v>9.89</v>
      </c>
      <c r="E16" s="3">
        <v>45037.395833333336</v>
      </c>
      <c r="F16" s="1">
        <v>7.9286783333333304</v>
      </c>
      <c r="G16" s="1">
        <v>5.33</v>
      </c>
      <c r="J16" s="1" t="s">
        <v>9</v>
      </c>
      <c r="K16" s="6">
        <f>AVERAGE(C86:C102)</f>
        <v>47.154117647058833</v>
      </c>
    </row>
    <row r="17" spans="1:11" x14ac:dyDescent="0.25">
      <c r="A17" s="3">
        <v>44781.706944444442</v>
      </c>
      <c r="B17" s="1">
        <v>7.5993333333333304</v>
      </c>
      <c r="C17" s="1">
        <v>4.08</v>
      </c>
      <c r="E17" s="3">
        <v>45037.604166666664</v>
      </c>
      <c r="F17" s="1">
        <v>9.2900002666666595</v>
      </c>
      <c r="G17" s="1">
        <v>6</v>
      </c>
      <c r="J17" s="1" t="s">
        <v>7</v>
      </c>
      <c r="K17" s="6">
        <f>AVERAGE(G65:G100,C86:C102)</f>
        <v>38.088867924528302</v>
      </c>
    </row>
    <row r="18" spans="1:11" x14ac:dyDescent="0.25">
      <c r="A18" s="3">
        <v>44781.727777777778</v>
      </c>
      <c r="B18" s="1">
        <v>6.7193333333333296</v>
      </c>
      <c r="C18" s="1">
        <v>1.65</v>
      </c>
      <c r="E18" s="3">
        <v>45037.8125</v>
      </c>
      <c r="F18" s="1">
        <v>11.7388058</v>
      </c>
      <c r="G18" s="1">
        <v>17.86</v>
      </c>
      <c r="J18" s="1"/>
      <c r="K18" s="1"/>
    </row>
    <row r="19" spans="1:11" x14ac:dyDescent="0.25">
      <c r="A19" s="3">
        <v>44781.748611111114</v>
      </c>
      <c r="B19" s="1">
        <v>6.1219999999999999</v>
      </c>
      <c r="C19" s="1">
        <v>0.84</v>
      </c>
      <c r="E19" s="3">
        <v>45038.020833333336</v>
      </c>
      <c r="F19" s="1">
        <v>10.3409056666666</v>
      </c>
      <c r="G19" s="1">
        <v>4</v>
      </c>
      <c r="J19" s="1" t="s">
        <v>16</v>
      </c>
      <c r="K19" s="6">
        <f>MIN(G65:G100)</f>
        <v>12.56</v>
      </c>
    </row>
    <row r="20" spans="1:11" x14ac:dyDescent="0.25">
      <c r="A20" s="3">
        <v>45031.520833333336</v>
      </c>
      <c r="B20" s="1">
        <v>3.4268419502040599</v>
      </c>
      <c r="C20" s="1">
        <v>12.38</v>
      </c>
      <c r="E20" s="3">
        <v>45038.229166666664</v>
      </c>
      <c r="F20" s="1">
        <v>7.8816796</v>
      </c>
      <c r="G20" s="1">
        <v>6.67</v>
      </c>
      <c r="J20" s="1" t="s">
        <v>17</v>
      </c>
      <c r="K20" s="6">
        <f>MIN(C86:C102)</f>
        <v>20.83</v>
      </c>
    </row>
    <row r="21" spans="1:11" x14ac:dyDescent="0.25">
      <c r="A21" s="3">
        <v>45031.6875</v>
      </c>
      <c r="B21" s="1">
        <v>3.4224692347058099</v>
      </c>
      <c r="C21" s="1">
        <v>9.4700000000000006</v>
      </c>
      <c r="E21" s="3">
        <v>45038.4375</v>
      </c>
      <c r="F21" s="1">
        <v>6.6124433333333297</v>
      </c>
      <c r="G21" s="1">
        <v>5.52</v>
      </c>
      <c r="J21" s="1" t="s">
        <v>18</v>
      </c>
      <c r="K21" s="6">
        <f>MIN(G69:G104,C90:C106)</f>
        <v>12.56</v>
      </c>
    </row>
    <row r="22" spans="1:11" x14ac:dyDescent="0.25">
      <c r="A22" s="3">
        <v>45031.854166666664</v>
      </c>
      <c r="B22" s="1">
        <v>3.4180965192075599</v>
      </c>
      <c r="C22" s="1">
        <v>5</v>
      </c>
      <c r="E22" s="3">
        <v>45038.645833333336</v>
      </c>
      <c r="F22" s="1">
        <v>9.9127162666666599</v>
      </c>
      <c r="G22" s="1">
        <v>5.33</v>
      </c>
      <c r="J22" s="1"/>
      <c r="K22" s="1"/>
    </row>
    <row r="23" spans="1:11" x14ac:dyDescent="0.25">
      <c r="A23" s="3">
        <v>45032.020833333336</v>
      </c>
      <c r="B23" s="1">
        <v>3.4137238037093098</v>
      </c>
      <c r="C23" s="1">
        <v>4</v>
      </c>
      <c r="E23" s="3">
        <v>45038.854166666664</v>
      </c>
      <c r="F23" s="1">
        <v>9.9371473333333302</v>
      </c>
      <c r="G23" s="1">
        <v>8</v>
      </c>
      <c r="J23" s="1" t="s">
        <v>19</v>
      </c>
      <c r="K23" s="1">
        <f>MAX(G65:G100)</f>
        <v>105.56</v>
      </c>
    </row>
    <row r="24" spans="1:11" x14ac:dyDescent="0.25">
      <c r="A24" s="3">
        <v>45032.520833333336</v>
      </c>
      <c r="B24" s="1">
        <v>3.40060565721457</v>
      </c>
      <c r="C24" s="1">
        <v>10.48</v>
      </c>
      <c r="E24" s="3">
        <v>45039.0625</v>
      </c>
      <c r="F24" s="1">
        <v>6.3972824666666597</v>
      </c>
      <c r="G24" s="1">
        <v>7.33</v>
      </c>
      <c r="J24" s="1" t="s">
        <v>20</v>
      </c>
      <c r="K24" s="1">
        <f>MAX(C86:C102)</f>
        <v>110</v>
      </c>
    </row>
    <row r="25" spans="1:11" x14ac:dyDescent="0.25">
      <c r="A25" s="3">
        <v>45032.6875</v>
      </c>
      <c r="B25" s="1">
        <v>3.39623294171632</v>
      </c>
      <c r="C25" s="1">
        <v>9.33</v>
      </c>
      <c r="E25" s="3">
        <v>45039.666666666664</v>
      </c>
      <c r="F25" s="1">
        <v>11.1684686666666</v>
      </c>
      <c r="G25" s="1">
        <v>11.25</v>
      </c>
      <c r="J25" s="1" t="s">
        <v>21</v>
      </c>
      <c r="K25" s="1">
        <f>MAX(G65:G100,C86:C102)</f>
        <v>110</v>
      </c>
    </row>
    <row r="26" spans="1:11" x14ac:dyDescent="0.25">
      <c r="A26" s="3">
        <v>45033.020833333336</v>
      </c>
      <c r="B26" s="1">
        <v>3.3874875107198301</v>
      </c>
      <c r="C26" s="1">
        <v>9.66</v>
      </c>
      <c r="E26" s="3">
        <v>45039.875</v>
      </c>
      <c r="F26" s="1">
        <v>8.2048614000000004</v>
      </c>
      <c r="G26" s="1">
        <v>5.16</v>
      </c>
    </row>
    <row r="27" spans="1:11" x14ac:dyDescent="0.25">
      <c r="A27" s="3">
        <v>45033.1875</v>
      </c>
      <c r="B27" s="1">
        <v>3.3831147952215801</v>
      </c>
      <c r="C27" s="1">
        <v>4</v>
      </c>
      <c r="E27" s="3">
        <v>45040.083333333336</v>
      </c>
      <c r="F27" s="1">
        <v>7.85183946666666</v>
      </c>
      <c r="G27" s="1">
        <v>8.67</v>
      </c>
    </row>
    <row r="28" spans="1:11" x14ac:dyDescent="0.25">
      <c r="A28" s="3">
        <v>45033.354166666664</v>
      </c>
      <c r="B28" s="1">
        <v>3.3787420797233301</v>
      </c>
      <c r="C28" s="1">
        <v>1.5</v>
      </c>
      <c r="E28" s="3">
        <v>45040.708333333336</v>
      </c>
      <c r="F28" s="1">
        <v>13.0389166666666</v>
      </c>
      <c r="G28" s="1">
        <v>15</v>
      </c>
    </row>
    <row r="29" spans="1:11" x14ac:dyDescent="0.25">
      <c r="A29" s="3">
        <v>45033.520833333336</v>
      </c>
      <c r="B29" s="1">
        <v>4.5357048000000004</v>
      </c>
      <c r="C29" s="1">
        <v>5.5</v>
      </c>
      <c r="E29" s="3">
        <v>45040.916666666664</v>
      </c>
      <c r="F29" s="1">
        <v>9.26576165333333</v>
      </c>
      <c r="G29" s="1">
        <v>7.14</v>
      </c>
    </row>
    <row r="30" spans="1:11" x14ac:dyDescent="0.25">
      <c r="A30" s="3">
        <v>45034.020833333336</v>
      </c>
      <c r="B30" s="1">
        <v>12.730442</v>
      </c>
      <c r="C30" s="1">
        <v>8.9499999999999993</v>
      </c>
      <c r="E30" s="3">
        <v>45041.125</v>
      </c>
      <c r="F30" s="1">
        <v>7.3385368</v>
      </c>
      <c r="G30" s="1">
        <v>4.12</v>
      </c>
    </row>
    <row r="31" spans="1:11" x14ac:dyDescent="0.25">
      <c r="A31" s="3">
        <v>45034.1875</v>
      </c>
      <c r="B31" s="1">
        <v>12.263458</v>
      </c>
      <c r="C31" s="1">
        <v>9.5</v>
      </c>
      <c r="E31" s="3">
        <v>45041.541666666664</v>
      </c>
      <c r="F31" s="1">
        <v>8.66325026666666</v>
      </c>
      <c r="G31" s="1">
        <v>7.14</v>
      </c>
    </row>
    <row r="32" spans="1:11" x14ac:dyDescent="0.25">
      <c r="A32" s="3">
        <v>45034.354166666664</v>
      </c>
      <c r="B32" s="1">
        <v>10.282138</v>
      </c>
      <c r="C32" s="1">
        <v>4.5</v>
      </c>
      <c r="E32" s="3">
        <v>45042.791666666664</v>
      </c>
      <c r="F32" s="1">
        <v>6.6294694666666603</v>
      </c>
      <c r="G32" s="1">
        <v>11.33</v>
      </c>
    </row>
    <row r="33" spans="1:7" x14ac:dyDescent="0.25">
      <c r="A33" s="3">
        <v>45034.895833333336</v>
      </c>
      <c r="B33" s="1">
        <v>13.492993999999999</v>
      </c>
      <c r="C33" s="1">
        <v>15</v>
      </c>
      <c r="E33" s="3">
        <v>45043</v>
      </c>
      <c r="F33" s="1">
        <v>5.5344294666666602</v>
      </c>
      <c r="G33" s="1">
        <v>6.67</v>
      </c>
    </row>
    <row r="34" spans="1:7" x14ac:dyDescent="0.25">
      <c r="A34" s="3">
        <v>45035.104166666664</v>
      </c>
      <c r="B34" s="1">
        <v>11.935922</v>
      </c>
      <c r="C34" s="1">
        <v>10</v>
      </c>
      <c r="E34" s="3">
        <v>45043.208333333336</v>
      </c>
      <c r="F34" s="1">
        <v>5.7944035333333304</v>
      </c>
      <c r="G34" s="1">
        <v>5.29</v>
      </c>
    </row>
    <row r="35" spans="1:7" x14ac:dyDescent="0.25">
      <c r="A35" s="3">
        <v>45035.3125</v>
      </c>
      <c r="B35" s="1">
        <v>11.653563999999999</v>
      </c>
      <c r="C35" s="1">
        <v>6.82</v>
      </c>
      <c r="E35" s="3">
        <v>45043.625</v>
      </c>
      <c r="F35" s="1">
        <v>8.7752321066666603</v>
      </c>
      <c r="G35" s="1">
        <v>7.5</v>
      </c>
    </row>
    <row r="36" spans="1:7" x14ac:dyDescent="0.25">
      <c r="A36" s="3">
        <v>45035.520833333336</v>
      </c>
      <c r="B36" s="1">
        <v>10.448041999999999</v>
      </c>
      <c r="C36" s="1">
        <v>3.5</v>
      </c>
      <c r="E36" s="3">
        <v>45044.041666666664</v>
      </c>
      <c r="F36" s="1">
        <v>8.3964748666666598</v>
      </c>
      <c r="G36" s="1">
        <v>8.1199999999999992</v>
      </c>
    </row>
    <row r="37" spans="1:7" x14ac:dyDescent="0.25">
      <c r="A37" s="3">
        <v>45036.770833333336</v>
      </c>
      <c r="B37" s="1">
        <v>10.018212</v>
      </c>
      <c r="C37" s="1">
        <v>6</v>
      </c>
      <c r="E37" s="3">
        <v>45044.25</v>
      </c>
      <c r="F37" s="1">
        <v>11.483500266666599</v>
      </c>
      <c r="G37" s="1">
        <v>11.61</v>
      </c>
    </row>
    <row r="38" spans="1:7" x14ac:dyDescent="0.25">
      <c r="A38" s="3">
        <v>45036.979166666664</v>
      </c>
      <c r="B38" s="1">
        <v>8.6619565999999999</v>
      </c>
      <c r="C38" s="1">
        <v>6.25</v>
      </c>
      <c r="E38" s="3">
        <v>45044.458333333336</v>
      </c>
      <c r="F38" s="1">
        <v>5.4046995333333303</v>
      </c>
      <c r="G38" s="1">
        <v>8.1199999999999992</v>
      </c>
    </row>
    <row r="39" spans="1:7" x14ac:dyDescent="0.25">
      <c r="A39" s="3">
        <v>45037.1875</v>
      </c>
      <c r="B39" s="1">
        <v>8.1737145112</v>
      </c>
      <c r="C39" s="1">
        <v>6</v>
      </c>
      <c r="E39" s="3">
        <v>45044.666666666664</v>
      </c>
      <c r="F39" s="1">
        <v>9.8384447333333291</v>
      </c>
      <c r="G39" s="1">
        <v>6.67</v>
      </c>
    </row>
    <row r="40" spans="1:7" x14ac:dyDescent="0.25">
      <c r="A40" s="3">
        <v>45039.666666666664</v>
      </c>
      <c r="B40" s="1">
        <v>9.4050313999999897</v>
      </c>
      <c r="C40" s="1">
        <v>10.34</v>
      </c>
      <c r="E40" s="3">
        <v>45044.875</v>
      </c>
      <c r="F40" s="1">
        <v>5.62346873333333</v>
      </c>
      <c r="G40" s="1">
        <v>3.75</v>
      </c>
    </row>
    <row r="41" spans="1:7" x14ac:dyDescent="0.25">
      <c r="A41" s="3">
        <v>45039.875</v>
      </c>
      <c r="B41" s="1">
        <v>9.9722711999999998</v>
      </c>
      <c r="C41" s="1">
        <v>5.33</v>
      </c>
      <c r="E41" s="3">
        <v>45045.083333333336</v>
      </c>
      <c r="F41" s="1">
        <v>6.59702113333333</v>
      </c>
      <c r="G41" s="1">
        <v>11.25</v>
      </c>
    </row>
    <row r="42" spans="1:7" x14ac:dyDescent="0.25">
      <c r="A42" s="3">
        <v>45040.083333333336</v>
      </c>
      <c r="B42" s="1">
        <v>6.2565413999999997</v>
      </c>
      <c r="C42" s="1">
        <v>6.43</v>
      </c>
      <c r="E42" s="3">
        <v>45045.5</v>
      </c>
      <c r="F42" s="1">
        <v>4.8982727333333296</v>
      </c>
      <c r="G42" s="1">
        <v>4.67</v>
      </c>
    </row>
    <row r="43" spans="1:7" x14ac:dyDescent="0.25">
      <c r="A43" s="3">
        <v>45040.291666666664</v>
      </c>
      <c r="B43" s="1">
        <v>6.1596501999999997</v>
      </c>
      <c r="C43" s="1">
        <v>6.43</v>
      </c>
      <c r="E43" s="3">
        <v>45045.708333333336</v>
      </c>
      <c r="F43" s="1">
        <v>12.434267999999999</v>
      </c>
      <c r="G43" s="1">
        <v>14.55</v>
      </c>
    </row>
    <row r="44" spans="1:7" x14ac:dyDescent="0.25">
      <c r="A44" s="3">
        <v>45040.5</v>
      </c>
      <c r="B44" s="1">
        <v>6.5126184</v>
      </c>
      <c r="C44" s="1">
        <v>14.19</v>
      </c>
      <c r="E44" s="3">
        <v>45045.916666666664</v>
      </c>
      <c r="F44" s="1">
        <v>8.70769666666666</v>
      </c>
      <c r="G44" s="1">
        <v>9.2899999999999991</v>
      </c>
    </row>
    <row r="45" spans="1:7" x14ac:dyDescent="0.25">
      <c r="A45" s="3">
        <v>45040.708333333336</v>
      </c>
      <c r="B45" s="1">
        <v>12.555218</v>
      </c>
      <c r="C45" s="1">
        <v>14.74</v>
      </c>
      <c r="E45" s="3">
        <v>45046.125</v>
      </c>
      <c r="F45" s="1">
        <v>10.258584000000001</v>
      </c>
      <c r="G45" s="1">
        <v>6.88</v>
      </c>
    </row>
    <row r="46" spans="1:7" x14ac:dyDescent="0.25">
      <c r="A46" s="3">
        <v>45040.916666666664</v>
      </c>
      <c r="B46" s="1">
        <v>10.2862428</v>
      </c>
      <c r="C46" s="1">
        <v>18.95</v>
      </c>
      <c r="E46" s="3">
        <v>45046.333333333336</v>
      </c>
      <c r="F46" s="1">
        <v>7.5019323999999896</v>
      </c>
      <c r="G46" s="1">
        <v>2.5</v>
      </c>
    </row>
    <row r="47" spans="1:7" x14ac:dyDescent="0.25">
      <c r="A47" s="3">
        <v>45041.125</v>
      </c>
      <c r="B47" s="1">
        <v>8.4326103999999997</v>
      </c>
      <c r="C47" s="1">
        <v>26.09</v>
      </c>
      <c r="E47" s="3">
        <v>45046.541666666664</v>
      </c>
      <c r="F47" s="1">
        <v>9.5335015999999992</v>
      </c>
      <c r="G47" s="1">
        <v>12.67</v>
      </c>
    </row>
    <row r="48" spans="1:7" x14ac:dyDescent="0.25">
      <c r="A48" s="3">
        <v>45041.333333333336</v>
      </c>
      <c r="B48" s="1">
        <v>8.0923947999999992</v>
      </c>
      <c r="C48" s="1">
        <v>7.27</v>
      </c>
      <c r="E48" s="3">
        <v>45046.75</v>
      </c>
      <c r="F48" s="1">
        <v>40.720067999999998</v>
      </c>
      <c r="G48" s="1">
        <v>45</v>
      </c>
    </row>
    <row r="49" spans="1:7" x14ac:dyDescent="0.25">
      <c r="A49" s="3">
        <v>45041.75</v>
      </c>
      <c r="B49" s="1">
        <v>7.7965476000000002</v>
      </c>
      <c r="C49" s="1">
        <v>5.33</v>
      </c>
      <c r="E49" s="3">
        <v>45046.958333333336</v>
      </c>
      <c r="F49" s="1">
        <v>20.852958666666598</v>
      </c>
      <c r="G49" s="1">
        <v>14</v>
      </c>
    </row>
    <row r="50" spans="1:7" x14ac:dyDescent="0.25">
      <c r="A50" s="3">
        <v>45041.958333333336</v>
      </c>
      <c r="B50" s="1">
        <v>6.1084097999999996</v>
      </c>
      <c r="C50" s="1">
        <v>5</v>
      </c>
      <c r="E50" s="3">
        <v>45047.166666666664</v>
      </c>
      <c r="F50" s="1">
        <v>12.5260633402666</v>
      </c>
      <c r="G50" s="1">
        <v>10</v>
      </c>
    </row>
    <row r="51" spans="1:7" x14ac:dyDescent="0.25">
      <c r="A51" s="3">
        <v>45042.791666666664</v>
      </c>
      <c r="B51" s="1">
        <v>6.5571175999999998</v>
      </c>
      <c r="C51" s="1">
        <v>12.14</v>
      </c>
      <c r="E51" s="3">
        <v>45047.375</v>
      </c>
      <c r="F51" s="1">
        <v>9.3400750666666603</v>
      </c>
      <c r="G51" s="1">
        <v>8.1199999999999992</v>
      </c>
    </row>
    <row r="52" spans="1:7" x14ac:dyDescent="0.25">
      <c r="A52" s="3">
        <v>45043</v>
      </c>
      <c r="B52" s="1">
        <v>6.4697841999999897</v>
      </c>
      <c r="C52" s="1">
        <v>10.67</v>
      </c>
      <c r="E52" s="3">
        <v>45047.583333333336</v>
      </c>
      <c r="F52" s="1">
        <v>12.602335333333301</v>
      </c>
      <c r="G52" s="1">
        <v>13.53</v>
      </c>
    </row>
    <row r="53" spans="1:7" x14ac:dyDescent="0.25">
      <c r="A53" s="3">
        <v>45043.208333333336</v>
      </c>
      <c r="B53" s="1">
        <v>6.5095738000000001</v>
      </c>
      <c r="C53" s="1">
        <v>5.29</v>
      </c>
      <c r="E53" s="3">
        <v>45047.833333333336</v>
      </c>
      <c r="F53" s="1">
        <v>20.458221333333299</v>
      </c>
      <c r="G53" s="1">
        <v>20</v>
      </c>
    </row>
    <row r="54" spans="1:7" x14ac:dyDescent="0.25">
      <c r="A54" s="3">
        <v>45043.416666666664</v>
      </c>
      <c r="B54" s="1">
        <v>5.9067411999999999</v>
      </c>
      <c r="C54" s="1">
        <v>4.12</v>
      </c>
      <c r="E54" s="3">
        <v>45048.125</v>
      </c>
      <c r="F54" s="1">
        <v>12.6200733333333</v>
      </c>
      <c r="G54" s="1">
        <v>10</v>
      </c>
    </row>
    <row r="55" spans="1:7" x14ac:dyDescent="0.25">
      <c r="A55" s="3">
        <v>45043.625</v>
      </c>
      <c r="B55" s="1">
        <v>8.6772618000000001</v>
      </c>
      <c r="C55" s="1">
        <v>8.1300000000000008</v>
      </c>
      <c r="E55" s="3">
        <v>45048.708333333336</v>
      </c>
      <c r="F55" s="1">
        <v>10.38581286</v>
      </c>
      <c r="G55" s="1">
        <v>4.38</v>
      </c>
    </row>
    <row r="56" spans="1:7" x14ac:dyDescent="0.25">
      <c r="A56" s="3">
        <v>45043.833333333336</v>
      </c>
      <c r="B56" s="1">
        <v>9.5304336000000003</v>
      </c>
      <c r="C56" s="1">
        <v>6.88</v>
      </c>
      <c r="E56" s="3">
        <v>45049</v>
      </c>
      <c r="F56" s="1">
        <v>8.9650455999999998</v>
      </c>
      <c r="G56" s="1">
        <v>3.33</v>
      </c>
    </row>
    <row r="57" spans="1:7" x14ac:dyDescent="0.25">
      <c r="A57" s="3">
        <v>45044.041666666664</v>
      </c>
      <c r="B57" s="1">
        <v>7.8862117999999999</v>
      </c>
      <c r="C57" s="1">
        <v>4.83</v>
      </c>
      <c r="E57" s="3">
        <v>45049.291666666664</v>
      </c>
      <c r="F57" s="1">
        <v>9.1913850666666601</v>
      </c>
      <c r="G57" s="1">
        <v>5</v>
      </c>
    </row>
    <row r="58" spans="1:7" x14ac:dyDescent="0.25">
      <c r="A58" s="3">
        <v>45044.25</v>
      </c>
      <c r="B58" s="1">
        <v>7.5004643999999896</v>
      </c>
      <c r="C58" s="1">
        <v>2.35</v>
      </c>
      <c r="E58" s="3">
        <v>45049.583333333336</v>
      </c>
      <c r="F58" s="1">
        <v>8.3362107199999897</v>
      </c>
      <c r="G58" s="1">
        <v>10.67</v>
      </c>
    </row>
    <row r="59" spans="1:7" x14ac:dyDescent="0.25">
      <c r="A59" s="3">
        <v>45044.458333333336</v>
      </c>
      <c r="B59" s="1">
        <v>9.4601454</v>
      </c>
      <c r="C59" s="1">
        <v>5.33</v>
      </c>
      <c r="E59" s="3">
        <v>45049.833333333336</v>
      </c>
      <c r="F59" s="1">
        <v>22.230606000000002</v>
      </c>
      <c r="G59" s="1">
        <v>24.37</v>
      </c>
    </row>
    <row r="60" spans="1:7" x14ac:dyDescent="0.25">
      <c r="A60" s="3">
        <v>45044.666666666664</v>
      </c>
      <c r="B60" s="1">
        <v>6.7386191999999996</v>
      </c>
      <c r="C60" s="1">
        <v>5.29</v>
      </c>
      <c r="E60" s="3">
        <v>45050.208333333336</v>
      </c>
      <c r="F60" s="1">
        <v>11.1430651333333</v>
      </c>
      <c r="G60" s="1">
        <v>5.62</v>
      </c>
    </row>
    <row r="61" spans="1:7" x14ac:dyDescent="0.25">
      <c r="A61" s="3">
        <v>45044.875</v>
      </c>
      <c r="B61" s="1">
        <v>9.4574637999999993</v>
      </c>
      <c r="C61" s="1">
        <v>3.23</v>
      </c>
      <c r="E61" s="3">
        <v>45050.583333333336</v>
      </c>
      <c r="F61" s="1">
        <v>10.366192399999999</v>
      </c>
      <c r="G61" s="1">
        <v>1.29</v>
      </c>
    </row>
    <row r="62" spans="1:7" x14ac:dyDescent="0.25">
      <c r="A62" s="3">
        <v>45045.291666666664</v>
      </c>
      <c r="B62" s="1">
        <v>4.3573475999999998</v>
      </c>
      <c r="C62" s="1">
        <v>3.33</v>
      </c>
      <c r="E62" s="3">
        <v>45050.833333333336</v>
      </c>
      <c r="F62" s="1">
        <v>12.6991066666666</v>
      </c>
      <c r="G62" s="1">
        <v>0.71</v>
      </c>
    </row>
    <row r="63" spans="1:7" x14ac:dyDescent="0.25">
      <c r="A63" s="3">
        <v>45045.5</v>
      </c>
      <c r="B63" s="1">
        <v>6.9575446000000003</v>
      </c>
      <c r="C63" s="1">
        <v>5.33</v>
      </c>
      <c r="E63" s="3">
        <v>45051.208333333336</v>
      </c>
      <c r="F63" s="1">
        <v>4.5956702079999996</v>
      </c>
      <c r="G63" s="1">
        <v>2.14</v>
      </c>
    </row>
    <row r="64" spans="1:7" x14ac:dyDescent="0.25">
      <c r="A64" s="3">
        <v>45045.916666666664</v>
      </c>
      <c r="B64" s="1">
        <v>6.2245963151999897</v>
      </c>
      <c r="C64" s="1">
        <v>10.67</v>
      </c>
      <c r="E64" s="3">
        <v>45051.458333333336</v>
      </c>
      <c r="F64" s="1">
        <v>6.53763513333333</v>
      </c>
      <c r="G64" s="1">
        <v>0.67</v>
      </c>
    </row>
    <row r="65" spans="1:7" x14ac:dyDescent="0.25">
      <c r="A65" s="3">
        <v>45046.125</v>
      </c>
      <c r="B65" s="1">
        <v>9.6673880440000008</v>
      </c>
      <c r="C65" s="1">
        <v>7.86</v>
      </c>
      <c r="E65" s="3">
        <v>45136.636111111111</v>
      </c>
      <c r="F65" s="1">
        <v>37.515999999999998</v>
      </c>
      <c r="G65" s="1">
        <v>100</v>
      </c>
    </row>
    <row r="66" spans="1:7" x14ac:dyDescent="0.25">
      <c r="A66" s="3">
        <v>45046.333333333336</v>
      </c>
      <c r="B66" s="1">
        <v>11.6311664</v>
      </c>
      <c r="C66" s="1">
        <v>8.67</v>
      </c>
      <c r="E66" s="3">
        <v>45136.646527777775</v>
      </c>
      <c r="F66" s="1">
        <v>36.155999999999999</v>
      </c>
      <c r="G66" s="1">
        <v>105.56</v>
      </c>
    </row>
    <row r="67" spans="1:7" x14ac:dyDescent="0.25">
      <c r="A67" s="3">
        <v>45046.541666666664</v>
      </c>
      <c r="B67" s="1">
        <v>5.0034375635999897</v>
      </c>
      <c r="C67" s="1">
        <v>9.3800000000000008</v>
      </c>
      <c r="E67" s="3">
        <v>45136.656944444447</v>
      </c>
      <c r="F67" s="1">
        <v>29.957999999999998</v>
      </c>
      <c r="G67" s="1">
        <v>50</v>
      </c>
    </row>
    <row r="68" spans="1:7" x14ac:dyDescent="0.25">
      <c r="A68" s="4">
        <v>45046.75</v>
      </c>
      <c r="C68" s="5"/>
      <c r="E68" s="3">
        <v>45136.667361111111</v>
      </c>
      <c r="F68" s="1">
        <v>22.63</v>
      </c>
      <c r="G68" s="1">
        <v>68.89</v>
      </c>
    </row>
    <row r="69" spans="1:7" x14ac:dyDescent="0.25">
      <c r="A69" s="3">
        <v>45046.958333333336</v>
      </c>
      <c r="B69" s="1">
        <v>18.038439999999898</v>
      </c>
      <c r="C69" s="1">
        <v>17.420000000000002</v>
      </c>
      <c r="E69" s="3">
        <v>45136.677777777775</v>
      </c>
      <c r="F69" s="1">
        <v>18.117999999999999</v>
      </c>
      <c r="G69" s="1">
        <v>51.11</v>
      </c>
    </row>
    <row r="70" spans="1:7" x14ac:dyDescent="0.25">
      <c r="A70" s="3">
        <v>45047.166666666664</v>
      </c>
      <c r="B70" s="1">
        <v>11.934466</v>
      </c>
      <c r="C70" s="1">
        <v>6.67</v>
      </c>
      <c r="E70" s="3">
        <v>45136.688194444447</v>
      </c>
      <c r="F70" s="1">
        <v>15.154</v>
      </c>
      <c r="G70" s="1">
        <v>45.26</v>
      </c>
    </row>
    <row r="71" spans="1:7" x14ac:dyDescent="0.25">
      <c r="A71" s="3">
        <v>45047.375</v>
      </c>
      <c r="B71" s="1">
        <v>10.379066</v>
      </c>
      <c r="C71" s="1">
        <v>2.5</v>
      </c>
      <c r="E71" s="3">
        <v>45136.698611111111</v>
      </c>
      <c r="F71" s="1">
        <v>13.311999999999999</v>
      </c>
      <c r="G71" s="1">
        <v>20</v>
      </c>
    </row>
    <row r="72" spans="1:7" x14ac:dyDescent="0.25">
      <c r="A72" s="3">
        <v>45047.583333333336</v>
      </c>
      <c r="B72" s="1">
        <v>13.443178</v>
      </c>
      <c r="C72" s="1">
        <v>6</v>
      </c>
      <c r="E72" s="3">
        <v>45136.719444444447</v>
      </c>
      <c r="F72" s="1">
        <v>11.456</v>
      </c>
      <c r="G72" s="1">
        <v>15.45</v>
      </c>
    </row>
    <row r="73" spans="1:7" x14ac:dyDescent="0.25">
      <c r="A73" s="3">
        <v>45047.833333333336</v>
      </c>
      <c r="B73" s="1">
        <v>24.053342000000001</v>
      </c>
      <c r="C73" s="1">
        <v>22.14</v>
      </c>
      <c r="E73" s="3">
        <v>45136.740277777775</v>
      </c>
      <c r="F73" s="1">
        <v>10.78</v>
      </c>
      <c r="G73" s="1">
        <v>26</v>
      </c>
    </row>
    <row r="74" spans="1:7" x14ac:dyDescent="0.25">
      <c r="A74" s="3">
        <v>45048.125</v>
      </c>
      <c r="B74" s="1">
        <v>13.279764</v>
      </c>
      <c r="C74" s="1">
        <v>10</v>
      </c>
      <c r="E74" s="3">
        <v>45136.771527777775</v>
      </c>
      <c r="F74" s="1">
        <v>11.885999999999999</v>
      </c>
      <c r="G74" s="1">
        <v>21</v>
      </c>
    </row>
    <row r="75" spans="1:7" x14ac:dyDescent="0.25">
      <c r="A75" s="3">
        <v>45048.416666666664</v>
      </c>
      <c r="B75" s="1">
        <v>8.0217293999999999</v>
      </c>
      <c r="C75" s="1">
        <v>6.43</v>
      </c>
      <c r="E75" s="3">
        <v>45151.78125</v>
      </c>
      <c r="G75" s="1">
        <v>43.2</v>
      </c>
    </row>
    <row r="76" spans="1:7" x14ac:dyDescent="0.25">
      <c r="A76" s="3">
        <v>45048.708333333336</v>
      </c>
      <c r="B76" s="1">
        <v>10.49208</v>
      </c>
      <c r="C76" s="1">
        <v>18</v>
      </c>
      <c r="E76" s="3">
        <v>45151.791666666664</v>
      </c>
      <c r="G76" s="1">
        <v>29.23</v>
      </c>
    </row>
    <row r="77" spans="1:7" x14ac:dyDescent="0.25">
      <c r="A77" s="3">
        <v>45049</v>
      </c>
      <c r="B77" s="1">
        <v>8.7961375999999998</v>
      </c>
      <c r="C77" s="1">
        <v>9.33</v>
      </c>
      <c r="E77" s="3">
        <v>45151.802083333336</v>
      </c>
      <c r="G77" s="1">
        <v>25</v>
      </c>
    </row>
    <row r="78" spans="1:7" x14ac:dyDescent="0.25">
      <c r="A78" s="3">
        <v>45049.291666666664</v>
      </c>
      <c r="B78" s="1">
        <v>6.6968831999999896</v>
      </c>
      <c r="C78" s="1">
        <v>5.71</v>
      </c>
      <c r="E78" s="3">
        <v>45151.8125</v>
      </c>
      <c r="G78" s="1">
        <v>23.75</v>
      </c>
    </row>
    <row r="79" spans="1:7" x14ac:dyDescent="0.25">
      <c r="A79" s="3">
        <v>45049.583333333336</v>
      </c>
      <c r="B79" s="1">
        <v>10.1770552</v>
      </c>
      <c r="C79" s="1">
        <v>2.86</v>
      </c>
      <c r="E79" s="3">
        <v>45151.822916666664</v>
      </c>
      <c r="G79" s="1">
        <v>22.22</v>
      </c>
    </row>
    <row r="80" spans="1:7" x14ac:dyDescent="0.25">
      <c r="A80" s="3">
        <v>45049.833333333336</v>
      </c>
      <c r="B80" s="1">
        <v>18.713209200000001</v>
      </c>
      <c r="C80" s="1">
        <v>20.67</v>
      </c>
      <c r="E80" s="3">
        <v>45151.833333333336</v>
      </c>
      <c r="G80" s="1">
        <v>22.22</v>
      </c>
    </row>
    <row r="81" spans="1:7" x14ac:dyDescent="0.25">
      <c r="A81" s="3">
        <v>45050.083333333336</v>
      </c>
      <c r="B81" s="1">
        <v>13.83131</v>
      </c>
      <c r="C81" s="1">
        <v>4.67</v>
      </c>
      <c r="E81" s="3">
        <v>45151.84375</v>
      </c>
      <c r="G81" s="1">
        <v>21.9</v>
      </c>
    </row>
    <row r="82" spans="1:7" x14ac:dyDescent="0.25">
      <c r="A82" s="3">
        <v>45050.083333333336</v>
      </c>
      <c r="B82" s="1">
        <v>13.83131</v>
      </c>
      <c r="C82" s="1">
        <v>11.88</v>
      </c>
      <c r="E82" s="3">
        <v>45151.854166666664</v>
      </c>
      <c r="G82" s="1">
        <v>18</v>
      </c>
    </row>
    <row r="83" spans="1:7" x14ac:dyDescent="0.25">
      <c r="A83" s="3">
        <v>45050.333333333336</v>
      </c>
      <c r="B83" s="1">
        <v>10.596176</v>
      </c>
      <c r="C83" s="1">
        <v>2.86</v>
      </c>
      <c r="E83" s="3">
        <v>45151.864583333336</v>
      </c>
      <c r="G83" s="1">
        <v>20.5</v>
      </c>
    </row>
    <row r="84" spans="1:7" x14ac:dyDescent="0.25">
      <c r="A84" s="3">
        <v>45050.708333333336</v>
      </c>
      <c r="B84" s="1">
        <v>20.1574232</v>
      </c>
      <c r="C84" s="1">
        <v>8.75</v>
      </c>
      <c r="E84" s="3">
        <v>45151.875</v>
      </c>
      <c r="G84" s="1">
        <v>12.56</v>
      </c>
    </row>
    <row r="85" spans="1:7" x14ac:dyDescent="0.25">
      <c r="A85" s="4">
        <v>45136.619444444441</v>
      </c>
      <c r="B85" s="5">
        <v>31.815999999999999</v>
      </c>
      <c r="C85" s="5"/>
      <c r="E85" s="3">
        <v>45151.885416666664</v>
      </c>
      <c r="G85" s="1">
        <v>18</v>
      </c>
    </row>
    <row r="86" spans="1:7" x14ac:dyDescent="0.25">
      <c r="A86" s="3">
        <v>45136.629861111112</v>
      </c>
      <c r="B86" s="1">
        <v>36.380000000000003</v>
      </c>
      <c r="C86" s="1">
        <v>110</v>
      </c>
      <c r="E86" s="3">
        <v>45151.895833333336</v>
      </c>
      <c r="G86" s="1">
        <v>20</v>
      </c>
    </row>
    <row r="87" spans="1:7" x14ac:dyDescent="0.25">
      <c r="A87" s="3">
        <v>45136.640277777777</v>
      </c>
      <c r="B87" s="1">
        <v>34.868000000000002</v>
      </c>
      <c r="C87" s="1">
        <v>53.33</v>
      </c>
      <c r="E87" s="3">
        <v>45166.513888888891</v>
      </c>
      <c r="G87" s="1">
        <v>77.89</v>
      </c>
    </row>
    <row r="88" spans="1:7" x14ac:dyDescent="0.25">
      <c r="A88" s="3">
        <v>45136.650694444441</v>
      </c>
      <c r="B88" s="1">
        <v>33.26</v>
      </c>
      <c r="C88" s="1">
        <v>80</v>
      </c>
      <c r="E88" s="3">
        <v>45166.524305555555</v>
      </c>
      <c r="G88" s="1">
        <v>43</v>
      </c>
    </row>
    <row r="89" spans="1:7" x14ac:dyDescent="0.25">
      <c r="A89" s="3">
        <v>45136.661111111112</v>
      </c>
      <c r="B89" s="1">
        <v>26.347999999999999</v>
      </c>
      <c r="C89" s="1">
        <v>43.33</v>
      </c>
      <c r="E89" s="3">
        <v>45166.534722222219</v>
      </c>
      <c r="G89" s="1">
        <v>36</v>
      </c>
    </row>
    <row r="90" spans="1:7" x14ac:dyDescent="0.25">
      <c r="A90" s="3">
        <v>45136.671527777777</v>
      </c>
      <c r="B90" s="1">
        <v>20.135999999999999</v>
      </c>
      <c r="C90" s="1">
        <v>92.22</v>
      </c>
      <c r="E90" s="3">
        <v>45166.545138888891</v>
      </c>
      <c r="G90" s="1">
        <v>28.84</v>
      </c>
    </row>
    <row r="91" spans="1:7" x14ac:dyDescent="0.25">
      <c r="A91" s="3">
        <v>45136.681944444441</v>
      </c>
      <c r="B91" s="1">
        <v>16.759999999999899</v>
      </c>
      <c r="C91" s="1">
        <v>52.22</v>
      </c>
      <c r="E91" s="3">
        <v>45166.555555555555</v>
      </c>
      <c r="G91" s="1">
        <v>29.55</v>
      </c>
    </row>
    <row r="92" spans="1:7" x14ac:dyDescent="0.25">
      <c r="A92" s="3">
        <v>45151.78125</v>
      </c>
      <c r="B92" s="1">
        <v>22.84</v>
      </c>
      <c r="C92" s="1">
        <v>76.150000000000006</v>
      </c>
      <c r="E92" s="3">
        <v>45166.586805555555</v>
      </c>
      <c r="G92" s="1">
        <v>26.84</v>
      </c>
    </row>
    <row r="93" spans="1:7" x14ac:dyDescent="0.25">
      <c r="A93" s="3">
        <v>45151.790277777778</v>
      </c>
      <c r="B93" s="1">
        <v>15.56</v>
      </c>
      <c r="C93" s="1">
        <v>41.2</v>
      </c>
      <c r="E93" s="3">
        <v>45166.607638888891</v>
      </c>
      <c r="G93" s="1">
        <v>24</v>
      </c>
    </row>
    <row r="94" spans="1:7" x14ac:dyDescent="0.25">
      <c r="A94" s="3">
        <v>45151.793055555558</v>
      </c>
      <c r="B94" s="1">
        <v>13.776</v>
      </c>
      <c r="C94" s="1">
        <v>39.6</v>
      </c>
      <c r="E94" s="3">
        <v>45166.638888888891</v>
      </c>
      <c r="G94" s="1">
        <v>23.57</v>
      </c>
    </row>
    <row r="95" spans="1:7" x14ac:dyDescent="0.25">
      <c r="A95" s="3">
        <v>45151.798611111109</v>
      </c>
      <c r="B95" s="1">
        <v>11.31</v>
      </c>
      <c r="C95" s="1">
        <v>27.6</v>
      </c>
      <c r="E95" s="3">
        <v>45183.739583333336</v>
      </c>
      <c r="F95" s="1">
        <v>12.23</v>
      </c>
      <c r="G95" s="1">
        <v>30.77</v>
      </c>
    </row>
    <row r="96" spans="1:7" x14ac:dyDescent="0.25">
      <c r="A96" s="3">
        <v>45151.876388888886</v>
      </c>
      <c r="B96" s="1">
        <v>8.7560000000000002</v>
      </c>
      <c r="C96" s="1">
        <v>20.83</v>
      </c>
      <c r="E96" s="3">
        <v>45183.75</v>
      </c>
      <c r="F96" s="1">
        <v>14.09</v>
      </c>
      <c r="G96" s="1">
        <v>30.19</v>
      </c>
    </row>
    <row r="97" spans="1:7" x14ac:dyDescent="0.25">
      <c r="A97" s="3">
        <v>45183.744444444441</v>
      </c>
      <c r="B97" s="1">
        <v>1.6175579133510101</v>
      </c>
      <c r="C97" s="1">
        <v>37.6</v>
      </c>
      <c r="E97" s="3">
        <v>45183.760416666664</v>
      </c>
      <c r="F97" s="1">
        <v>13.07</v>
      </c>
      <c r="G97" s="1">
        <v>29.17</v>
      </c>
    </row>
    <row r="98" spans="1:7" x14ac:dyDescent="0.25">
      <c r="A98" s="3">
        <v>45183.754861111112</v>
      </c>
      <c r="B98" s="1">
        <v>1.6136321839080401</v>
      </c>
      <c r="C98" s="1">
        <v>31.54</v>
      </c>
      <c r="E98" s="3">
        <v>45183.78125</v>
      </c>
      <c r="F98" s="1">
        <v>10.54</v>
      </c>
      <c r="G98" s="1">
        <v>20.420000000000002</v>
      </c>
    </row>
    <row r="99" spans="1:7" x14ac:dyDescent="0.25">
      <c r="A99" s="3">
        <v>45183.765277777777</v>
      </c>
      <c r="B99" s="1">
        <v>1.6097064544650701</v>
      </c>
      <c r="C99" s="1">
        <v>28.08</v>
      </c>
      <c r="E99" s="3">
        <v>45183.802083333336</v>
      </c>
      <c r="F99" s="1">
        <v>8.4700000000000006</v>
      </c>
      <c r="G99" s="1">
        <v>18</v>
      </c>
    </row>
    <row r="100" spans="1:7" x14ac:dyDescent="0.25">
      <c r="A100" s="3">
        <v>45183.775694444441</v>
      </c>
      <c r="B100" s="1">
        <v>1.6057807250220999</v>
      </c>
      <c r="C100" s="1">
        <v>23.6</v>
      </c>
      <c r="E100" s="3">
        <v>45183.833333333336</v>
      </c>
      <c r="F100" s="1">
        <v>6.55</v>
      </c>
      <c r="G100" s="1">
        <v>19</v>
      </c>
    </row>
    <row r="101" spans="1:7" x14ac:dyDescent="0.25">
      <c r="A101" s="3">
        <v>45183.786111111112</v>
      </c>
      <c r="B101" s="1">
        <v>1.6018549955791299</v>
      </c>
      <c r="C101" s="1">
        <v>21.18</v>
      </c>
    </row>
    <row r="102" spans="1:7" x14ac:dyDescent="0.25">
      <c r="A102" s="3">
        <v>45183.79791666667</v>
      </c>
      <c r="B102" s="1">
        <v>1.5974058355437599</v>
      </c>
      <c r="C102" s="1">
        <v>23.14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2024-09-19T15:50:07Z</dcterms:modified>
</cp:coreProperties>
</file>