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24C229A8-386C-43FB-A2EB-D7C9B7DF9A7C}" xr6:coauthVersionLast="47" xr6:coauthVersionMax="47" xr10:uidLastSave="{00000000-0000-0000-0000-000000000000}"/>
  <bookViews>
    <workbookView xWindow="-108" yWindow="-108" windowWidth="23256" windowHeight="12456" tabRatio="804" firstSheet="12" activeTab="23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5" l="1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22"/>
  <c r="G2" i="19"/>
  <c r="G2" i="17"/>
  <c r="F2" i="17"/>
  <c r="G2" i="16"/>
  <c r="F2" i="15"/>
  <c r="G2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3" i="23"/>
  <c r="F2" i="23"/>
  <c r="G3" i="15"/>
  <c r="G2" i="13"/>
  <c r="G33" i="14"/>
  <c r="I23" i="2"/>
  <c r="I13" i="4"/>
  <c r="I24" i="6"/>
  <c r="I4" i="10"/>
  <c r="I30" i="14"/>
  <c r="J23" i="18"/>
  <c r="J21" i="17"/>
  <c r="K19" i="21"/>
  <c r="I32" i="20"/>
  <c r="H20" i="17"/>
  <c r="G40" i="10"/>
  <c r="H36" i="10"/>
  <c r="G37" i="10"/>
  <c r="J6" i="6"/>
  <c r="P2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F2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" i="14"/>
  <c r="F2" i="14" s="1"/>
  <c r="G3" i="14" s="1"/>
  <c r="F3" i="14" s="1"/>
  <c r="G4" i="14" s="1"/>
  <c r="F4" i="14" s="1"/>
  <c r="G5" i="14" s="1"/>
  <c r="F5" i="14" s="1"/>
  <c r="S10" i="5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I7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3" i="5"/>
  <c r="P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G3" i="5"/>
  <c r="G4" i="5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25" l="1"/>
  <c r="G4" i="25"/>
  <c r="G5" i="25"/>
  <c r="G6" i="25"/>
  <c r="G15" i="25"/>
  <c r="G23" i="25"/>
  <c r="G7" i="25"/>
  <c r="G8" i="25"/>
  <c r="G9" i="25"/>
  <c r="G24" i="25"/>
  <c r="G16" i="25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6" i="15"/>
  <c r="G4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13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I9" i="19"/>
  <c r="I14" i="5"/>
  <c r="I10" i="16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<sst xmlns="http://schemas.openxmlformats.org/spreadsheetml/2006/main" count="419" uniqueCount="164">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</sst>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2734.1869999999999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2723.7810000000004</c:v>
                </c:pt>
                <c:pt idx="37">
                  <c:v>2723.7290000000003</c:v>
                </c:pt>
                <c:pt idx="38">
                  <c:v>2723.7750000000001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G19" sqref="G19"/>
    </sheetView>
  </sheetViews>
  <sheetFormatPr defaultRowHeight="14.4" x14ac:dyDescent="0.3"/>
  <cols>
    <col min="1" max="1" width="15.109375" customWidth="1"/>
    <col min="2" max="2" width="9.6640625" customWidth="1"/>
    <col min="3" max="3" width="16.6640625" customWidth="1"/>
    <col min="5" max="5" width="37.6640625" customWidth="1"/>
    <col min="6" max="6" width="23.88671875" customWidth="1"/>
    <col min="7" max="7" width="15.6640625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3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3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3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3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3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3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3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3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3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3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3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3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3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3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3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3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3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3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3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3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3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3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3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3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3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3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3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3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3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3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3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3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3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C19" sqref="C19"/>
    </sheetView>
  </sheetViews>
  <sheetFormatPr defaultRowHeight="14.4" x14ac:dyDescent="0.3"/>
  <cols>
    <col min="1" max="1" width="11.6640625" style="5" customWidth="1"/>
    <col min="2" max="2" width="9.44140625" style="5" customWidth="1"/>
    <col min="3" max="3" width="14.6640625" style="5" customWidth="1"/>
    <col min="4" max="4" width="9.109375" style="5"/>
    <col min="5" max="5" width="24.5546875" style="5" customWidth="1"/>
    <col min="6" max="6" width="23.33203125" style="5" customWidth="1"/>
    <col min="7" max="7" width="16" style="5" customWidth="1"/>
    <col min="8" max="8" width="10" bestFit="1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3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3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3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3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3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3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3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3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3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3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3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3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3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3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3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3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3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3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3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3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3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3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3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3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3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3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3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3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3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3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3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3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3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3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3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3">
      <c r="A38" s="2">
        <f t="shared" si="2"/>
        <v>350</v>
      </c>
      <c r="B38" s="2"/>
      <c r="C38" s="2">
        <v>2.0529999999999999</v>
      </c>
      <c r="D38" s="2"/>
      <c r="E38" s="2"/>
      <c r="F38" s="2"/>
      <c r="G38" s="6">
        <f t="shared" si="0"/>
        <v>2723.7810000000004</v>
      </c>
      <c r="H38">
        <v>2723.7809999999999</v>
      </c>
    </row>
    <row r="39" spans="1:8" x14ac:dyDescent="0.3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3">
      <c r="A40" s="2">
        <f t="shared" si="2"/>
        <v>370</v>
      </c>
      <c r="B40" s="2"/>
      <c r="C40" s="2">
        <v>2.0590000000000002</v>
      </c>
      <c r="D40" s="2"/>
      <c r="E40" s="2"/>
      <c r="F40" s="2"/>
      <c r="G40" s="6">
        <f>$F$2-C40</f>
        <v>2723.7750000000001</v>
      </c>
      <c r="H40">
        <v>2723.7809999999999</v>
      </c>
    </row>
    <row r="41" spans="1:8" x14ac:dyDescent="0.3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3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3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3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3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3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3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3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3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3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3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3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3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3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3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8" sqref="I8"/>
    </sheetView>
  </sheetViews>
  <sheetFormatPr defaultRowHeight="14.4" x14ac:dyDescent="0.3"/>
  <cols>
    <col min="3" max="3" width="16" customWidth="1"/>
    <col min="5" max="5" width="26.109375" customWidth="1"/>
    <col min="6" max="6" width="20" customWidth="1"/>
    <col min="7" max="7" width="17.664062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>
        <v>0</v>
      </c>
      <c r="B2" s="6"/>
      <c r="C2" s="6">
        <v>1.575</v>
      </c>
      <c r="D2" s="6"/>
      <c r="E2" s="6" t="s">
        <v>14</v>
      </c>
      <c r="F2" s="2">
        <v>2725.8340000000003</v>
      </c>
      <c r="G2" s="6">
        <f>$F$2-C2</f>
        <v>2724.2590000000005</v>
      </c>
    </row>
    <row r="3" spans="1:9" x14ac:dyDescent="0.3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2724.2190000000005</v>
      </c>
    </row>
    <row r="4" spans="1:9" x14ac:dyDescent="0.3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2724.1490000000003</v>
      </c>
    </row>
    <row r="5" spans="1:9" x14ac:dyDescent="0.3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2724.0990000000002</v>
      </c>
    </row>
    <row r="6" spans="1:9" x14ac:dyDescent="0.3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2724.09</v>
      </c>
    </row>
    <row r="7" spans="1:9" x14ac:dyDescent="0.3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2724.0880000000002</v>
      </c>
      <c r="I7" t="s">
        <v>143</v>
      </c>
    </row>
    <row r="8" spans="1:9" x14ac:dyDescent="0.3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2724.0150000000003</v>
      </c>
      <c r="H8" s="16">
        <v>2724.2139999999995</v>
      </c>
      <c r="I8" s="5">
        <f>H8-G8</f>
        <v>0.19899999999915963</v>
      </c>
    </row>
    <row r="9" spans="1:9" x14ac:dyDescent="0.3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2724.4880000000003</v>
      </c>
    </row>
    <row r="10" spans="1:9" x14ac:dyDescent="0.3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2724.0240000000003</v>
      </c>
    </row>
    <row r="11" spans="1:9" x14ac:dyDescent="0.3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2724.0580000000004</v>
      </c>
    </row>
    <row r="12" spans="1:9" x14ac:dyDescent="0.3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2724.0970000000002</v>
      </c>
    </row>
    <row r="13" spans="1:9" x14ac:dyDescent="0.3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2724.1290000000004</v>
      </c>
    </row>
    <row r="14" spans="1:9" x14ac:dyDescent="0.3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2724.1550000000002</v>
      </c>
    </row>
    <row r="15" spans="1:9" x14ac:dyDescent="0.3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2724.1690000000003</v>
      </c>
    </row>
    <row r="16" spans="1:9" x14ac:dyDescent="0.3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2724.1790000000001</v>
      </c>
    </row>
    <row r="17" spans="1:7" x14ac:dyDescent="0.3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2724.1790000000001</v>
      </c>
    </row>
    <row r="18" spans="1:7" x14ac:dyDescent="0.3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2724.1900000000005</v>
      </c>
    </row>
    <row r="19" spans="1:7" x14ac:dyDescent="0.3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2724.2060000000001</v>
      </c>
    </row>
    <row r="20" spans="1:7" x14ac:dyDescent="0.3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2724.1520000000005</v>
      </c>
    </row>
    <row r="21" spans="1:7" x14ac:dyDescent="0.3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2724.1920000000005</v>
      </c>
    </row>
    <row r="22" spans="1:7" x14ac:dyDescent="0.3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2724.2180000000003</v>
      </c>
    </row>
    <row r="23" spans="1:7" x14ac:dyDescent="0.3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2724.2030000000004</v>
      </c>
    </row>
    <row r="24" spans="1:7" x14ac:dyDescent="0.3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2724.2220000000002</v>
      </c>
    </row>
    <row r="25" spans="1:7" x14ac:dyDescent="0.3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2724.2270000000003</v>
      </c>
    </row>
    <row r="26" spans="1:7" x14ac:dyDescent="0.3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2724.2580000000003</v>
      </c>
    </row>
    <row r="27" spans="1:7" x14ac:dyDescent="0.3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2724.2670000000003</v>
      </c>
    </row>
    <row r="28" spans="1:7" x14ac:dyDescent="0.3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2724.2690000000002</v>
      </c>
    </row>
    <row r="29" spans="1:7" x14ac:dyDescent="0.3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2724.3250000000003</v>
      </c>
    </row>
    <row r="30" spans="1:7" x14ac:dyDescent="0.3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2724.3830000000003</v>
      </c>
    </row>
    <row r="31" spans="1:7" x14ac:dyDescent="0.3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2724.5440000000003</v>
      </c>
    </row>
    <row r="32" spans="1:7" x14ac:dyDescent="0.3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2724.59</v>
      </c>
    </row>
    <row r="33" spans="1:7" x14ac:dyDescent="0.3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2724.6360000000004</v>
      </c>
    </row>
    <row r="34" spans="1:7" x14ac:dyDescent="0.3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2724.8690000000001</v>
      </c>
    </row>
    <row r="35" spans="1:7" x14ac:dyDescent="0.3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J12" sqref="J12"/>
    </sheetView>
  </sheetViews>
  <sheetFormatPr defaultRowHeight="14.4" x14ac:dyDescent="0.3"/>
  <cols>
    <col min="2" max="2" width="10.44140625" customWidth="1"/>
    <col min="3" max="3" width="18.44140625" customWidth="1"/>
    <col min="4" max="4" width="11.6640625" customWidth="1"/>
    <col min="5" max="5" width="29.5546875" customWidth="1"/>
    <col min="6" max="6" width="19.6640625" customWidth="1"/>
    <col min="7" max="7" width="16.664062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3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3">
      <c r="A4" s="2">
        <f>A3+10</f>
        <v>10</v>
      </c>
      <c r="B4" s="2"/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3">
      <c r="A5" s="2">
        <f t="shared" ref="A5:A18" si="1">A4+10</f>
        <v>20</v>
      </c>
      <c r="B5" s="2"/>
      <c r="C5" s="2">
        <v>2.25</v>
      </c>
      <c r="D5" s="2"/>
      <c r="E5" s="2"/>
      <c r="F5" s="2"/>
      <c r="G5" s="2">
        <f t="shared" si="0"/>
        <v>2724.864</v>
      </c>
    </row>
    <row r="6" spans="1:9" x14ac:dyDescent="0.3">
      <c r="A6" s="2">
        <f t="shared" si="1"/>
        <v>30</v>
      </c>
      <c r="B6" s="2"/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3">
      <c r="A7" s="2">
        <f t="shared" si="1"/>
        <v>40</v>
      </c>
      <c r="B7" s="2"/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3">
      <c r="A8" s="2">
        <f t="shared" si="1"/>
        <v>50</v>
      </c>
      <c r="B8" s="2"/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3">
      <c r="A9" s="2">
        <f t="shared" si="1"/>
        <v>60</v>
      </c>
      <c r="B9" s="2"/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3">
      <c r="A10" s="2">
        <f t="shared" si="1"/>
        <v>70</v>
      </c>
      <c r="B10" s="2"/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3">
      <c r="A11" s="2">
        <f t="shared" si="1"/>
        <v>80</v>
      </c>
      <c r="B11" s="2"/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3">
      <c r="A12" s="2">
        <f t="shared" si="1"/>
        <v>90</v>
      </c>
      <c r="B12" s="2"/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3">
      <c r="A13" s="2">
        <f t="shared" si="1"/>
        <v>100</v>
      </c>
      <c r="B13" s="2"/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3">
      <c r="A14" s="2">
        <f t="shared" si="1"/>
        <v>110</v>
      </c>
      <c r="B14" s="2"/>
      <c r="C14" s="2">
        <v>2.4049999999999998</v>
      </c>
      <c r="D14" s="2"/>
      <c r="E14" s="2"/>
      <c r="F14" s="3"/>
      <c r="G14" s="2">
        <f t="shared" si="0"/>
        <v>2724.7089999999998</v>
      </c>
    </row>
    <row r="15" spans="1:9" x14ac:dyDescent="0.3">
      <c r="A15" s="2">
        <f t="shared" si="1"/>
        <v>120</v>
      </c>
      <c r="B15" s="2"/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3">
      <c r="A16" s="2">
        <f t="shared" si="1"/>
        <v>130</v>
      </c>
      <c r="B16" s="2"/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3">
      <c r="A17" s="2">
        <f t="shared" si="1"/>
        <v>140</v>
      </c>
      <c r="B17" s="2"/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3">
      <c r="A18" s="2">
        <f t="shared" si="1"/>
        <v>150</v>
      </c>
      <c r="B18" s="2"/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3">
      <c r="A19" s="2">
        <v>150</v>
      </c>
      <c r="B19" s="2"/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3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3">
      <c r="A21" s="2">
        <f t="shared" ref="A21:A26" si="2">A20+10</f>
        <v>170</v>
      </c>
      <c r="B21" s="2"/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3">
      <c r="A22" s="2">
        <f t="shared" si="2"/>
        <v>180</v>
      </c>
      <c r="B22" s="2"/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3">
      <c r="A23" s="2">
        <f t="shared" si="2"/>
        <v>190</v>
      </c>
      <c r="B23" s="2"/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3">
      <c r="A24" s="2">
        <f t="shared" si="2"/>
        <v>200</v>
      </c>
      <c r="B24" s="2"/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3">
      <c r="A25" s="2">
        <f t="shared" si="2"/>
        <v>210</v>
      </c>
      <c r="B25" s="2"/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3">
      <c r="A26" s="2">
        <f t="shared" si="2"/>
        <v>220</v>
      </c>
      <c r="B26" s="2"/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3">
      <c r="A27" s="2">
        <f t="shared" ref="A27:A29" si="3">A26+10</f>
        <v>230</v>
      </c>
      <c r="B27" s="2"/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3">
      <c r="A28" s="2">
        <f t="shared" si="3"/>
        <v>240</v>
      </c>
      <c r="B28" s="2"/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3">
      <c r="A29" s="2">
        <f t="shared" si="3"/>
        <v>250</v>
      </c>
      <c r="B29" s="2"/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J5" sqref="J5"/>
    </sheetView>
  </sheetViews>
  <sheetFormatPr defaultRowHeight="14.4" x14ac:dyDescent="0.3"/>
  <cols>
    <col min="3" max="3" width="15.44140625" customWidth="1"/>
    <col min="5" max="5" width="26.88671875" customWidth="1"/>
    <col min="6" max="6" width="22" customWidth="1"/>
    <col min="7" max="7" width="23" customWidth="1"/>
  </cols>
  <sheetData>
    <row r="1" spans="1:10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3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3">
      <c r="A3" s="2">
        <v>0</v>
      </c>
      <c r="B3" s="2"/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3">
      <c r="A4" s="2">
        <f>A3+10</f>
        <v>10</v>
      </c>
      <c r="B4" s="2"/>
      <c r="C4" s="2">
        <v>2.5249999999999999</v>
      </c>
      <c r="D4" s="2"/>
      <c r="E4" s="2"/>
      <c r="F4" s="2"/>
      <c r="G4" s="2">
        <f t="shared" ref="G4:G24" si="0">$F$2-C4</f>
        <v>2725.232</v>
      </c>
    </row>
    <row r="5" spans="1:10" x14ac:dyDescent="0.3">
      <c r="A5" s="2">
        <f t="shared" ref="A5:A8" si="1">A4+10</f>
        <v>20</v>
      </c>
      <c r="B5" s="2"/>
      <c r="C5" s="2">
        <v>2.4319999999999999</v>
      </c>
      <c r="D5" s="2"/>
      <c r="E5" s="2"/>
      <c r="F5" s="2"/>
      <c r="G5" s="2">
        <f t="shared" si="0"/>
        <v>2725.3250000000003</v>
      </c>
    </row>
    <row r="6" spans="1:10" x14ac:dyDescent="0.3">
      <c r="A6" s="2">
        <f t="shared" si="1"/>
        <v>30</v>
      </c>
      <c r="B6" s="2"/>
      <c r="C6" s="2">
        <v>2.5939999999999999</v>
      </c>
      <c r="D6" s="2"/>
      <c r="E6" s="2"/>
      <c r="F6" s="2"/>
      <c r="G6" s="2">
        <f t="shared" si="0"/>
        <v>2725.163</v>
      </c>
    </row>
    <row r="7" spans="1:10" x14ac:dyDescent="0.3">
      <c r="A7" s="2">
        <f t="shared" si="1"/>
        <v>40</v>
      </c>
      <c r="B7" s="2"/>
      <c r="C7" s="2">
        <v>2.629</v>
      </c>
      <c r="D7" s="2"/>
      <c r="E7" s="2"/>
      <c r="F7" s="2"/>
      <c r="G7" s="2">
        <f t="shared" si="0"/>
        <v>2725.1280000000002</v>
      </c>
    </row>
    <row r="8" spans="1:10" x14ac:dyDescent="0.3">
      <c r="A8" s="2">
        <f t="shared" si="1"/>
        <v>50</v>
      </c>
      <c r="B8" s="2"/>
      <c r="C8" s="2">
        <v>2.653</v>
      </c>
      <c r="D8" s="2"/>
      <c r="E8" s="2" t="s">
        <v>65</v>
      </c>
      <c r="F8" s="2"/>
      <c r="G8" s="2">
        <f t="shared" si="0"/>
        <v>2725.1040000000003</v>
      </c>
    </row>
    <row r="9" spans="1:10" x14ac:dyDescent="0.3">
      <c r="A9" s="2">
        <v>50</v>
      </c>
      <c r="B9" s="2"/>
      <c r="C9" s="2">
        <v>2.419</v>
      </c>
      <c r="D9" s="2"/>
      <c r="E9" s="2" t="s">
        <v>66</v>
      </c>
      <c r="F9" s="2"/>
      <c r="G9" s="2">
        <f t="shared" si="0"/>
        <v>2725.3380000000002</v>
      </c>
      <c r="H9" s="18">
        <v>2724.7139999999995</v>
      </c>
      <c r="I9" s="16">
        <f>H9-G9</f>
        <v>-0.62400000000070577</v>
      </c>
      <c r="J9" s="5" t="s">
        <v>141</v>
      </c>
    </row>
    <row r="10" spans="1:10" x14ac:dyDescent="0.3">
      <c r="A10" s="2">
        <f>A8+10</f>
        <v>60</v>
      </c>
      <c r="B10" s="3"/>
      <c r="C10" s="2">
        <v>2.5760000000000001</v>
      </c>
      <c r="D10" s="3"/>
      <c r="E10" s="3"/>
      <c r="F10" s="3"/>
      <c r="G10" s="2">
        <f t="shared" si="0"/>
        <v>2725.181</v>
      </c>
    </row>
    <row r="11" spans="1:10" x14ac:dyDescent="0.3">
      <c r="A11" s="2">
        <f>A10+10</f>
        <v>70</v>
      </c>
      <c r="B11" s="3"/>
      <c r="C11" s="2">
        <v>2.6139999999999999</v>
      </c>
      <c r="D11" s="3"/>
      <c r="E11" s="3"/>
      <c r="F11" s="3"/>
      <c r="G11" s="2">
        <f t="shared" si="0"/>
        <v>2725.143</v>
      </c>
      <c r="I11" s="11" t="s">
        <v>117</v>
      </c>
    </row>
    <row r="12" spans="1:10" x14ac:dyDescent="0.3">
      <c r="A12" s="2">
        <f t="shared" ref="A12:A24" si="2">A11+10</f>
        <v>80</v>
      </c>
      <c r="B12" s="3"/>
      <c r="C12" s="2">
        <v>2.6040000000000001</v>
      </c>
      <c r="D12" s="3"/>
      <c r="E12" s="3"/>
      <c r="F12" s="3"/>
      <c r="G12" s="2">
        <f t="shared" si="0"/>
        <v>2725.1530000000002</v>
      </c>
      <c r="I12" s="11">
        <f>C8-C9</f>
        <v>0.23399999999999999</v>
      </c>
    </row>
    <row r="13" spans="1:10" x14ac:dyDescent="0.3">
      <c r="A13" s="2">
        <f t="shared" si="2"/>
        <v>90</v>
      </c>
      <c r="B13" s="3"/>
      <c r="C13" s="2">
        <v>2.6110000000000002</v>
      </c>
      <c r="D13" s="3"/>
      <c r="E13" s="3"/>
      <c r="F13" s="3"/>
      <c r="G13" s="2">
        <f t="shared" si="0"/>
        <v>2725.1460000000002</v>
      </c>
      <c r="I13" s="5"/>
    </row>
    <row r="14" spans="1:10" x14ac:dyDescent="0.3">
      <c r="A14" s="2">
        <f t="shared" si="2"/>
        <v>100</v>
      </c>
      <c r="B14" s="3"/>
      <c r="C14" s="2">
        <v>2.6139999999999999</v>
      </c>
      <c r="D14" s="3"/>
      <c r="E14" s="3"/>
      <c r="F14" s="3"/>
      <c r="G14" s="2">
        <f t="shared" si="0"/>
        <v>2725.143</v>
      </c>
    </row>
    <row r="15" spans="1:10" x14ac:dyDescent="0.3">
      <c r="A15" s="2">
        <f t="shared" si="2"/>
        <v>110</v>
      </c>
      <c r="B15" s="3"/>
      <c r="C15" s="2">
        <v>2.5680000000000001</v>
      </c>
      <c r="D15" s="3"/>
      <c r="E15" s="3"/>
      <c r="F15" s="3"/>
      <c r="G15" s="2">
        <f t="shared" si="0"/>
        <v>2725.1889999999999</v>
      </c>
    </row>
    <row r="16" spans="1:10" x14ac:dyDescent="0.3">
      <c r="A16" s="2">
        <f t="shared" si="2"/>
        <v>120</v>
      </c>
      <c r="B16" s="3"/>
      <c r="C16" s="2">
        <v>2.5710000000000002</v>
      </c>
      <c r="D16" s="3"/>
      <c r="E16" s="3"/>
      <c r="F16" s="3"/>
      <c r="G16" s="2">
        <f t="shared" si="0"/>
        <v>2725.1860000000001</v>
      </c>
    </row>
    <row r="17" spans="1:7" x14ac:dyDescent="0.3">
      <c r="A17" s="2">
        <f t="shared" si="2"/>
        <v>130</v>
      </c>
      <c r="B17" s="3"/>
      <c r="C17" s="2">
        <v>2.601</v>
      </c>
      <c r="D17" s="3"/>
      <c r="E17" s="3"/>
      <c r="F17" s="3"/>
      <c r="G17" s="2">
        <f t="shared" si="0"/>
        <v>2725.1559999999999</v>
      </c>
    </row>
    <row r="18" spans="1:7" x14ac:dyDescent="0.3">
      <c r="A18" s="2">
        <f t="shared" si="2"/>
        <v>140</v>
      </c>
      <c r="B18" s="3"/>
      <c r="C18" s="2">
        <v>2.5640000000000001</v>
      </c>
      <c r="D18" s="3"/>
      <c r="E18" s="3"/>
      <c r="F18" s="3"/>
      <c r="G18" s="2">
        <f t="shared" si="0"/>
        <v>2725.1930000000002</v>
      </c>
    </row>
    <row r="19" spans="1:7" x14ac:dyDescent="0.3">
      <c r="A19" s="2">
        <f t="shared" si="2"/>
        <v>150</v>
      </c>
      <c r="B19" s="3"/>
      <c r="C19" s="2">
        <v>2.5609999999999999</v>
      </c>
      <c r="D19" s="3"/>
      <c r="E19" s="2" t="s">
        <v>21</v>
      </c>
      <c r="F19" s="3"/>
      <c r="G19" s="2">
        <f t="shared" si="0"/>
        <v>2725.1959999999999</v>
      </c>
    </row>
    <row r="20" spans="1:7" x14ac:dyDescent="0.3">
      <c r="A20" s="2">
        <f t="shared" si="2"/>
        <v>160</v>
      </c>
      <c r="B20" s="3"/>
      <c r="C20" s="2">
        <v>2.496</v>
      </c>
      <c r="D20" s="3"/>
      <c r="E20" s="3"/>
      <c r="F20" s="3"/>
      <c r="G20" s="2">
        <f t="shared" si="0"/>
        <v>2725.261</v>
      </c>
    </row>
    <row r="21" spans="1:7" x14ac:dyDescent="0.3">
      <c r="A21" s="2">
        <f t="shared" si="2"/>
        <v>170</v>
      </c>
      <c r="B21" s="3"/>
      <c r="C21" s="2">
        <v>2.4820000000000002</v>
      </c>
      <c r="D21" s="3"/>
      <c r="E21" s="3"/>
      <c r="F21" s="3"/>
      <c r="G21" s="2">
        <f t="shared" si="0"/>
        <v>2725.2750000000001</v>
      </c>
    </row>
    <row r="22" spans="1:7" x14ac:dyDescent="0.3">
      <c r="A22" s="2">
        <f t="shared" si="2"/>
        <v>180</v>
      </c>
      <c r="B22" s="3"/>
      <c r="C22" s="2">
        <v>2.4369999999999998</v>
      </c>
      <c r="D22" s="3"/>
      <c r="E22" s="3"/>
      <c r="F22" s="3"/>
      <c r="G22" s="2">
        <f t="shared" si="0"/>
        <v>2725.32</v>
      </c>
    </row>
    <row r="23" spans="1:7" x14ac:dyDescent="0.3">
      <c r="A23" s="2">
        <f t="shared" si="2"/>
        <v>190</v>
      </c>
      <c r="B23" s="3"/>
      <c r="C23" s="2">
        <v>2.3660000000000001</v>
      </c>
      <c r="D23" s="3"/>
      <c r="E23" s="3"/>
      <c r="F23" s="3"/>
      <c r="G23" s="2">
        <f t="shared" si="0"/>
        <v>2725.3910000000001</v>
      </c>
    </row>
    <row r="24" spans="1:7" x14ac:dyDescent="0.3">
      <c r="A24" s="2">
        <f t="shared" si="2"/>
        <v>200</v>
      </c>
      <c r="B24" s="3"/>
      <c r="C24" s="2">
        <v>2.1949999999999998</v>
      </c>
      <c r="D24" s="3"/>
      <c r="E24" s="2" t="s">
        <v>67</v>
      </c>
      <c r="F24" s="3"/>
      <c r="G24" s="2">
        <f t="shared" si="0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topLeftCell="A12" workbookViewId="0">
      <selection activeCell="G33" sqref="G33"/>
    </sheetView>
  </sheetViews>
  <sheetFormatPr defaultRowHeight="14.4" x14ac:dyDescent="0.3"/>
  <cols>
    <col min="3" max="3" width="15" customWidth="1"/>
    <col min="5" max="5" width="27.109375" customWidth="1"/>
    <col min="6" max="6" width="23.109375" customWidth="1"/>
    <col min="7" max="7" width="22.6640625" customWidth="1"/>
    <col min="8" max="8" width="10" bestFit="1" customWidth="1"/>
  </cols>
  <sheetData>
    <row r="1" spans="1:8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3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3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3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3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3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3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3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3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3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3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3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3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 t="shared" si="0"/>
        <v>2732.8950000000004</v>
      </c>
      <c r="H13">
        <v>2732.9305000000004</v>
      </c>
    </row>
    <row r="14" spans="1:8" x14ac:dyDescent="0.3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3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3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3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3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3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3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3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3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3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3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3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3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3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3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3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3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3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3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3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143</v>
      </c>
    </row>
    <row r="34" spans="1:9" x14ac:dyDescent="0.3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3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3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3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3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G34"/>
  <sheetViews>
    <sheetView workbookViewId="0">
      <selection activeCell="E3" sqref="E3"/>
    </sheetView>
  </sheetViews>
  <sheetFormatPr defaultRowHeight="14.4" x14ac:dyDescent="0.3"/>
  <cols>
    <col min="1" max="1" width="11.77734375" customWidth="1"/>
    <col min="2" max="2" width="13.21875" customWidth="1"/>
    <col min="3" max="3" width="14.5546875" customWidth="1"/>
    <col min="4" max="4" width="14.88671875" customWidth="1"/>
    <col min="5" max="5" width="30.21875" customWidth="1"/>
    <col min="6" max="6" width="23.88671875" customWidth="1"/>
    <col min="7" max="7" width="18.77734375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3" t="s">
        <v>12</v>
      </c>
    </row>
    <row r="2" spans="1:7" x14ac:dyDescent="0.3">
      <c r="A2" s="6" t="s">
        <v>146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3">
      <c r="A3" s="2">
        <v>0</v>
      </c>
      <c r="B3" s="2"/>
      <c r="C3" s="2">
        <v>2.2549999999999999</v>
      </c>
      <c r="D3" s="2"/>
      <c r="E3" s="1" t="s">
        <v>163</v>
      </c>
      <c r="F3" s="2"/>
      <c r="G3" s="2">
        <f>$F$2-C3</f>
        <v>2733.7549999999997</v>
      </c>
    </row>
    <row r="4" spans="1:7" x14ac:dyDescent="0.3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3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3">
      <c r="A6" s="2">
        <v>60</v>
      </c>
      <c r="B6" s="2"/>
      <c r="C6" s="2">
        <v>2.1800000000000002</v>
      </c>
      <c r="D6" s="2"/>
      <c r="E6" s="2"/>
      <c r="F6" s="2"/>
      <c r="G6" s="2">
        <f t="shared" si="0"/>
        <v>2733.83</v>
      </c>
    </row>
    <row r="7" spans="1:7" x14ac:dyDescent="0.3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3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3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3">
      <c r="A10" s="2">
        <v>130</v>
      </c>
      <c r="B10" s="2"/>
      <c r="C10" s="2">
        <v>2.7850000000000001</v>
      </c>
      <c r="D10" s="2"/>
      <c r="E10" s="2" t="s">
        <v>147</v>
      </c>
      <c r="F10" s="2"/>
      <c r="G10" s="2">
        <f t="shared" si="0"/>
        <v>2733.2249999999999</v>
      </c>
    </row>
    <row r="11" spans="1:7" x14ac:dyDescent="0.3">
      <c r="A11" s="2">
        <v>150</v>
      </c>
      <c r="B11" s="2"/>
      <c r="C11" s="2">
        <v>2.9649999999999999</v>
      </c>
      <c r="D11" s="2"/>
      <c r="E11" s="2" t="s">
        <v>149</v>
      </c>
      <c r="F11" s="2"/>
      <c r="G11" s="2">
        <f t="shared" si="0"/>
        <v>2733.0449999999996</v>
      </c>
    </row>
    <row r="12" spans="1:7" x14ac:dyDescent="0.3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3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3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3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3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7" x14ac:dyDescent="0.3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7" x14ac:dyDescent="0.3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7" x14ac:dyDescent="0.3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7" x14ac:dyDescent="0.3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7" x14ac:dyDescent="0.3">
      <c r="A21" s="2">
        <v>250</v>
      </c>
      <c r="B21" s="2"/>
      <c r="C21" s="2">
        <v>3.06</v>
      </c>
      <c r="D21" s="2"/>
      <c r="E21" s="2" t="s">
        <v>151</v>
      </c>
      <c r="F21" s="2"/>
      <c r="G21" s="2">
        <f t="shared" si="0"/>
        <v>2732.95</v>
      </c>
    </row>
    <row r="22" spans="1:7" x14ac:dyDescent="0.3">
      <c r="A22" s="2">
        <v>250</v>
      </c>
      <c r="B22" s="2"/>
      <c r="C22" s="2">
        <v>2.59</v>
      </c>
      <c r="D22" s="2"/>
      <c r="E22" s="5" t="s">
        <v>152</v>
      </c>
      <c r="F22" s="2"/>
      <c r="G22" s="2">
        <f t="shared" si="0"/>
        <v>2733.4199999999996</v>
      </c>
    </row>
    <row r="23" spans="1:7" x14ac:dyDescent="0.3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7" x14ac:dyDescent="0.3">
      <c r="A24" s="2">
        <v>270</v>
      </c>
      <c r="B24" s="2"/>
      <c r="C24" s="2">
        <v>2.9350000000000001</v>
      </c>
      <c r="D24" s="2"/>
      <c r="E24" s="2" t="s">
        <v>150</v>
      </c>
      <c r="F24" s="2"/>
      <c r="G24" s="2">
        <f t="shared" si="0"/>
        <v>2733.0749999999998</v>
      </c>
    </row>
    <row r="25" spans="1:7" x14ac:dyDescent="0.3">
      <c r="A25" s="2">
        <v>280</v>
      </c>
      <c r="B25" s="2"/>
      <c r="C25" s="2">
        <v>2.9049999999999998</v>
      </c>
      <c r="D25" s="2"/>
      <c r="E25" s="2" t="s">
        <v>153</v>
      </c>
      <c r="F25" s="2"/>
      <c r="G25" s="2">
        <f t="shared" si="0"/>
        <v>2733.1049999999996</v>
      </c>
    </row>
    <row r="26" spans="1:7" x14ac:dyDescent="0.3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7" x14ac:dyDescent="0.3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7" x14ac:dyDescent="0.3">
      <c r="A28" s="2">
        <v>320</v>
      </c>
      <c r="B28" s="2"/>
      <c r="C28" s="2">
        <v>2.7549999999999999</v>
      </c>
      <c r="D28" s="2"/>
      <c r="E28" s="2" t="s">
        <v>155</v>
      </c>
      <c r="F28" s="2"/>
      <c r="G28" s="2">
        <f t="shared" si="0"/>
        <v>2733.2549999999997</v>
      </c>
    </row>
    <row r="29" spans="1:7" x14ac:dyDescent="0.3">
      <c r="A29" s="2">
        <v>335</v>
      </c>
      <c r="B29" s="2"/>
      <c r="C29" s="2">
        <v>2.5750000000000002</v>
      </c>
      <c r="D29" s="2"/>
      <c r="E29" s="2" t="s">
        <v>156</v>
      </c>
      <c r="F29" s="2"/>
      <c r="G29" s="2">
        <f t="shared" si="0"/>
        <v>2733.4349999999999</v>
      </c>
    </row>
    <row r="30" spans="1:7" x14ac:dyDescent="0.3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7" x14ac:dyDescent="0.3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7" x14ac:dyDescent="0.3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3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3">
      <c r="A34" s="2">
        <v>430</v>
      </c>
      <c r="B34" s="2"/>
      <c r="C34" s="2">
        <v>2.5350000000000001</v>
      </c>
      <c r="D34" s="2"/>
      <c r="E34" s="2" t="s">
        <v>154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K16" sqref="K16"/>
    </sheetView>
  </sheetViews>
  <sheetFormatPr defaultRowHeight="14.4" x14ac:dyDescent="0.3"/>
  <cols>
    <col min="3" max="3" width="16.33203125" customWidth="1"/>
    <col min="5" max="5" width="27.88671875" customWidth="1"/>
    <col min="6" max="6" width="22.33203125" customWidth="1"/>
    <col min="7" max="7" width="19.10937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5" t="s">
        <v>145</v>
      </c>
      <c r="B2" s="6">
        <v>1.9950000000000001</v>
      </c>
      <c r="C2" s="6"/>
      <c r="D2" s="6">
        <v>1.5580000000000001</v>
      </c>
      <c r="E2" s="6" t="s">
        <v>77</v>
      </c>
      <c r="F2" s="19">
        <f>$G$2+B2</f>
        <v>2735.5099999999998</v>
      </c>
      <c r="G2" s="6">
        <v>2733.5149999999999</v>
      </c>
    </row>
    <row r="3" spans="1:9" x14ac:dyDescent="0.3">
      <c r="A3" s="2">
        <v>0</v>
      </c>
      <c r="B3" s="2"/>
      <c r="C3" s="2">
        <v>2.2450000000000001</v>
      </c>
      <c r="D3" s="2"/>
      <c r="E3" s="1" t="s">
        <v>14</v>
      </c>
      <c r="F3" s="2"/>
      <c r="G3" s="2">
        <f>$F$2-C3</f>
        <v>2733.2649999999999</v>
      </c>
    </row>
    <row r="4" spans="1:9" x14ac:dyDescent="0.3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>
        <f t="shared" ref="G4:G22" si="0">$F$2-C4</f>
        <v>2733.27</v>
      </c>
    </row>
    <row r="5" spans="1:9" x14ac:dyDescent="0.3">
      <c r="A5" s="2">
        <f t="shared" ref="A5:A11" si="1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3">
      <c r="A6" s="2">
        <f t="shared" si="1"/>
        <v>30</v>
      </c>
      <c r="B6" s="2"/>
      <c r="C6" s="2">
        <v>2.4540000000000002</v>
      </c>
      <c r="D6" s="2"/>
      <c r="E6" s="2"/>
      <c r="F6" s="2"/>
      <c r="G6" s="2">
        <f t="shared" si="0"/>
        <v>2733.0559999999996</v>
      </c>
    </row>
    <row r="7" spans="1:9" x14ac:dyDescent="0.3">
      <c r="A7" s="2">
        <f t="shared" si="1"/>
        <v>40</v>
      </c>
      <c r="B7" s="2"/>
      <c r="C7" s="2">
        <v>2.423</v>
      </c>
      <c r="D7" s="2"/>
      <c r="E7" s="2"/>
      <c r="F7" s="2"/>
      <c r="G7" s="2">
        <f t="shared" si="0"/>
        <v>2733.087</v>
      </c>
    </row>
    <row r="8" spans="1:9" x14ac:dyDescent="0.3">
      <c r="A8" s="2">
        <f t="shared" si="1"/>
        <v>50</v>
      </c>
      <c r="B8" s="2"/>
      <c r="C8" s="2">
        <v>2.4470000000000001</v>
      </c>
      <c r="D8" s="2"/>
      <c r="E8" s="2"/>
      <c r="F8" s="2"/>
      <c r="G8" s="2">
        <f t="shared" si="0"/>
        <v>2733.0629999999996</v>
      </c>
      <c r="I8" s="11" t="s">
        <v>116</v>
      </c>
    </row>
    <row r="9" spans="1:9" x14ac:dyDescent="0.3">
      <c r="A9" s="2">
        <f t="shared" si="1"/>
        <v>60</v>
      </c>
      <c r="B9" s="2"/>
      <c r="C9" s="2">
        <v>2.371</v>
      </c>
      <c r="D9" s="2"/>
      <c r="E9" s="2"/>
      <c r="F9" s="2"/>
      <c r="G9" s="2">
        <f t="shared" si="0"/>
        <v>2733.1389999999997</v>
      </c>
      <c r="I9" s="11">
        <f>C11-C12</f>
        <v>0.11900000000000022</v>
      </c>
    </row>
    <row r="10" spans="1:9" x14ac:dyDescent="0.3">
      <c r="A10" s="2">
        <f t="shared" si="1"/>
        <v>70</v>
      </c>
      <c r="B10" s="2"/>
      <c r="C10" s="2">
        <v>2.3839999999999999</v>
      </c>
      <c r="D10" s="2"/>
      <c r="E10" s="2"/>
      <c r="F10" s="2"/>
      <c r="G10" s="2">
        <f t="shared" si="0"/>
        <v>2733.1259999999997</v>
      </c>
    </row>
    <row r="11" spans="1:9" x14ac:dyDescent="0.3">
      <c r="A11" s="2">
        <f t="shared" si="1"/>
        <v>80</v>
      </c>
      <c r="B11" s="2"/>
      <c r="C11" s="2">
        <v>2.4140000000000001</v>
      </c>
      <c r="D11" s="2"/>
      <c r="E11" s="2" t="s">
        <v>79</v>
      </c>
      <c r="F11" s="2"/>
      <c r="G11" s="2">
        <f t="shared" si="0"/>
        <v>2733.0959999999995</v>
      </c>
    </row>
    <row r="12" spans="1:9" x14ac:dyDescent="0.3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>
        <f t="shared" si="0"/>
        <v>2733.2149999999997</v>
      </c>
    </row>
    <row r="13" spans="1:9" x14ac:dyDescent="0.3">
      <c r="A13" s="2">
        <f>A11+10</f>
        <v>90</v>
      </c>
      <c r="B13" s="2"/>
      <c r="C13" s="2">
        <v>2.476</v>
      </c>
      <c r="D13" s="2"/>
      <c r="E13" s="2"/>
      <c r="F13" s="2"/>
      <c r="G13" s="2">
        <f t="shared" si="0"/>
        <v>2733.0339999999997</v>
      </c>
    </row>
    <row r="14" spans="1:9" x14ac:dyDescent="0.3">
      <c r="A14" s="2">
        <f t="shared" ref="A14:A22" si="2">A13+10</f>
        <v>100</v>
      </c>
      <c r="B14" s="2"/>
      <c r="C14" s="2">
        <v>2.5259999999999998</v>
      </c>
      <c r="D14" s="2"/>
      <c r="E14" s="2"/>
      <c r="F14" s="2"/>
      <c r="G14" s="2">
        <f t="shared" si="0"/>
        <v>2732.9839999999999</v>
      </c>
    </row>
    <row r="15" spans="1:9" x14ac:dyDescent="0.3">
      <c r="A15" s="2">
        <f t="shared" si="2"/>
        <v>110</v>
      </c>
      <c r="B15" s="2"/>
      <c r="C15" s="2">
        <v>2.5190000000000001</v>
      </c>
      <c r="D15" s="2"/>
      <c r="E15" s="2"/>
      <c r="F15" s="2"/>
      <c r="G15" s="2">
        <f t="shared" si="0"/>
        <v>2732.991</v>
      </c>
    </row>
    <row r="16" spans="1:9" x14ac:dyDescent="0.3">
      <c r="A16" s="2">
        <f t="shared" si="2"/>
        <v>120</v>
      </c>
      <c r="B16" s="2"/>
      <c r="C16" s="2">
        <v>2.387</v>
      </c>
      <c r="D16" s="2"/>
      <c r="E16" s="2" t="s">
        <v>21</v>
      </c>
      <c r="F16" s="2"/>
      <c r="G16" s="2">
        <f t="shared" si="0"/>
        <v>2733.1229999999996</v>
      </c>
    </row>
    <row r="17" spans="1:7" x14ac:dyDescent="0.3">
      <c r="A17" s="2">
        <f t="shared" si="2"/>
        <v>130</v>
      </c>
      <c r="B17" s="2"/>
      <c r="C17" s="2">
        <v>2.4340000000000002</v>
      </c>
      <c r="D17" s="2"/>
      <c r="E17" s="2"/>
      <c r="F17" s="2"/>
      <c r="G17" s="2">
        <f t="shared" si="0"/>
        <v>2733.0759999999996</v>
      </c>
    </row>
    <row r="18" spans="1:7" x14ac:dyDescent="0.3">
      <c r="A18" s="2">
        <f t="shared" si="2"/>
        <v>140</v>
      </c>
      <c r="B18" s="2"/>
      <c r="C18" s="2">
        <v>2.4249999999999998</v>
      </c>
      <c r="D18" s="2"/>
      <c r="E18" s="2"/>
      <c r="F18" s="2"/>
      <c r="G18" s="2">
        <f t="shared" si="0"/>
        <v>2733.0849999999996</v>
      </c>
    </row>
    <row r="19" spans="1:7" x14ac:dyDescent="0.3">
      <c r="A19" s="2">
        <f t="shared" si="2"/>
        <v>150</v>
      </c>
      <c r="B19" s="2"/>
      <c r="C19" s="2">
        <v>2.3290000000000002</v>
      </c>
      <c r="D19" s="2"/>
      <c r="E19" s="2"/>
      <c r="F19" s="2"/>
      <c r="G19" s="2">
        <f t="shared" si="0"/>
        <v>2733.1809999999996</v>
      </c>
    </row>
    <row r="20" spans="1:7" x14ac:dyDescent="0.3">
      <c r="A20" s="2">
        <f t="shared" si="2"/>
        <v>160</v>
      </c>
      <c r="B20" s="2"/>
      <c r="C20" s="2">
        <v>2.3149999999999999</v>
      </c>
      <c r="D20" s="2"/>
      <c r="E20" s="2"/>
      <c r="F20" s="2"/>
      <c r="G20" s="2">
        <f t="shared" si="0"/>
        <v>2733.1949999999997</v>
      </c>
    </row>
    <row r="21" spans="1:7" x14ac:dyDescent="0.3">
      <c r="A21" s="2">
        <f t="shared" si="2"/>
        <v>170</v>
      </c>
      <c r="B21" s="2"/>
      <c r="C21" s="2">
        <v>2.3069999999999999</v>
      </c>
      <c r="D21" s="2"/>
      <c r="E21" s="2"/>
      <c r="F21" s="2"/>
      <c r="G21" s="2">
        <f t="shared" si="0"/>
        <v>2733.203</v>
      </c>
    </row>
    <row r="22" spans="1:7" x14ac:dyDescent="0.3">
      <c r="A22" s="2">
        <f t="shared" si="2"/>
        <v>180</v>
      </c>
      <c r="B22" s="2"/>
      <c r="C22" s="2">
        <v>2.2749999999999999</v>
      </c>
      <c r="D22" s="2"/>
      <c r="E22" s="2" t="s">
        <v>81</v>
      </c>
      <c r="F22" s="2"/>
      <c r="G22" s="2">
        <f t="shared" si="0"/>
        <v>2733.2349999999997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J15" sqref="J15"/>
    </sheetView>
  </sheetViews>
  <sheetFormatPr defaultRowHeight="14.4" x14ac:dyDescent="0.3"/>
  <cols>
    <col min="3" max="3" width="15.5546875" customWidth="1"/>
    <col min="5" max="5" width="24.44140625" customWidth="1"/>
    <col min="6" max="6" width="23.6640625" customWidth="1"/>
    <col min="7" max="7" width="16.8867187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>
        <v>0</v>
      </c>
      <c r="B2" s="6"/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3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6">
        <f t="shared" ref="G3:G22" si="0">$F$2-C3</f>
        <v>2734.0450000000001</v>
      </c>
    </row>
    <row r="4" spans="1:9" x14ac:dyDescent="0.3">
      <c r="A4" s="2">
        <f t="shared" ref="A4:A7" si="1">A3+10</f>
        <v>20</v>
      </c>
      <c r="B4" s="2"/>
      <c r="C4" s="2">
        <v>2.105</v>
      </c>
      <c r="D4" s="2"/>
      <c r="E4" s="2"/>
      <c r="F4" s="2"/>
      <c r="G4" s="6">
        <f t="shared" si="0"/>
        <v>2733.902</v>
      </c>
    </row>
    <row r="5" spans="1:9" x14ac:dyDescent="0.3">
      <c r="A5" s="2">
        <f t="shared" si="1"/>
        <v>30</v>
      </c>
      <c r="B5" s="2"/>
      <c r="C5" s="2">
        <v>2.169</v>
      </c>
      <c r="D5" s="2"/>
      <c r="E5" s="2"/>
      <c r="F5" s="2"/>
      <c r="G5" s="6">
        <f t="shared" si="0"/>
        <v>2733.8380000000002</v>
      </c>
    </row>
    <row r="6" spans="1:9" x14ac:dyDescent="0.3">
      <c r="A6" s="2">
        <f t="shared" si="1"/>
        <v>40</v>
      </c>
      <c r="B6" s="2"/>
      <c r="C6" s="2">
        <v>2.1549999999999998</v>
      </c>
      <c r="D6" s="2"/>
      <c r="E6" s="2"/>
      <c r="F6" s="2"/>
      <c r="G6" s="6">
        <f t="shared" si="0"/>
        <v>2733.8519999999999</v>
      </c>
    </row>
    <row r="7" spans="1:9" x14ac:dyDescent="0.3">
      <c r="A7" s="2">
        <f t="shared" si="1"/>
        <v>50</v>
      </c>
      <c r="B7" s="2"/>
      <c r="C7" s="2">
        <v>2.1960000000000002</v>
      </c>
      <c r="D7" s="2"/>
      <c r="E7" s="2" t="s">
        <v>82</v>
      </c>
      <c r="F7" s="2"/>
      <c r="G7" s="6">
        <f t="shared" si="0"/>
        <v>2733.8110000000001</v>
      </c>
    </row>
    <row r="8" spans="1:9" x14ac:dyDescent="0.3">
      <c r="A8" s="2">
        <v>50</v>
      </c>
      <c r="B8" s="2"/>
      <c r="C8" s="2">
        <v>2.0089999999999999</v>
      </c>
      <c r="D8" s="2"/>
      <c r="E8" s="2" t="s">
        <v>83</v>
      </c>
      <c r="F8" s="2"/>
      <c r="G8" s="6">
        <f t="shared" si="0"/>
        <v>2733.998</v>
      </c>
    </row>
    <row r="9" spans="1:9" x14ac:dyDescent="0.3">
      <c r="A9" s="2">
        <f>A7+10</f>
        <v>60</v>
      </c>
      <c r="B9" s="2"/>
      <c r="C9" s="2">
        <v>2.1560000000000001</v>
      </c>
      <c r="D9" s="2"/>
      <c r="E9" s="2"/>
      <c r="F9" s="2"/>
      <c r="G9" s="6">
        <f t="shared" si="0"/>
        <v>2733.8510000000001</v>
      </c>
    </row>
    <row r="10" spans="1:9" x14ac:dyDescent="0.3">
      <c r="A10" s="2">
        <f>A9+10</f>
        <v>70</v>
      </c>
      <c r="B10" s="2"/>
      <c r="C10" s="2">
        <v>2.194</v>
      </c>
      <c r="D10" s="2"/>
      <c r="E10" s="2"/>
      <c r="F10" s="2"/>
      <c r="G10" s="6">
        <f t="shared" si="0"/>
        <v>2733.8130000000001</v>
      </c>
      <c r="I10" s="5">
        <f>C7-C8</f>
        <v>0.18700000000000028</v>
      </c>
    </row>
    <row r="11" spans="1:9" x14ac:dyDescent="0.3">
      <c r="A11" s="2">
        <f t="shared" ref="A11:A22" si="2">A10+10</f>
        <v>80</v>
      </c>
      <c r="B11" s="2"/>
      <c r="C11" s="2">
        <v>2.2400000000000002</v>
      </c>
      <c r="D11" s="2"/>
      <c r="E11" s="2"/>
      <c r="F11" s="2"/>
      <c r="G11" s="6">
        <f t="shared" si="0"/>
        <v>2733.7670000000003</v>
      </c>
    </row>
    <row r="12" spans="1:9" x14ac:dyDescent="0.3">
      <c r="A12" s="2">
        <f t="shared" si="2"/>
        <v>90</v>
      </c>
      <c r="B12" s="2"/>
      <c r="C12" s="2">
        <v>2.2250000000000001</v>
      </c>
      <c r="D12" s="2"/>
      <c r="E12" s="2"/>
      <c r="F12" s="2"/>
      <c r="G12" s="6">
        <f t="shared" si="0"/>
        <v>2733.7820000000002</v>
      </c>
    </row>
    <row r="13" spans="1:9" x14ac:dyDescent="0.3">
      <c r="A13" s="2">
        <f t="shared" si="2"/>
        <v>100</v>
      </c>
      <c r="B13" s="2"/>
      <c r="C13" s="2">
        <v>2.2000000000000002</v>
      </c>
      <c r="D13" s="2"/>
      <c r="E13" s="2"/>
      <c r="F13" s="2"/>
      <c r="G13" s="6">
        <f t="shared" si="0"/>
        <v>2733.8070000000002</v>
      </c>
    </row>
    <row r="14" spans="1:9" x14ac:dyDescent="0.3">
      <c r="A14" s="2">
        <f t="shared" si="2"/>
        <v>110</v>
      </c>
      <c r="B14" s="2"/>
      <c r="C14" s="2">
        <v>1.9450000000000001</v>
      </c>
      <c r="D14" s="2"/>
      <c r="E14" s="2" t="s">
        <v>84</v>
      </c>
      <c r="F14" s="2"/>
      <c r="G14" s="6">
        <f t="shared" si="0"/>
        <v>2734.0619999999999</v>
      </c>
    </row>
    <row r="15" spans="1:9" x14ac:dyDescent="0.3">
      <c r="A15" s="2">
        <f t="shared" si="2"/>
        <v>120</v>
      </c>
      <c r="B15" s="2"/>
      <c r="C15" s="2">
        <v>2.274</v>
      </c>
      <c r="D15" s="2"/>
      <c r="E15" s="2"/>
      <c r="F15" s="2"/>
      <c r="G15" s="6">
        <f t="shared" si="0"/>
        <v>2733.7330000000002</v>
      </c>
    </row>
    <row r="16" spans="1:9" x14ac:dyDescent="0.3">
      <c r="A16" s="2">
        <f t="shared" si="2"/>
        <v>130</v>
      </c>
      <c r="B16" s="2"/>
      <c r="C16" s="2">
        <v>2.052</v>
      </c>
      <c r="D16" s="2"/>
      <c r="E16" s="2" t="s">
        <v>21</v>
      </c>
      <c r="F16" s="2"/>
      <c r="G16" s="6">
        <f t="shared" si="0"/>
        <v>2733.9549999999999</v>
      </c>
    </row>
    <row r="17" spans="1:7" x14ac:dyDescent="0.3">
      <c r="A17" s="2">
        <f t="shared" si="2"/>
        <v>140</v>
      </c>
      <c r="B17" s="2"/>
      <c r="C17" s="2">
        <v>1.988</v>
      </c>
      <c r="D17" s="2"/>
      <c r="E17" s="2"/>
      <c r="F17" s="2"/>
      <c r="G17" s="6">
        <f t="shared" si="0"/>
        <v>2734.0190000000002</v>
      </c>
    </row>
    <row r="18" spans="1:7" x14ac:dyDescent="0.3">
      <c r="A18" s="2">
        <f t="shared" si="2"/>
        <v>150</v>
      </c>
      <c r="B18" s="2"/>
      <c r="C18" s="2">
        <v>1.9610000000000001</v>
      </c>
      <c r="D18" s="2"/>
      <c r="E18" s="2"/>
      <c r="F18" s="2"/>
      <c r="G18" s="6">
        <f t="shared" si="0"/>
        <v>2734.0460000000003</v>
      </c>
    </row>
    <row r="19" spans="1:7" x14ac:dyDescent="0.3">
      <c r="A19" s="2">
        <f t="shared" si="2"/>
        <v>160</v>
      </c>
      <c r="B19" s="2"/>
      <c r="C19" s="2">
        <v>1.82</v>
      </c>
      <c r="D19" s="2"/>
      <c r="E19" s="2"/>
      <c r="F19" s="2"/>
      <c r="G19" s="6">
        <f t="shared" si="0"/>
        <v>2734.1869999999999</v>
      </c>
    </row>
    <row r="20" spans="1:7" x14ac:dyDescent="0.3">
      <c r="A20" s="2">
        <f t="shared" si="2"/>
        <v>170</v>
      </c>
      <c r="B20" s="2"/>
      <c r="C20" s="2">
        <v>1.79</v>
      </c>
      <c r="D20" s="2"/>
      <c r="E20" s="2"/>
      <c r="F20" s="2"/>
      <c r="G20" s="6">
        <f t="shared" si="0"/>
        <v>2734.2170000000001</v>
      </c>
    </row>
    <row r="21" spans="1:7" x14ac:dyDescent="0.3">
      <c r="A21" s="2">
        <f t="shared" si="2"/>
        <v>180</v>
      </c>
      <c r="B21" s="2"/>
      <c r="C21" s="2">
        <v>1.7110000000000001</v>
      </c>
      <c r="D21" s="2"/>
      <c r="E21" s="2"/>
      <c r="F21" s="2"/>
      <c r="G21" s="6">
        <f t="shared" si="0"/>
        <v>2734.2960000000003</v>
      </c>
    </row>
    <row r="22" spans="1:7" x14ac:dyDescent="0.3">
      <c r="A22" s="2">
        <f t="shared" si="2"/>
        <v>190</v>
      </c>
      <c r="B22" s="2"/>
      <c r="C22" s="2">
        <v>1.613</v>
      </c>
      <c r="D22" s="2"/>
      <c r="E22" s="2" t="s">
        <v>85</v>
      </c>
      <c r="F22" s="2"/>
      <c r="G22" s="6">
        <f t="shared" si="0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G2" sqref="G2"/>
    </sheetView>
  </sheetViews>
  <sheetFormatPr defaultRowHeight="14.4" x14ac:dyDescent="0.3"/>
  <cols>
    <col min="3" max="3" width="16.88671875" customWidth="1"/>
    <col min="5" max="5" width="25.33203125" customWidth="1"/>
    <col min="6" max="6" width="19.33203125" customWidth="1"/>
    <col min="7" max="7" width="16.6640625" customWidth="1"/>
    <col min="8" max="8" width="10" bestFit="1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3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3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3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3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3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3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3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3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3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3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3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3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3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3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3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3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3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3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3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3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3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3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3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3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3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3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3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3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3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3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3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3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3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3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3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3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H11" sqref="H11"/>
    </sheetView>
  </sheetViews>
  <sheetFormatPr defaultRowHeight="14.4" x14ac:dyDescent="0.3"/>
  <cols>
    <col min="3" max="3" width="18.88671875" customWidth="1"/>
    <col min="5" max="5" width="28.5546875" customWidth="1"/>
    <col min="6" max="6" width="20.5546875" customWidth="1"/>
    <col min="7" max="7" width="15.88671875" customWidth="1"/>
  </cols>
  <sheetData>
    <row r="1" spans="1:8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3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3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8" x14ac:dyDescent="0.3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3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3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3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3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3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3">
      <c r="A10" s="2">
        <f t="shared" si="1"/>
        <v>80</v>
      </c>
      <c r="B10" s="2"/>
      <c r="C10" s="2">
        <v>1.952</v>
      </c>
      <c r="D10" s="2"/>
      <c r="E10" s="2"/>
      <c r="F10" s="2"/>
      <c r="G10" s="6">
        <f t="shared" si="0"/>
        <v>2734.1869999999999</v>
      </c>
      <c r="H10">
        <v>2734.2060000000001</v>
      </c>
    </row>
    <row r="11" spans="1:8" x14ac:dyDescent="0.3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3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3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3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3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3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3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3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3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3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3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3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3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3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3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3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3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3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I18" sqref="I18"/>
    </sheetView>
  </sheetViews>
  <sheetFormatPr defaultRowHeight="14.4" x14ac:dyDescent="0.3"/>
  <cols>
    <col min="1" max="1" width="14.6640625" customWidth="1"/>
    <col min="2" max="2" width="11.5546875" customWidth="1"/>
    <col min="3" max="3" width="13" customWidth="1"/>
    <col min="4" max="4" width="14" customWidth="1"/>
    <col min="5" max="5" width="37.6640625" customWidth="1"/>
    <col min="6" max="6" width="21.33203125" customWidth="1"/>
    <col min="7" max="7" width="16.44140625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3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3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3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3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3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3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3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3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3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3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3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3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3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3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3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3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2721.7619999999997</v>
      </c>
      <c r="I17" s="17" t="s">
        <v>142</v>
      </c>
      <c r="J17">
        <f>H17-G17</f>
        <v>-6.0000000003128662E-3</v>
      </c>
    </row>
    <row r="18" spans="1:10" x14ac:dyDescent="0.3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3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3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3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3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3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3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3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3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3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3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3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3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3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M12" sqref="M12"/>
    </sheetView>
  </sheetViews>
  <sheetFormatPr defaultRowHeight="14.4" x14ac:dyDescent="0.3"/>
  <cols>
    <col min="3" max="3" width="19" customWidth="1"/>
    <col min="5" max="5" width="24.33203125" customWidth="1"/>
    <col min="6" max="6" width="20" customWidth="1"/>
    <col min="7" max="7" width="14.664062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3">
      <c r="A3" s="2">
        <v>0</v>
      </c>
      <c r="B3" s="2"/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3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>
        <f t="shared" ref="G4:G23" si="0">$F$2-C4</f>
        <v>2735.4860000000003</v>
      </c>
    </row>
    <row r="5" spans="1:9" x14ac:dyDescent="0.3">
      <c r="A5" s="2">
        <f t="shared" ref="A5:A7" si="1">A4+10</f>
        <v>20</v>
      </c>
      <c r="B5" s="2"/>
      <c r="C5" s="2">
        <v>2.1320000000000001</v>
      </c>
      <c r="D5" s="2"/>
      <c r="E5" s="2"/>
      <c r="F5" s="2"/>
      <c r="G5" s="2">
        <f t="shared" si="0"/>
        <v>2735.4610000000002</v>
      </c>
    </row>
    <row r="6" spans="1:9" x14ac:dyDescent="0.3">
      <c r="A6" s="2">
        <f t="shared" si="1"/>
        <v>30</v>
      </c>
      <c r="B6" s="2"/>
      <c r="C6" s="2">
        <v>2.145</v>
      </c>
      <c r="D6" s="2"/>
      <c r="E6" s="2"/>
      <c r="F6" s="2"/>
      <c r="G6" s="2">
        <f t="shared" si="0"/>
        <v>2735.4480000000003</v>
      </c>
    </row>
    <row r="7" spans="1:9" x14ac:dyDescent="0.3">
      <c r="A7" s="2">
        <f t="shared" si="1"/>
        <v>40</v>
      </c>
      <c r="B7" s="2"/>
      <c r="C7" s="2">
        <v>2.1749999999999998</v>
      </c>
      <c r="D7" s="2"/>
      <c r="E7" s="2" t="s">
        <v>96</v>
      </c>
      <c r="F7" s="2"/>
      <c r="G7" s="2">
        <f t="shared" si="0"/>
        <v>2735.4180000000001</v>
      </c>
    </row>
    <row r="8" spans="1:9" x14ac:dyDescent="0.3">
      <c r="A8" s="2">
        <v>45</v>
      </c>
      <c r="B8" s="2"/>
      <c r="C8" s="2">
        <v>2.036</v>
      </c>
      <c r="D8" s="2"/>
      <c r="E8" s="2" t="s">
        <v>97</v>
      </c>
      <c r="F8" s="2"/>
      <c r="G8" s="2">
        <f t="shared" si="0"/>
        <v>2735.5570000000002</v>
      </c>
    </row>
    <row r="9" spans="1:9" x14ac:dyDescent="0.3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>
        <f t="shared" si="0"/>
        <v>2735.4220000000005</v>
      </c>
      <c r="I9">
        <f>C10-C11</f>
        <v>0.29700000000000015</v>
      </c>
    </row>
    <row r="10" spans="1:9" x14ac:dyDescent="0.3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>
        <f t="shared" si="0"/>
        <v>2735.3720000000003</v>
      </c>
    </row>
    <row r="11" spans="1:9" x14ac:dyDescent="0.3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>
        <f t="shared" si="0"/>
        <v>2735.6690000000003</v>
      </c>
    </row>
    <row r="12" spans="1:9" x14ac:dyDescent="0.3">
      <c r="A12" s="2">
        <f>A10+10</f>
        <v>70</v>
      </c>
      <c r="B12" s="2"/>
      <c r="C12" s="2">
        <v>2.1419999999999999</v>
      </c>
      <c r="D12" s="2"/>
      <c r="E12" s="2"/>
      <c r="F12" s="2"/>
      <c r="G12" s="2">
        <f t="shared" si="0"/>
        <v>2735.4510000000005</v>
      </c>
    </row>
    <row r="13" spans="1:9" x14ac:dyDescent="0.3">
      <c r="A13" s="2">
        <f>A12+10</f>
        <v>80</v>
      </c>
      <c r="B13" s="2"/>
      <c r="C13" s="2">
        <v>2.19</v>
      </c>
      <c r="D13" s="2"/>
      <c r="E13" s="2"/>
      <c r="F13" s="2"/>
      <c r="G13" s="2">
        <f t="shared" si="0"/>
        <v>2735.4030000000002</v>
      </c>
    </row>
    <row r="14" spans="1:9" x14ac:dyDescent="0.3">
      <c r="A14" s="2">
        <f>A13+10</f>
        <v>90</v>
      </c>
      <c r="B14" s="2"/>
      <c r="C14" s="2">
        <v>2.0659999999999998</v>
      </c>
      <c r="D14" s="2"/>
      <c r="E14" s="2"/>
      <c r="F14" s="2"/>
      <c r="G14" s="2">
        <f t="shared" si="0"/>
        <v>2735.5270000000005</v>
      </c>
    </row>
    <row r="15" spans="1:9" x14ac:dyDescent="0.3">
      <c r="A15" s="2">
        <f t="shared" ref="A15:A23" si="2">A14+10</f>
        <v>100</v>
      </c>
      <c r="B15" s="2"/>
      <c r="C15" s="2">
        <v>2.1259999999999999</v>
      </c>
      <c r="D15" s="2"/>
      <c r="E15" s="2"/>
      <c r="F15" s="2"/>
      <c r="G15" s="2">
        <f t="shared" si="0"/>
        <v>2735.4670000000001</v>
      </c>
    </row>
    <row r="16" spans="1:9" x14ac:dyDescent="0.3">
      <c r="A16" s="2">
        <f t="shared" si="2"/>
        <v>110</v>
      </c>
      <c r="B16" s="2"/>
      <c r="C16" s="2">
        <v>2.1230000000000002</v>
      </c>
      <c r="D16" s="2"/>
      <c r="E16" s="2"/>
      <c r="F16" s="2"/>
      <c r="G16" s="2">
        <f t="shared" si="0"/>
        <v>2735.4700000000003</v>
      </c>
    </row>
    <row r="17" spans="1:7" x14ac:dyDescent="0.3">
      <c r="A17" s="2">
        <f t="shared" si="2"/>
        <v>120</v>
      </c>
      <c r="B17" s="2"/>
      <c r="C17" s="2">
        <v>2.0550000000000002</v>
      </c>
      <c r="D17" s="2"/>
      <c r="E17" s="2" t="s">
        <v>21</v>
      </c>
      <c r="F17" s="2"/>
      <c r="G17" s="2">
        <f t="shared" si="0"/>
        <v>2735.5380000000005</v>
      </c>
    </row>
    <row r="18" spans="1:7" x14ac:dyDescent="0.3">
      <c r="A18" s="2">
        <f t="shared" si="2"/>
        <v>130</v>
      </c>
      <c r="B18" s="2"/>
      <c r="C18" s="2">
        <v>1.8440000000000001</v>
      </c>
      <c r="D18" s="2"/>
      <c r="E18" s="2"/>
      <c r="F18" s="2"/>
      <c r="G18" s="2">
        <f t="shared" si="0"/>
        <v>2735.7490000000003</v>
      </c>
    </row>
    <row r="19" spans="1:7" x14ac:dyDescent="0.3">
      <c r="A19" s="2">
        <f t="shared" si="2"/>
        <v>140</v>
      </c>
      <c r="B19" s="2"/>
      <c r="C19" s="2">
        <v>1.784</v>
      </c>
      <c r="D19" s="2"/>
      <c r="E19" s="2"/>
      <c r="F19" s="2"/>
      <c r="G19" s="2">
        <f t="shared" si="0"/>
        <v>2735.8090000000002</v>
      </c>
    </row>
    <row r="20" spans="1:7" x14ac:dyDescent="0.3">
      <c r="A20" s="2">
        <f t="shared" si="2"/>
        <v>150</v>
      </c>
      <c r="B20" s="2"/>
      <c r="C20" s="2">
        <v>1.69</v>
      </c>
      <c r="D20" s="2"/>
      <c r="E20" s="2"/>
      <c r="F20" s="2"/>
      <c r="G20" s="2">
        <f t="shared" si="0"/>
        <v>2735.9030000000002</v>
      </c>
    </row>
    <row r="21" spans="1:7" x14ac:dyDescent="0.3">
      <c r="A21" s="2">
        <f t="shared" si="2"/>
        <v>160</v>
      </c>
      <c r="B21" s="2"/>
      <c r="C21" s="2">
        <v>1.641</v>
      </c>
      <c r="D21" s="2"/>
      <c r="E21" s="2"/>
      <c r="F21" s="2"/>
      <c r="G21" s="2">
        <f t="shared" si="0"/>
        <v>2735.9520000000002</v>
      </c>
    </row>
    <row r="22" spans="1:7" x14ac:dyDescent="0.3">
      <c r="A22" s="2">
        <f t="shared" si="2"/>
        <v>170</v>
      </c>
      <c r="B22" s="2"/>
      <c r="C22" s="2">
        <v>1.595</v>
      </c>
      <c r="D22" s="2"/>
      <c r="E22" s="2"/>
      <c r="F22" s="2"/>
      <c r="G22" s="2">
        <f t="shared" si="0"/>
        <v>2735.9980000000005</v>
      </c>
    </row>
    <row r="23" spans="1:7" x14ac:dyDescent="0.3">
      <c r="A23" s="2">
        <f t="shared" si="2"/>
        <v>180</v>
      </c>
      <c r="B23" s="2"/>
      <c r="C23" s="2">
        <v>1.665</v>
      </c>
      <c r="D23" s="2"/>
      <c r="E23" s="2" t="s">
        <v>100</v>
      </c>
      <c r="F23" s="2"/>
      <c r="G23" s="2">
        <f t="shared" si="0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G11" sqref="G11"/>
    </sheetView>
  </sheetViews>
  <sheetFormatPr defaultRowHeight="14.4" x14ac:dyDescent="0.3"/>
  <cols>
    <col min="3" max="3" width="20.5546875" customWidth="1"/>
    <col min="5" max="5" width="22.44140625" customWidth="1"/>
    <col min="6" max="6" width="19.44140625" customWidth="1"/>
    <col min="7" max="7" width="19.6640625" customWidth="1"/>
  </cols>
  <sheetData>
    <row r="1" spans="1:8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3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3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8" x14ac:dyDescent="0.3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3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3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3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3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3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3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3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8" x14ac:dyDescent="0.3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3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3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3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3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3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3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3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3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3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3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3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3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3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3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3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3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3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3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3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3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3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3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3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H24" sqref="H24"/>
    </sheetView>
  </sheetViews>
  <sheetFormatPr defaultRowHeight="14.4" x14ac:dyDescent="0.3"/>
  <cols>
    <col min="3" max="3" width="13.33203125" customWidth="1"/>
    <col min="5" max="5" width="24.109375" customWidth="1"/>
    <col min="6" max="6" width="20.88671875" customWidth="1"/>
    <col min="7" max="7" width="13.6640625" customWidth="1"/>
    <col min="8" max="8" width="10" bestFit="1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3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3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3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3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3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3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3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3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3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3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3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3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3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3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3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3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3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3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3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3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3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3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3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3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3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3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3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3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3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3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3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3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3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3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3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G36"/>
  <sheetViews>
    <sheetView workbookViewId="0">
      <selection activeCell="E4" sqref="E4"/>
    </sheetView>
  </sheetViews>
  <sheetFormatPr defaultRowHeight="14.4" x14ac:dyDescent="0.3"/>
  <cols>
    <col min="1" max="1" width="10.88671875" customWidth="1"/>
    <col min="3" max="3" width="13.5546875" customWidth="1"/>
    <col min="5" max="5" width="32.33203125" customWidth="1"/>
    <col min="6" max="6" width="22.21875" customWidth="1"/>
    <col min="7" max="7" width="19.21875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3" t="s">
        <v>12</v>
      </c>
    </row>
    <row r="2" spans="1:7" x14ac:dyDescent="0.3">
      <c r="A2" s="6" t="s">
        <v>157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3">
      <c r="A3" s="2" t="s">
        <v>158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3">
      <c r="A4" s="2">
        <v>0</v>
      </c>
      <c r="B4" s="2"/>
      <c r="C4" s="2">
        <v>2.37</v>
      </c>
      <c r="D4" s="2"/>
      <c r="E4" s="2" t="s">
        <v>163</v>
      </c>
      <c r="F4" s="2"/>
      <c r="G4" s="2">
        <f>$F$3-C4</f>
        <v>2736.8700000000003</v>
      </c>
    </row>
    <row r="5" spans="1:7" x14ac:dyDescent="0.3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3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3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3">
      <c r="A8" s="2">
        <v>90</v>
      </c>
      <c r="B8" s="2"/>
      <c r="C8" s="2">
        <v>2.9449999999999998</v>
      </c>
      <c r="D8" s="2"/>
      <c r="E8" s="2" t="s">
        <v>148</v>
      </c>
      <c r="F8" s="2"/>
      <c r="G8" s="2">
        <f t="shared" si="0"/>
        <v>2736.2950000000001</v>
      </c>
    </row>
    <row r="9" spans="1:7" x14ac:dyDescent="0.3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3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3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3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3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3">
      <c r="A14" s="2">
        <v>155</v>
      </c>
      <c r="B14" s="2"/>
      <c r="C14" s="2">
        <v>2.9750000000000001</v>
      </c>
      <c r="D14" s="2"/>
      <c r="E14" s="2" t="s">
        <v>159</v>
      </c>
      <c r="F14" s="2"/>
      <c r="G14" s="2">
        <f t="shared" si="0"/>
        <v>2736.2650000000003</v>
      </c>
    </row>
    <row r="15" spans="1:7" x14ac:dyDescent="0.3">
      <c r="A15" s="2">
        <v>155</v>
      </c>
      <c r="B15" s="2"/>
      <c r="C15" s="2">
        <v>2.54</v>
      </c>
      <c r="D15" s="2"/>
      <c r="E15" s="2" t="s">
        <v>160</v>
      </c>
      <c r="F15" s="2"/>
      <c r="G15" s="2">
        <f t="shared" si="0"/>
        <v>2736.7000000000003</v>
      </c>
    </row>
    <row r="16" spans="1:7" x14ac:dyDescent="0.3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7" x14ac:dyDescent="0.3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</row>
    <row r="18" spans="1:7" x14ac:dyDescent="0.3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7" x14ac:dyDescent="0.3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7" x14ac:dyDescent="0.3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7" x14ac:dyDescent="0.3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7" x14ac:dyDescent="0.3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7" x14ac:dyDescent="0.3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7" x14ac:dyDescent="0.3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7" x14ac:dyDescent="0.3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7" x14ac:dyDescent="0.3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7" x14ac:dyDescent="0.3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7" x14ac:dyDescent="0.3">
      <c r="A28" s="2">
        <v>290</v>
      </c>
      <c r="B28" s="2"/>
      <c r="C28" s="2">
        <v>2.9849999999999999</v>
      </c>
      <c r="D28" s="2"/>
      <c r="E28" s="2" t="s">
        <v>161</v>
      </c>
      <c r="F28" s="2"/>
      <c r="G28" s="2">
        <f t="shared" si="0"/>
        <v>2736.2550000000001</v>
      </c>
    </row>
    <row r="29" spans="1:7" x14ac:dyDescent="0.3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7" x14ac:dyDescent="0.3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7" x14ac:dyDescent="0.3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7" x14ac:dyDescent="0.3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3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3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3">
      <c r="A35" s="24">
        <v>410</v>
      </c>
      <c r="B35" s="3"/>
      <c r="C35" s="24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3">
      <c r="A36" s="24">
        <v>430</v>
      </c>
      <c r="B36" s="3"/>
      <c r="C36" s="24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G30"/>
  <sheetViews>
    <sheetView tabSelected="1" topLeftCell="A6" workbookViewId="0">
      <selection activeCell="G30" sqref="G30"/>
    </sheetView>
  </sheetViews>
  <sheetFormatPr defaultRowHeight="14.4" x14ac:dyDescent="0.3"/>
  <cols>
    <col min="1" max="1" width="13.109375" customWidth="1"/>
    <col min="5" max="5" width="19.21875" customWidth="1"/>
    <col min="6" max="6" width="19.5546875" customWidth="1"/>
    <col min="7" max="7" width="14.88671875" customWidth="1"/>
  </cols>
  <sheetData>
    <row r="1" spans="1: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3" t="s">
        <v>12</v>
      </c>
    </row>
    <row r="2" spans="1:7" x14ac:dyDescent="0.3">
      <c r="A2" s="2" t="s">
        <v>158</v>
      </c>
      <c r="B2" s="2">
        <v>2.4449999999999998</v>
      </c>
      <c r="C2" s="2"/>
      <c r="D2" s="2">
        <v>0.7</v>
      </c>
      <c r="E2" s="1" t="s">
        <v>162</v>
      </c>
      <c r="F2" s="2">
        <f>G2+B2</f>
        <v>2739.2400000000002</v>
      </c>
      <c r="G2" s="2">
        <v>2736.7950000000001</v>
      </c>
    </row>
    <row r="3" spans="1:7" x14ac:dyDescent="0.3">
      <c r="A3" s="2">
        <v>0</v>
      </c>
      <c r="B3" s="2"/>
      <c r="C3" s="2">
        <v>1.3</v>
      </c>
      <c r="D3" s="2"/>
      <c r="E3" s="2" t="s">
        <v>163</v>
      </c>
      <c r="F3" s="2"/>
      <c r="G3" s="2">
        <f>$F$2-C3</f>
        <v>2737.94</v>
      </c>
    </row>
    <row r="4" spans="1:7" x14ac:dyDescent="0.3">
      <c r="A4" s="2">
        <v>10</v>
      </c>
      <c r="B4" s="2"/>
      <c r="C4" s="2">
        <v>1.39</v>
      </c>
      <c r="D4" s="2"/>
      <c r="E4" s="2"/>
      <c r="F4" s="1"/>
      <c r="G4" s="2">
        <f t="shared" ref="G4:G30" si="0">$F$2-C4</f>
        <v>2737.8500000000004</v>
      </c>
    </row>
    <row r="5" spans="1:7" x14ac:dyDescent="0.3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7" x14ac:dyDescent="0.3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7" x14ac:dyDescent="0.3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7" x14ac:dyDescent="0.3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7" x14ac:dyDescent="0.3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7" x14ac:dyDescent="0.3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7" x14ac:dyDescent="0.3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7" x14ac:dyDescent="0.3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7" x14ac:dyDescent="0.3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7" x14ac:dyDescent="0.3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7" x14ac:dyDescent="0.3">
      <c r="A15" s="2">
        <v>170</v>
      </c>
      <c r="B15" s="2"/>
      <c r="C15" s="2">
        <v>1.9950000000000001</v>
      </c>
      <c r="D15" s="2"/>
      <c r="E15" s="2"/>
      <c r="F15" s="2"/>
      <c r="G15" s="2">
        <f t="shared" si="0"/>
        <v>2737.2450000000003</v>
      </c>
    </row>
    <row r="16" spans="1:7" x14ac:dyDescent="0.3">
      <c r="A16" s="2">
        <v>170</v>
      </c>
      <c r="B16" s="2"/>
      <c r="C16" s="2">
        <v>1.2</v>
      </c>
      <c r="D16" s="2"/>
      <c r="E16" s="2"/>
      <c r="F16" s="2"/>
      <c r="G16" s="2">
        <f t="shared" si="0"/>
        <v>2738.0400000000004</v>
      </c>
    </row>
    <row r="17" spans="1:7" x14ac:dyDescent="0.3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3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3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3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3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3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3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3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3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3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3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3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3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3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workbookViewId="0">
      <selection activeCell="I23" sqref="I23"/>
    </sheetView>
  </sheetViews>
  <sheetFormatPr defaultRowHeight="14.4" x14ac:dyDescent="0.3"/>
  <cols>
    <col min="3" max="3" width="14.5546875" customWidth="1"/>
    <col min="5" max="5" width="18" customWidth="1"/>
    <col min="6" max="6" width="18.88671875" customWidth="1"/>
    <col min="7" max="7" width="14.88671875" customWidth="1"/>
    <col min="9" max="9" width="11.44140625" customWidth="1"/>
    <col min="11" max="11" width="13.5546875" customWidth="1"/>
    <col min="13" max="13" width="10.5546875" customWidth="1"/>
    <col min="15" max="15" width="23.109375" customWidth="1"/>
    <col min="16" max="16" width="20.5546875" customWidth="1"/>
    <col min="17" max="17" width="16.33203125" customWidth="1"/>
  </cols>
  <sheetData>
    <row r="1" spans="1:17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3">
      <c r="A2" s="6" t="s">
        <v>107</v>
      </c>
      <c r="B2" s="6">
        <v>2.411</v>
      </c>
      <c r="C2" s="6"/>
      <c r="D2" s="6">
        <v>0.13700000000000001</v>
      </c>
      <c r="E2" s="6"/>
      <c r="F2" s="6">
        <f>$G$2+B2</f>
        <v>2739.8669999999997</v>
      </c>
      <c r="G2" s="6">
        <f>2737.593-D2</f>
        <v>2737.4559999999997</v>
      </c>
      <c r="K2" s="2" t="s">
        <v>144</v>
      </c>
      <c r="L2" s="2">
        <v>2.5449999999999999</v>
      </c>
      <c r="M2" s="2"/>
      <c r="N2" s="2"/>
      <c r="O2" s="2"/>
      <c r="P2" s="6">
        <f>Q2+L2</f>
        <v>2739.56</v>
      </c>
      <c r="Q2" s="6">
        <v>2737.0149999999999</v>
      </c>
    </row>
    <row r="3" spans="1:17" x14ac:dyDescent="0.3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2738.2489999999998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2738.0369999999998</v>
      </c>
    </row>
    <row r="4" spans="1:17" x14ac:dyDescent="0.3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2738.2129999999997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2738.0320000000002</v>
      </c>
    </row>
    <row r="5" spans="1:17" x14ac:dyDescent="0.3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2738.0629999999996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</v>
      </c>
    </row>
    <row r="6" spans="1:17" x14ac:dyDescent="0.3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2738.0029999999997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2737.9639999999999</v>
      </c>
    </row>
    <row r="7" spans="1:17" x14ac:dyDescent="0.3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2737.9969999999998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2737.92</v>
      </c>
    </row>
    <row r="8" spans="1:17" x14ac:dyDescent="0.3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2737.9769999999999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2737.91</v>
      </c>
    </row>
    <row r="9" spans="1:17" x14ac:dyDescent="0.3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2737.9609999999998</v>
      </c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2737.8910000000001</v>
      </c>
    </row>
    <row r="10" spans="1:17" x14ac:dyDescent="0.3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2737.9929999999999</v>
      </c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2737.7620000000002</v>
      </c>
    </row>
    <row r="11" spans="1:17" x14ac:dyDescent="0.3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2737.9719999999998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2737.7359999999999</v>
      </c>
    </row>
    <row r="12" spans="1:17" x14ac:dyDescent="0.3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2738.0539999999996</v>
      </c>
      <c r="I12" s="11" t="s">
        <v>130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2737.8249999999998</v>
      </c>
    </row>
    <row r="13" spans="1:17" x14ac:dyDescent="0.3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2738.0419999999999</v>
      </c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2737.806</v>
      </c>
    </row>
    <row r="14" spans="1:17" x14ac:dyDescent="0.3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2738.1649999999995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2737.7150000000001</v>
      </c>
    </row>
    <row r="15" spans="1:17" x14ac:dyDescent="0.3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2738.1319999999996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2737.7359999999999</v>
      </c>
    </row>
    <row r="16" spans="1:17" x14ac:dyDescent="0.3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2738.1189999999997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2737.6979999999999</v>
      </c>
    </row>
    <row r="17" spans="1:17" x14ac:dyDescent="0.3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2738.0509999999999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2737.6950000000002</v>
      </c>
    </row>
    <row r="18" spans="1:17" x14ac:dyDescent="0.3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2738.0319999999997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2737.8879999999999</v>
      </c>
    </row>
    <row r="19" spans="1:17" x14ac:dyDescent="0.3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2737.9549999999999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2737.7</v>
      </c>
    </row>
    <row r="20" spans="1:17" x14ac:dyDescent="0.3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2737.9459999999999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2737.8150000000001</v>
      </c>
    </row>
    <row r="21" spans="1:17" x14ac:dyDescent="0.3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2738.194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2737.72</v>
      </c>
    </row>
    <row r="22" spans="1:17" x14ac:dyDescent="0.3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2738.0119999999997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2737.8049999999998</v>
      </c>
    </row>
    <row r="23" spans="1:17" x14ac:dyDescent="0.3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2738.1359999999995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2737.79</v>
      </c>
    </row>
    <row r="24" spans="1:17" x14ac:dyDescent="0.3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2738.1879999999996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2737.8049999999998</v>
      </c>
    </row>
    <row r="25" spans="1:17" x14ac:dyDescent="0.3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2738.1829999999995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2737.817</v>
      </c>
    </row>
    <row r="26" spans="1:17" x14ac:dyDescent="0.3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2738.1769999999997</v>
      </c>
      <c r="K26" s="2" t="s">
        <v>137</v>
      </c>
      <c r="L26" s="2"/>
      <c r="M26" s="2">
        <v>1.72</v>
      </c>
      <c r="N26" s="2"/>
      <c r="O26" s="2"/>
      <c r="P26" s="3"/>
      <c r="Q26" s="2">
        <f t="shared" si="1"/>
        <v>2737.84</v>
      </c>
    </row>
    <row r="27" spans="1:17" x14ac:dyDescent="0.3">
      <c r="C27" s="22" t="s">
        <v>128</v>
      </c>
      <c r="D27" s="22"/>
      <c r="E27" s="22"/>
      <c r="K27" s="2">
        <v>3.1</v>
      </c>
      <c r="L27" s="2"/>
      <c r="M27" s="2">
        <v>1.645</v>
      </c>
      <c r="N27" s="2"/>
      <c r="O27" s="2" t="s">
        <v>138</v>
      </c>
      <c r="P27" s="3"/>
      <c r="Q27" s="2">
        <f t="shared" si="1"/>
        <v>2737.915</v>
      </c>
    </row>
    <row r="28" spans="1:17" x14ac:dyDescent="0.3">
      <c r="K28" s="2">
        <v>3.2</v>
      </c>
      <c r="L28" s="2"/>
      <c r="M28" s="2">
        <v>1.625</v>
      </c>
      <c r="N28" s="2"/>
      <c r="O28" s="2" t="s">
        <v>138</v>
      </c>
      <c r="P28" s="3"/>
      <c r="Q28" s="2">
        <f t="shared" si="1"/>
        <v>2737.9349999999999</v>
      </c>
    </row>
    <row r="29" spans="1:17" x14ac:dyDescent="0.3">
      <c r="K29" s="2">
        <v>3.3</v>
      </c>
      <c r="L29" s="2"/>
      <c r="M29" s="2">
        <v>1.585</v>
      </c>
      <c r="N29" s="2"/>
      <c r="O29" s="2" t="s">
        <v>138</v>
      </c>
      <c r="P29" s="3"/>
      <c r="Q29" s="2">
        <f t="shared" si="1"/>
        <v>2737.9749999999999</v>
      </c>
    </row>
    <row r="30" spans="1:17" x14ac:dyDescent="0.3">
      <c r="L30" s="22" t="s">
        <v>129</v>
      </c>
      <c r="M30" s="22"/>
      <c r="N30" s="22"/>
      <c r="O30" s="22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workbookViewId="0">
      <selection activeCell="I7" sqref="I7"/>
    </sheetView>
  </sheetViews>
  <sheetFormatPr defaultRowHeight="14.4" x14ac:dyDescent="0.3"/>
  <cols>
    <col min="1" max="1" width="13.5546875" customWidth="1"/>
    <col min="3" max="3" width="13.5546875" customWidth="1"/>
    <col min="5" max="5" width="30.6640625" customWidth="1"/>
    <col min="6" max="6" width="20.88671875" customWidth="1"/>
    <col min="7" max="7" width="1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3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3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3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3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3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3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3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3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3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3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3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3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3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3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3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3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3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3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3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3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3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3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3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3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3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3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3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3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3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3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3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3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3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3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3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3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3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3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3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3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3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topLeftCell="A30" zoomScale="85" zoomScaleNormal="85" workbookViewId="0">
      <selection activeCell="J45" sqref="J45"/>
    </sheetView>
  </sheetViews>
  <sheetFormatPr defaultRowHeight="14.4" x14ac:dyDescent="0.3"/>
  <cols>
    <col min="1" max="1" width="13.88671875" customWidth="1"/>
    <col min="3" max="3" width="13.88671875" customWidth="1"/>
    <col min="5" max="5" width="28.44140625" customWidth="1"/>
    <col min="6" max="6" width="22.44140625" customWidth="1"/>
    <col min="7" max="7" width="20.6640625" customWidth="1"/>
  </cols>
  <sheetData>
    <row r="1" spans="1:10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3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3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3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3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3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3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3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3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3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140</v>
      </c>
      <c r="J10" s="5">
        <f>H10-G10</f>
        <v>-0.16299999999955617</v>
      </c>
    </row>
    <row r="11" spans="1:10" x14ac:dyDescent="0.3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3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3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3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3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3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3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3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3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3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3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3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3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3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3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3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3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3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3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3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3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3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3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3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3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3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3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3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3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3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3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3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3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3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3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3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3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3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3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3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3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3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3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3" sqref="I23"/>
    </sheetView>
  </sheetViews>
  <sheetFormatPr defaultRowHeight="14.4" x14ac:dyDescent="0.3"/>
  <cols>
    <col min="1" max="1" width="11.44140625" customWidth="1"/>
    <col min="3" max="3" width="13.33203125" customWidth="1"/>
    <col min="5" max="5" width="25.6640625" customWidth="1"/>
    <col min="6" max="6" width="18.44140625" customWidth="1"/>
    <col min="7" max="7" width="10.6640625" customWidth="1"/>
    <col min="9" max="9" width="11.88671875" customWidth="1"/>
    <col min="11" max="11" width="14.6640625" customWidth="1"/>
    <col min="14" max="14" width="11.33203125" customWidth="1"/>
    <col min="15" max="15" width="26.44140625" customWidth="1"/>
    <col min="16" max="16" width="19.88671875" customWidth="1"/>
    <col min="17" max="17" width="14.33203125" customWidth="1"/>
  </cols>
  <sheetData>
    <row r="1" spans="1:1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3">
      <c r="A2" s="6">
        <v>0</v>
      </c>
      <c r="B2" s="6"/>
      <c r="C2" s="6">
        <v>3.226</v>
      </c>
      <c r="D2" s="6"/>
      <c r="E2" s="6" t="s">
        <v>14</v>
      </c>
      <c r="F2" s="6">
        <v>2725.9459999999995</v>
      </c>
      <c r="G2" s="6">
        <f>$F$2-C2</f>
        <v>2722.7199999999993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3">
      <c r="A3" s="2">
        <f>A2+10</f>
        <v>10</v>
      </c>
      <c r="B3" s="2"/>
      <c r="C3" s="2">
        <v>3.2480000000000002</v>
      </c>
      <c r="D3" s="2"/>
      <c r="E3" s="1"/>
      <c r="F3" s="2"/>
      <c r="G3" s="6">
        <f t="shared" ref="G3:G31" si="0">$F$2-C3</f>
        <v>2722.6979999999994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3">
      <c r="A4" s="2">
        <f t="shared" ref="A4:A14" si="1">A3+10</f>
        <v>20</v>
      </c>
      <c r="B4" s="2"/>
      <c r="C4" s="2">
        <v>3.2469999999999999</v>
      </c>
      <c r="D4" s="2"/>
      <c r="E4" s="2"/>
      <c r="F4" s="2"/>
      <c r="G4" s="6">
        <f t="shared" si="0"/>
        <v>2722.6989999999996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3">
      <c r="A5" s="2">
        <f t="shared" si="1"/>
        <v>30</v>
      </c>
      <c r="B5" s="2"/>
      <c r="C5" s="2">
        <v>3.3149999999999999</v>
      </c>
      <c r="D5" s="2"/>
      <c r="E5" s="2" t="s">
        <v>21</v>
      </c>
      <c r="F5" s="2"/>
      <c r="G5" s="6">
        <f t="shared" si="0"/>
        <v>2722.6309999999994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3">
      <c r="A6" s="2">
        <f t="shared" si="1"/>
        <v>40</v>
      </c>
      <c r="B6" s="2"/>
      <c r="C6" s="2">
        <v>3.3159999999999998</v>
      </c>
      <c r="D6" s="2"/>
      <c r="E6" s="2"/>
      <c r="F6" s="2"/>
      <c r="G6" s="6">
        <f t="shared" si="0"/>
        <v>2722.6299999999997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3">
      <c r="A7" s="2">
        <f t="shared" si="1"/>
        <v>50</v>
      </c>
      <c r="B7" s="2"/>
      <c r="C7" s="2">
        <v>3.331</v>
      </c>
      <c r="D7" s="2"/>
      <c r="E7" s="2"/>
      <c r="F7" s="2"/>
      <c r="G7" s="6">
        <f t="shared" si="0"/>
        <v>2722.6149999999993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3">
      <c r="A8" s="2">
        <f t="shared" si="1"/>
        <v>60</v>
      </c>
      <c r="B8" s="2"/>
      <c r="C8" s="2">
        <v>3.3620000000000001</v>
      </c>
      <c r="D8" s="2"/>
      <c r="E8" s="2"/>
      <c r="F8" s="2"/>
      <c r="G8" s="6">
        <f t="shared" si="0"/>
        <v>2722.5839999999994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3">
      <c r="A9" s="2">
        <f t="shared" si="1"/>
        <v>70</v>
      </c>
      <c r="B9" s="2"/>
      <c r="C9" s="2">
        <v>3.3319999999999999</v>
      </c>
      <c r="D9" s="2"/>
      <c r="E9" s="2"/>
      <c r="F9" s="2"/>
      <c r="G9" s="6">
        <f t="shared" si="0"/>
        <v>2722.6139999999996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143</v>
      </c>
    </row>
    <row r="10" spans="1:19" x14ac:dyDescent="0.3">
      <c r="A10" s="2">
        <f t="shared" si="1"/>
        <v>80</v>
      </c>
      <c r="B10" s="2"/>
      <c r="C10" s="2">
        <v>3.3370000000000002</v>
      </c>
      <c r="D10" s="2"/>
      <c r="E10" s="2"/>
      <c r="F10" s="2"/>
      <c r="G10" s="6">
        <f t="shared" si="0"/>
        <v>2722.6089999999995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3">
      <c r="A11" s="2">
        <f t="shared" si="1"/>
        <v>90</v>
      </c>
      <c r="B11" s="2"/>
      <c r="C11" s="2">
        <v>3.3450000000000002</v>
      </c>
      <c r="D11" s="2"/>
      <c r="E11" s="2"/>
      <c r="F11" s="2"/>
      <c r="G11" s="6">
        <f t="shared" si="0"/>
        <v>2722.6009999999997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3">
      <c r="A12" s="2">
        <f t="shared" si="1"/>
        <v>100</v>
      </c>
      <c r="B12" s="2"/>
      <c r="C12" s="2">
        <v>3.76</v>
      </c>
      <c r="D12" s="2"/>
      <c r="E12" s="2"/>
      <c r="F12" s="2"/>
      <c r="G12" s="6">
        <f t="shared" si="0"/>
        <v>2722.1859999999992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3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3">
      <c r="A14" s="2">
        <f t="shared" si="1"/>
        <v>120</v>
      </c>
      <c r="B14" s="2"/>
      <c r="C14" s="2">
        <v>3.3330000000000002</v>
      </c>
      <c r="D14" s="2"/>
      <c r="E14" s="2" t="s">
        <v>29</v>
      </c>
      <c r="F14" s="2"/>
      <c r="G14" s="6">
        <f t="shared" si="0"/>
        <v>2722.6129999999994</v>
      </c>
      <c r="I14" s="11">
        <f>C14-C15</f>
        <v>0.13900000000000023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3">
      <c r="A15" s="2">
        <v>120</v>
      </c>
      <c r="B15" s="2"/>
      <c r="C15" s="2">
        <v>3.194</v>
      </c>
      <c r="D15" s="2"/>
      <c r="E15" s="2" t="s">
        <v>30</v>
      </c>
      <c r="F15" s="2"/>
      <c r="G15" s="6">
        <f t="shared" si="0"/>
        <v>2722.7519999999995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3">
      <c r="A16" s="2">
        <f>A14+10</f>
        <v>130</v>
      </c>
      <c r="B16" s="2"/>
      <c r="C16" s="2">
        <v>3.3559999999999999</v>
      </c>
      <c r="D16" s="2"/>
      <c r="E16" s="2"/>
      <c r="F16" s="2"/>
      <c r="G16" s="6">
        <f t="shared" si="0"/>
        <v>2722.5899999999992</v>
      </c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3">
      <c r="A17" s="2">
        <f t="shared" ref="A17:A31" si="3">A16+10</f>
        <v>140</v>
      </c>
      <c r="B17" s="2"/>
      <c r="C17" s="2">
        <v>3.355</v>
      </c>
      <c r="D17" s="2"/>
      <c r="E17" s="2"/>
      <c r="F17" s="2"/>
      <c r="G17" s="6">
        <f t="shared" si="0"/>
        <v>2722.5909999999994</v>
      </c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3">
      <c r="A18" s="2">
        <f t="shared" si="3"/>
        <v>150</v>
      </c>
      <c r="B18" s="2"/>
      <c r="C18" s="2">
        <v>3.3439999999999999</v>
      </c>
      <c r="D18" s="2"/>
      <c r="E18" s="2"/>
      <c r="F18" s="2"/>
      <c r="G18" s="6">
        <f t="shared" si="0"/>
        <v>2722.6019999999994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3">
      <c r="A19" s="2">
        <f t="shared" si="3"/>
        <v>160</v>
      </c>
      <c r="B19" s="2"/>
      <c r="C19" s="2">
        <v>3.3159999999999998</v>
      </c>
      <c r="D19" s="2"/>
      <c r="E19" s="2"/>
      <c r="F19" s="2"/>
      <c r="G19" s="6">
        <f t="shared" si="0"/>
        <v>2722.6299999999997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3">
      <c r="A20" s="2">
        <f t="shared" si="3"/>
        <v>170</v>
      </c>
      <c r="B20" s="2"/>
      <c r="C20" s="2">
        <v>3.3140000000000001</v>
      </c>
      <c r="D20" s="2"/>
      <c r="E20" s="2" t="s">
        <v>21</v>
      </c>
      <c r="F20" s="2"/>
      <c r="G20" s="6">
        <f t="shared" si="0"/>
        <v>2722.6319999999996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3">
      <c r="A21" s="2">
        <f t="shared" si="3"/>
        <v>180</v>
      </c>
      <c r="B21" s="2"/>
      <c r="C21" s="2">
        <v>3.2879999999999998</v>
      </c>
      <c r="D21" s="2"/>
      <c r="E21" s="2"/>
      <c r="F21" s="2"/>
      <c r="G21" s="6">
        <f t="shared" si="0"/>
        <v>2722.6579999999994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3">
      <c r="A22" s="2">
        <f t="shared" si="3"/>
        <v>190</v>
      </c>
      <c r="B22" s="2"/>
      <c r="C22" s="2">
        <v>3.2890000000000001</v>
      </c>
      <c r="D22" s="2"/>
      <c r="E22" s="2"/>
      <c r="F22" s="2"/>
      <c r="G22" s="6">
        <f t="shared" si="0"/>
        <v>2722.6569999999992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3">
      <c r="A23" s="2">
        <f t="shared" si="3"/>
        <v>200</v>
      </c>
      <c r="B23" s="2"/>
      <c r="C23" s="2">
        <v>3.2549999999999999</v>
      </c>
      <c r="D23" s="2"/>
      <c r="E23" s="2"/>
      <c r="F23" s="2"/>
      <c r="G23" s="6">
        <f t="shared" si="0"/>
        <v>2722.6909999999993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3">
      <c r="A24" s="2">
        <f t="shared" si="3"/>
        <v>210</v>
      </c>
      <c r="B24" s="2"/>
      <c r="C24" s="2">
        <v>3.274</v>
      </c>
      <c r="D24" s="2"/>
      <c r="E24" s="2"/>
      <c r="F24" s="2"/>
      <c r="G24" s="6">
        <f t="shared" si="0"/>
        <v>2722.6719999999996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3">
      <c r="A25" s="2">
        <f t="shared" si="3"/>
        <v>220</v>
      </c>
      <c r="B25" s="2"/>
      <c r="C25" s="2">
        <v>3.2679999999999998</v>
      </c>
      <c r="D25" s="2"/>
      <c r="E25" s="2"/>
      <c r="F25" s="2"/>
      <c r="G25" s="6">
        <f t="shared" si="0"/>
        <v>2722.6779999999994</v>
      </c>
    </row>
    <row r="26" spans="1:17" x14ac:dyDescent="0.3">
      <c r="A26" s="2">
        <f t="shared" si="3"/>
        <v>230</v>
      </c>
      <c r="B26" s="2"/>
      <c r="C26" s="2">
        <v>3.2509999999999999</v>
      </c>
      <c r="D26" s="2"/>
      <c r="E26" s="2"/>
      <c r="F26" s="2"/>
      <c r="G26" s="6">
        <f t="shared" si="0"/>
        <v>2722.6949999999993</v>
      </c>
      <c r="K26" s="22" t="s">
        <v>129</v>
      </c>
      <c r="L26" s="22"/>
      <c r="M26" s="22"/>
      <c r="N26" s="22"/>
      <c r="O26" s="21" t="s">
        <v>124</v>
      </c>
    </row>
    <row r="27" spans="1:17" x14ac:dyDescent="0.3">
      <c r="A27" s="2">
        <f t="shared" si="3"/>
        <v>240</v>
      </c>
      <c r="B27" s="2"/>
      <c r="C27" s="2">
        <v>3.2410000000000001</v>
      </c>
      <c r="D27" s="2"/>
      <c r="E27" s="2"/>
      <c r="F27" s="2"/>
      <c r="G27" s="6">
        <f t="shared" si="0"/>
        <v>2722.7049999999995</v>
      </c>
      <c r="O27" s="21"/>
    </row>
    <row r="28" spans="1:17" x14ac:dyDescent="0.3">
      <c r="A28" s="2">
        <f t="shared" si="3"/>
        <v>250</v>
      </c>
      <c r="B28" s="2"/>
      <c r="C28" s="2">
        <v>3.0190000000000001</v>
      </c>
      <c r="D28" s="2"/>
      <c r="E28" s="2" t="s">
        <v>31</v>
      </c>
      <c r="F28" s="2"/>
      <c r="G28" s="6">
        <f t="shared" si="0"/>
        <v>2722.9269999999997</v>
      </c>
      <c r="O28" s="21"/>
    </row>
    <row r="29" spans="1:17" x14ac:dyDescent="0.3">
      <c r="A29" s="2">
        <f t="shared" si="3"/>
        <v>260</v>
      </c>
      <c r="B29" s="2"/>
      <c r="C29" s="2">
        <v>3.0139999999999998</v>
      </c>
      <c r="D29" s="2"/>
      <c r="E29" s="2"/>
      <c r="F29" s="2"/>
      <c r="G29" s="6">
        <f t="shared" si="0"/>
        <v>2722.9319999999993</v>
      </c>
      <c r="O29" s="21"/>
    </row>
    <row r="30" spans="1:17" x14ac:dyDescent="0.3">
      <c r="A30" s="2">
        <f t="shared" si="3"/>
        <v>270</v>
      </c>
      <c r="B30" s="2"/>
      <c r="C30" s="2">
        <v>2.9790000000000001</v>
      </c>
      <c r="D30" s="2"/>
      <c r="E30" s="2"/>
      <c r="F30" s="2"/>
      <c r="G30" s="6">
        <f t="shared" si="0"/>
        <v>2722.9669999999996</v>
      </c>
      <c r="O30" s="21"/>
    </row>
    <row r="31" spans="1:17" x14ac:dyDescent="0.3">
      <c r="A31" s="2">
        <f t="shared" si="3"/>
        <v>280</v>
      </c>
      <c r="B31" s="2"/>
      <c r="C31" s="2">
        <v>2.9319999999999999</v>
      </c>
      <c r="D31" s="2"/>
      <c r="E31" s="2" t="s">
        <v>32</v>
      </c>
      <c r="F31" s="2"/>
      <c r="G31" s="6">
        <f t="shared" si="0"/>
        <v>2723.0139999999997</v>
      </c>
    </row>
    <row r="33" spans="3:5" x14ac:dyDescent="0.3">
      <c r="C33" s="22" t="s">
        <v>128</v>
      </c>
      <c r="D33" s="22"/>
      <c r="E33" s="22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J10" sqref="J10"/>
    </sheetView>
  </sheetViews>
  <sheetFormatPr defaultRowHeight="14.4" x14ac:dyDescent="0.3"/>
  <cols>
    <col min="1" max="1" width="12.6640625" customWidth="1"/>
    <col min="3" max="3" width="12.88671875" customWidth="1"/>
    <col min="5" max="5" width="24" customWidth="1"/>
    <col min="6" max="6" width="19.6640625" customWidth="1"/>
    <col min="7" max="7" width="14.44140625" customWidth="1"/>
  </cols>
  <sheetData>
    <row r="1" spans="1:10" ht="15" thickBot="1" x14ac:dyDescent="0.35">
      <c r="A1" s="8" t="s">
        <v>139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3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3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3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3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3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3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3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3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3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3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3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3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3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3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3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3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3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3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3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3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3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3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3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3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3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3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3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3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3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3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3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L27" sqref="L27"/>
    </sheetView>
  </sheetViews>
  <sheetFormatPr defaultRowHeight="14.4" x14ac:dyDescent="0.3"/>
  <cols>
    <col min="3" max="3" width="15.6640625" customWidth="1"/>
    <col min="5" max="5" width="21.88671875" customWidth="1"/>
    <col min="6" max="6" width="19.5546875" customWidth="1"/>
    <col min="7" max="7" width="13.44140625" customWidth="1"/>
  </cols>
  <sheetData>
    <row r="1" spans="1:9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3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3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3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3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3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3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3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143</v>
      </c>
    </row>
    <row r="9" spans="1:9" x14ac:dyDescent="0.3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3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3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3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3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3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3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3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3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3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3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3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3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3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3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3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3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3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3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3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3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3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3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3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I21" sqref="I21"/>
    </sheetView>
  </sheetViews>
  <sheetFormatPr defaultRowHeight="14.4" x14ac:dyDescent="0.3"/>
  <cols>
    <col min="3" max="3" width="12" customWidth="1"/>
    <col min="5" max="5" width="19.6640625" customWidth="1"/>
    <col min="6" max="6" width="18.33203125" customWidth="1"/>
    <col min="7" max="7" width="15.6640625" customWidth="1"/>
  </cols>
  <sheetData>
    <row r="1" spans="1:21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3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3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3">
      <c r="A4" s="2">
        <f>A3+10</f>
        <v>10</v>
      </c>
      <c r="B4" s="2"/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3">
      <c r="A5" s="2">
        <f t="shared" ref="A5:A11" si="1">A4+10</f>
        <v>20</v>
      </c>
      <c r="B5" s="2"/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3">
      <c r="A6" s="2">
        <f t="shared" si="1"/>
        <v>30</v>
      </c>
      <c r="B6" s="2"/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3">
      <c r="A7" s="2">
        <f t="shared" si="1"/>
        <v>40</v>
      </c>
      <c r="B7" s="2"/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3">
      <c r="A8" s="2">
        <f t="shared" si="1"/>
        <v>50</v>
      </c>
      <c r="B8" s="2"/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3">
      <c r="A9" s="2">
        <f t="shared" si="1"/>
        <v>60</v>
      </c>
      <c r="B9" s="2"/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3">
      <c r="A10" s="2">
        <f t="shared" si="1"/>
        <v>70</v>
      </c>
      <c r="B10" s="2"/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2">$U$3-S10</f>
        <v>7.4610000000000003</v>
      </c>
    </row>
    <row r="11" spans="1:21" x14ac:dyDescent="0.3">
      <c r="A11" s="2">
        <f t="shared" si="1"/>
        <v>80</v>
      </c>
      <c r="B11" s="2"/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3">R10+10</f>
        <v>20</v>
      </c>
      <c r="S11" s="2">
        <v>2.597</v>
      </c>
      <c r="T11" s="2">
        <f t="shared" si="2"/>
        <v>7.4030000000000005</v>
      </c>
    </row>
    <row r="12" spans="1:21" x14ac:dyDescent="0.3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3"/>
        <v>30</v>
      </c>
      <c r="S12" s="2">
        <v>2.6379999999999999</v>
      </c>
      <c r="T12" s="2">
        <f t="shared" si="2"/>
        <v>7.3620000000000001</v>
      </c>
    </row>
    <row r="13" spans="1:21" x14ac:dyDescent="0.3">
      <c r="A13" s="2">
        <f>A11+10</f>
        <v>90</v>
      </c>
      <c r="B13" s="2"/>
      <c r="C13" s="2">
        <v>2.5369999999999999</v>
      </c>
      <c r="D13" s="2"/>
      <c r="E13" s="2"/>
      <c r="F13" s="2"/>
      <c r="G13" s="2">
        <f t="shared" si="0"/>
        <v>2723.2970000000005</v>
      </c>
      <c r="R13" s="2">
        <f t="shared" si="3"/>
        <v>40</v>
      </c>
      <c r="S13" s="2">
        <v>2.6339999999999999</v>
      </c>
      <c r="T13" s="2">
        <f t="shared" si="2"/>
        <v>7.3659999999999997</v>
      </c>
    </row>
    <row r="14" spans="1:21" x14ac:dyDescent="0.3">
      <c r="A14" s="2">
        <f t="shared" ref="A14:A26" si="4">A13+10</f>
        <v>100</v>
      </c>
      <c r="B14" s="2"/>
      <c r="C14" s="2">
        <v>2.5750000000000002</v>
      </c>
      <c r="D14" s="2"/>
      <c r="E14" s="2"/>
      <c r="F14" s="2"/>
      <c r="G14" s="2">
        <f t="shared" si="0"/>
        <v>2723.2590000000005</v>
      </c>
      <c r="R14" s="2">
        <f t="shared" si="3"/>
        <v>50</v>
      </c>
      <c r="S14" s="2">
        <v>2.645</v>
      </c>
      <c r="T14" s="2">
        <f t="shared" si="2"/>
        <v>7.3550000000000004</v>
      </c>
    </row>
    <row r="15" spans="1:21" x14ac:dyDescent="0.3">
      <c r="A15" s="2">
        <f t="shared" si="4"/>
        <v>110</v>
      </c>
      <c r="B15" s="2"/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3"/>
        <v>60</v>
      </c>
      <c r="S15" s="2">
        <v>2.6549999999999998</v>
      </c>
      <c r="T15" s="2">
        <f t="shared" si="2"/>
        <v>7.3450000000000006</v>
      </c>
    </row>
    <row r="16" spans="1:21" x14ac:dyDescent="0.3">
      <c r="A16" s="2">
        <f t="shared" si="4"/>
        <v>120</v>
      </c>
      <c r="B16" s="2"/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3"/>
        <v>70</v>
      </c>
      <c r="S16" s="2">
        <v>2.6560000000000001</v>
      </c>
      <c r="T16" s="2">
        <f t="shared" si="2"/>
        <v>7.3439999999999994</v>
      </c>
    </row>
    <row r="17" spans="1:20" x14ac:dyDescent="0.3">
      <c r="A17" s="2">
        <f t="shared" si="4"/>
        <v>130</v>
      </c>
      <c r="B17" s="2"/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3"/>
        <v>80</v>
      </c>
      <c r="S17" s="2">
        <v>2.649</v>
      </c>
      <c r="T17" s="2">
        <f t="shared" si="2"/>
        <v>7.351</v>
      </c>
    </row>
    <row r="18" spans="1:20" x14ac:dyDescent="0.3">
      <c r="A18" s="2">
        <f t="shared" si="4"/>
        <v>140</v>
      </c>
      <c r="B18" s="2"/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2"/>
        <v>7.4630000000000001</v>
      </c>
    </row>
    <row r="19" spans="1:20" x14ac:dyDescent="0.3">
      <c r="A19" s="2">
        <f t="shared" si="4"/>
        <v>150</v>
      </c>
      <c r="B19" s="2"/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5">R18+10</f>
        <v>100</v>
      </c>
      <c r="S19" s="2">
        <v>2.5750000000000002</v>
      </c>
      <c r="T19" s="2">
        <f t="shared" si="2"/>
        <v>7.4249999999999998</v>
      </c>
    </row>
    <row r="20" spans="1:20" x14ac:dyDescent="0.3">
      <c r="A20" s="2">
        <f t="shared" si="4"/>
        <v>160</v>
      </c>
      <c r="B20" s="2"/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5"/>
        <v>110</v>
      </c>
      <c r="S20" s="2">
        <v>2.6709999999999998</v>
      </c>
      <c r="T20" s="2">
        <f t="shared" si="2"/>
        <v>7.3290000000000006</v>
      </c>
    </row>
    <row r="21" spans="1:20" x14ac:dyDescent="0.3">
      <c r="A21" s="2">
        <f t="shared" si="4"/>
        <v>170</v>
      </c>
      <c r="B21" s="2"/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5"/>
        <v>120</v>
      </c>
      <c r="S21" s="2">
        <v>2.6360000000000001</v>
      </c>
      <c r="T21" s="2">
        <f t="shared" si="2"/>
        <v>7.3639999999999999</v>
      </c>
    </row>
    <row r="22" spans="1:20" x14ac:dyDescent="0.3">
      <c r="A22" s="2">
        <f t="shared" si="4"/>
        <v>180</v>
      </c>
      <c r="B22" s="2"/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5"/>
        <v>130</v>
      </c>
      <c r="S22" s="2">
        <v>2.6139999999999999</v>
      </c>
      <c r="T22" s="2">
        <f t="shared" si="2"/>
        <v>7.3860000000000001</v>
      </c>
    </row>
    <row r="23" spans="1:20" x14ac:dyDescent="0.3">
      <c r="A23" s="2">
        <f t="shared" si="4"/>
        <v>190</v>
      </c>
      <c r="B23" s="2"/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5"/>
        <v>140</v>
      </c>
      <c r="S23" s="2">
        <v>2.653</v>
      </c>
      <c r="T23" s="2">
        <f t="shared" si="2"/>
        <v>7.3469999999999995</v>
      </c>
    </row>
    <row r="24" spans="1:20" x14ac:dyDescent="0.3">
      <c r="A24" s="2">
        <f t="shared" si="4"/>
        <v>200</v>
      </c>
      <c r="B24" s="2"/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5"/>
        <v>150</v>
      </c>
      <c r="S24" s="2">
        <v>2.609</v>
      </c>
      <c r="T24" s="2">
        <f t="shared" si="2"/>
        <v>7.391</v>
      </c>
    </row>
    <row r="25" spans="1:20" x14ac:dyDescent="0.3">
      <c r="A25" s="2">
        <f t="shared" si="4"/>
        <v>210</v>
      </c>
      <c r="B25" s="2"/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5"/>
        <v>160</v>
      </c>
      <c r="S25" s="2">
        <v>2.6139999999999999</v>
      </c>
      <c r="T25" s="2">
        <f t="shared" si="2"/>
        <v>7.3860000000000001</v>
      </c>
    </row>
    <row r="26" spans="1:20" x14ac:dyDescent="0.3">
      <c r="A26" s="2">
        <f t="shared" si="4"/>
        <v>220</v>
      </c>
      <c r="B26" s="2"/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R26" s="2">
        <f t="shared" si="5"/>
        <v>170</v>
      </c>
      <c r="S26" s="2">
        <v>2.5840000000000001</v>
      </c>
      <c r="T26" s="2">
        <f t="shared" si="2"/>
        <v>7.4160000000000004</v>
      </c>
    </row>
    <row r="27" spans="1:20" x14ac:dyDescent="0.3">
      <c r="R27" s="2">
        <f t="shared" si="5"/>
        <v>180</v>
      </c>
      <c r="S27" s="2">
        <v>2.4889999999999999</v>
      </c>
      <c r="T27" s="2">
        <f t="shared" si="2"/>
        <v>7.5110000000000001</v>
      </c>
    </row>
    <row r="28" spans="1:20" x14ac:dyDescent="0.3">
      <c r="R28" s="2">
        <f t="shared" si="5"/>
        <v>190</v>
      </c>
      <c r="S28" s="2">
        <v>2.4580000000000002</v>
      </c>
      <c r="T28" s="2">
        <f t="shared" si="2"/>
        <v>7.5419999999999998</v>
      </c>
    </row>
    <row r="29" spans="1:20" x14ac:dyDescent="0.3">
      <c r="R29" s="2">
        <f t="shared" si="5"/>
        <v>200</v>
      </c>
      <c r="S29" s="2">
        <v>2.3969999999999998</v>
      </c>
      <c r="T29" s="2">
        <f t="shared" si="2"/>
        <v>7.6029999999999998</v>
      </c>
    </row>
    <row r="30" spans="1:20" x14ac:dyDescent="0.3">
      <c r="R30" s="2">
        <f t="shared" si="5"/>
        <v>210</v>
      </c>
      <c r="S30" s="2">
        <v>2.2829999999999999</v>
      </c>
      <c r="T30" s="2">
        <f t="shared" si="2"/>
        <v>7.7170000000000005</v>
      </c>
    </row>
    <row r="31" spans="1:20" x14ac:dyDescent="0.3">
      <c r="R31" s="2">
        <f t="shared" si="5"/>
        <v>220</v>
      </c>
      <c r="S31" s="2">
        <v>2.1840000000000002</v>
      </c>
      <c r="T31" s="2">
        <f t="shared" si="2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F2" sqref="F2"/>
    </sheetView>
  </sheetViews>
  <sheetFormatPr defaultRowHeight="14.4" x14ac:dyDescent="0.3"/>
  <cols>
    <col min="1" max="1" width="10.44140625" customWidth="1"/>
    <col min="2" max="2" width="12.109375" customWidth="1"/>
    <col min="3" max="3" width="15.5546875" customWidth="1"/>
    <col min="5" max="5" width="23.33203125" customWidth="1"/>
    <col min="6" max="6" width="20" customWidth="1"/>
    <col min="7" max="7" width="12.66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3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3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3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3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3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3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3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3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3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3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3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3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3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3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3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3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3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3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3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3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3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2021-08-10T06:32:04Z</dcterms:created>
  <dcterms:modified xsi:type="dcterms:W3CDTF">2023-08-06T20:50:14Z</dcterms:modified>
</cp:coreProperties>
</file>