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Hydrophones\Calibration\ManualRockMovements-2\"/>
    </mc:Choice>
  </mc:AlternateContent>
  <xr:revisionPtr revIDLastSave="0" documentId="13_ncr:1_{2E54040D-4A82-46AF-B40F-FA020A341240}" xr6:coauthVersionLast="47" xr6:coauthVersionMax="47" xr10:uidLastSave="{00000000-0000-0000-0000-000000000000}"/>
  <bookViews>
    <workbookView xWindow="-25320" yWindow="195" windowWidth="25440" windowHeight="15390" activeTab="1" xr2:uid="{00000000-000D-0000-FFFF-FFFF00000000}"/>
  </bookViews>
  <sheets>
    <sheet name="hilbert envelope" sheetId="1" r:id="rId1"/>
    <sheet name="rectified envelope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7" l="1"/>
  <c r="E12" i="7"/>
  <c r="E11" i="7"/>
  <c r="E10" i="7"/>
  <c r="E9" i="7"/>
  <c r="E8" i="7"/>
  <c r="E7" i="7"/>
  <c r="E6" i="7"/>
  <c r="E5" i="7"/>
  <c r="E4" i="7"/>
  <c r="E3" i="7"/>
  <c r="E2" i="7"/>
  <c r="E2" i="1"/>
  <c r="E9" i="1" l="1"/>
  <c r="E10" i="1"/>
  <c r="E11" i="1"/>
  <c r="E12" i="1"/>
  <c r="E13" i="1"/>
  <c r="E8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<sst xmlns="http://schemas.openxmlformats.org/spreadsheetml/2006/main" count="28" uniqueCount="14">
  <si>
    <t>Particle #</t>
  </si>
  <si>
    <t>duration (s)</t>
  </si>
  <si>
    <t>Time Start (s)</t>
  </si>
  <si>
    <t xml:space="preserve">Time End (s) </t>
  </si>
  <si>
    <t>max_amp</t>
  </si>
  <si>
    <t>mean_amp</t>
  </si>
  <si>
    <t>median_amp</t>
  </si>
  <si>
    <t>ch6_imp</t>
  </si>
  <si>
    <t>ch5_imp</t>
  </si>
  <si>
    <t>ch4_imp</t>
  </si>
  <si>
    <t>ch3_imp</t>
  </si>
  <si>
    <t>ch2_imp</t>
  </si>
  <si>
    <t>ch1_imp</t>
  </si>
  <si>
    <t>Max Size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</si>
</sst>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Max Amp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34339457567807"/>
                  <c:y val="-0.20697324292796734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7206561679790027"/>
                  <c:y val="-5.9198745990084574E-2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1755267240567129"/>
                  <c:y val="9.6184383202099738E-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'hilbert envelope'!$G$2:$G$13</c:f>
              <c:numCache>
                <c:formatCode>General</c:formatCode>
                <c:ptCount val="12"/>
                <c:pt idx="0">
                  <c:v>1.40031756933689E-2</c:v>
                </c:pt>
                <c:pt idx="1">
                  <c:v>1.0890800850407899E-2</c:v>
                </c:pt>
                <c:pt idx="2">
                  <c:v>2.3197934886697399E-2</c:v>
                </c:pt>
                <c:pt idx="3">
                  <c:v>3.5345925929864103E-2</c:v>
                </c:pt>
                <c:pt idx="4">
                  <c:v>2.4016207968108199E-2</c:v>
                </c:pt>
                <c:pt idx="5">
                  <c:v>1.9422121419342901E-2</c:v>
                </c:pt>
                <c:pt idx="6">
                  <c:v>0.12653412852816501</c:v>
                </c:pt>
                <c:pt idx="7">
                  <c:v>5.1502950973667999E-2</c:v>
                </c:pt>
                <c:pt idx="8">
                  <c:v>5.04335454776157E-2</c:v>
                </c:pt>
                <c:pt idx="9">
                  <c:v>9.6840712231762202E-2</c:v>
                </c:pt>
                <c:pt idx="10">
                  <c:v>4.1669974213015902E-2</c:v>
                </c:pt>
                <c:pt idx="11">
                  <c:v>6.5041528765672305E-2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A-4696-9770-0366C95A6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Amp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Number</a:t>
            </a:r>
            <a:r>
              <a:rPr lang="en-US" baseline="0"/>
              <a:t> of Impulses - Linear</a:t>
            </a:r>
            <a:endParaRPr lang="en-US"/>
          </a:p>
        </c:rich>
      </c:tx>
      <c:layout>
        <c:manualLayout>
          <c:xMode val="edge"/>
          <c:yMode val="edge"/>
          <c:x val="0.2716574433250090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dash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035811342570718E-3"/>
                  <c:y val="-3.7568134866182521E-3"/>
                </c:manualLayout>
              </c:layout>
              <c:numFmt formatCode="General" sourceLinked="0"/>
              <c:spPr>
                <a:solidFill>
                  <a:schemeClr val="bg2">
                    <a:lumMod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'rectified envelope'!$J$2:$J$13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DA-4595-98BA-8734B3850CA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114326623038075E-3"/>
                  <c:y val="7.4560490824989015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'rectified envelope'!$K$2:$K$13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14</c:v>
                </c:pt>
                <c:pt idx="10">
                  <c:v>3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DA-4595-98BA-8734B3850CA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004995759051895E-3"/>
                  <c:y val="7.843858712395721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'rectified envelope'!$L$2:$L$13</c:f>
              <c:numCache>
                <c:formatCode>General</c:formatCode>
                <c:ptCount val="12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  <c:pt idx="6">
                  <c:v>28</c:v>
                </c:pt>
                <c:pt idx="7">
                  <c:v>25</c:v>
                </c:pt>
                <c:pt idx="8">
                  <c:v>17</c:v>
                </c:pt>
                <c:pt idx="9">
                  <c:v>55</c:v>
                </c:pt>
                <c:pt idx="10">
                  <c:v>14</c:v>
                </c:pt>
                <c:pt idx="11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DA-4595-98BA-8734B3850CA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73196429822036E-2"/>
                  <c:y val="5.305312921761611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'rectified envelope'!$M$2:$M$13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31</c:v>
                </c:pt>
                <c:pt idx="3">
                  <c:v>46</c:v>
                </c:pt>
                <c:pt idx="4">
                  <c:v>18</c:v>
                </c:pt>
                <c:pt idx="5">
                  <c:v>25</c:v>
                </c:pt>
                <c:pt idx="6">
                  <c:v>64</c:v>
                </c:pt>
                <c:pt idx="7">
                  <c:v>62</c:v>
                </c:pt>
                <c:pt idx="8">
                  <c:v>48</c:v>
                </c:pt>
                <c:pt idx="9">
                  <c:v>111</c:v>
                </c:pt>
                <c:pt idx="10">
                  <c:v>69</c:v>
                </c:pt>
                <c:pt idx="11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DA-4595-98BA-8734B3850CA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31908271016038E-3"/>
                  <c:y val="-3.8035647524331292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'rectified envelope'!$N$2:$N$13</c:f>
              <c:numCache>
                <c:formatCode>General</c:formatCode>
                <c:ptCount val="12"/>
                <c:pt idx="0">
                  <c:v>163</c:v>
                </c:pt>
                <c:pt idx="1">
                  <c:v>130</c:v>
                </c:pt>
                <c:pt idx="2">
                  <c:v>132</c:v>
                </c:pt>
                <c:pt idx="3">
                  <c:v>151</c:v>
                </c:pt>
                <c:pt idx="4">
                  <c:v>102</c:v>
                </c:pt>
                <c:pt idx="5">
                  <c:v>106</c:v>
                </c:pt>
                <c:pt idx="6">
                  <c:v>172</c:v>
                </c:pt>
                <c:pt idx="7">
                  <c:v>164</c:v>
                </c:pt>
                <c:pt idx="8">
                  <c:v>181</c:v>
                </c:pt>
                <c:pt idx="9">
                  <c:v>177</c:v>
                </c:pt>
                <c:pt idx="10">
                  <c:v>203</c:v>
                </c:pt>
                <c:pt idx="11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FDA-4595-98BA-8734B3850CAB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679858998202453E-3"/>
                  <c:y val="-9.686820590353877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'rectified envelope'!$O$2:$O$13</c:f>
              <c:numCache>
                <c:formatCode>General</c:formatCode>
                <c:ptCount val="12"/>
                <c:pt idx="0">
                  <c:v>619</c:v>
                </c:pt>
                <c:pt idx="1">
                  <c:v>632</c:v>
                </c:pt>
                <c:pt idx="2">
                  <c:v>313</c:v>
                </c:pt>
                <c:pt idx="3">
                  <c:v>608</c:v>
                </c:pt>
                <c:pt idx="4">
                  <c:v>452</c:v>
                </c:pt>
                <c:pt idx="5">
                  <c:v>304</c:v>
                </c:pt>
                <c:pt idx="6">
                  <c:v>583</c:v>
                </c:pt>
                <c:pt idx="7">
                  <c:v>454</c:v>
                </c:pt>
                <c:pt idx="8">
                  <c:v>623</c:v>
                </c:pt>
                <c:pt idx="9">
                  <c:v>396</c:v>
                </c:pt>
                <c:pt idx="10">
                  <c:v>560</c:v>
                </c:pt>
                <c:pt idx="11">
                  <c:v>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FDA-4595-98BA-8734B3850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Number</a:t>
            </a:r>
            <a:r>
              <a:rPr lang="en-US" baseline="0"/>
              <a:t> of Impulses - Log</a:t>
            </a:r>
            <a:endParaRPr lang="en-US"/>
          </a:p>
        </c:rich>
      </c:tx>
      <c:layout>
        <c:manualLayout>
          <c:xMode val="edge"/>
          <c:yMode val="edge"/>
          <c:x val="0.2716574433250090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2004995759051895E-3"/>
                  <c:y val="9.1839354805464776E-2"/>
                </c:manualLayout>
              </c:layout>
              <c:numFmt formatCode="General" sourceLinked="0"/>
              <c:spPr>
                <a:solidFill>
                  <a:schemeClr val="bg2">
                    <a:lumMod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'rectified envelope'!$J$2:$J$13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02-4413-B459-846E0645594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2114326623038075E-3"/>
                  <c:y val="7.4560490824989015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'rectified envelope'!$K$2:$K$13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14</c:v>
                </c:pt>
                <c:pt idx="10">
                  <c:v>3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02-4413-B459-846E0645594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2004995759051895E-3"/>
                  <c:y val="7.843858712395721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'rectified envelope'!$L$2:$L$13</c:f>
              <c:numCache>
                <c:formatCode>General</c:formatCode>
                <c:ptCount val="12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  <c:pt idx="6">
                  <c:v>28</c:v>
                </c:pt>
                <c:pt idx="7">
                  <c:v>25</c:v>
                </c:pt>
                <c:pt idx="8">
                  <c:v>17</c:v>
                </c:pt>
                <c:pt idx="9">
                  <c:v>55</c:v>
                </c:pt>
                <c:pt idx="10">
                  <c:v>14</c:v>
                </c:pt>
                <c:pt idx="11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02-4413-B459-846E0645594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0473196429822036E-2"/>
                  <c:y val="5.305312921761611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'rectified envelope'!$M$2:$M$13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31</c:v>
                </c:pt>
                <c:pt idx="3">
                  <c:v>46</c:v>
                </c:pt>
                <c:pt idx="4">
                  <c:v>18</c:v>
                </c:pt>
                <c:pt idx="5">
                  <c:v>25</c:v>
                </c:pt>
                <c:pt idx="6">
                  <c:v>64</c:v>
                </c:pt>
                <c:pt idx="7">
                  <c:v>62</c:v>
                </c:pt>
                <c:pt idx="8">
                  <c:v>48</c:v>
                </c:pt>
                <c:pt idx="9">
                  <c:v>111</c:v>
                </c:pt>
                <c:pt idx="10">
                  <c:v>69</c:v>
                </c:pt>
                <c:pt idx="11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02-4413-B459-846E0645594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5.531908271016038E-3"/>
                  <c:y val="-3.8035647524331292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'rectified envelope'!$N$2:$N$13</c:f>
              <c:numCache>
                <c:formatCode>General</c:formatCode>
                <c:ptCount val="12"/>
                <c:pt idx="0">
                  <c:v>163</c:v>
                </c:pt>
                <c:pt idx="1">
                  <c:v>130</c:v>
                </c:pt>
                <c:pt idx="2">
                  <c:v>132</c:v>
                </c:pt>
                <c:pt idx="3">
                  <c:v>151</c:v>
                </c:pt>
                <c:pt idx="4">
                  <c:v>102</c:v>
                </c:pt>
                <c:pt idx="5">
                  <c:v>106</c:v>
                </c:pt>
                <c:pt idx="6">
                  <c:v>172</c:v>
                </c:pt>
                <c:pt idx="7">
                  <c:v>164</c:v>
                </c:pt>
                <c:pt idx="8">
                  <c:v>181</c:v>
                </c:pt>
                <c:pt idx="9">
                  <c:v>177</c:v>
                </c:pt>
                <c:pt idx="10">
                  <c:v>203</c:v>
                </c:pt>
                <c:pt idx="11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602-4413-B459-846E06455943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9800379229979626E-2"/>
                  <c:y val="-7.5028203880174144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'rectified envelope'!$O$2:$O$13</c:f>
              <c:numCache>
                <c:formatCode>General</c:formatCode>
                <c:ptCount val="12"/>
                <c:pt idx="0">
                  <c:v>619</c:v>
                </c:pt>
                <c:pt idx="1">
                  <c:v>632</c:v>
                </c:pt>
                <c:pt idx="2">
                  <c:v>313</c:v>
                </c:pt>
                <c:pt idx="3">
                  <c:v>608</c:v>
                </c:pt>
                <c:pt idx="4">
                  <c:v>452</c:v>
                </c:pt>
                <c:pt idx="5">
                  <c:v>304</c:v>
                </c:pt>
                <c:pt idx="6">
                  <c:v>583</c:v>
                </c:pt>
                <c:pt idx="7">
                  <c:v>454</c:v>
                </c:pt>
                <c:pt idx="8">
                  <c:v>623</c:v>
                </c:pt>
                <c:pt idx="9">
                  <c:v>396</c:v>
                </c:pt>
                <c:pt idx="10">
                  <c:v>560</c:v>
                </c:pt>
                <c:pt idx="11">
                  <c:v>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602-4413-B459-846E06455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Number</a:t>
            </a:r>
            <a:r>
              <a:rPr lang="en-US" baseline="0"/>
              <a:t> of Impulses - Exp</a:t>
            </a:r>
            <a:endParaRPr lang="en-US"/>
          </a:p>
        </c:rich>
      </c:tx>
      <c:layout>
        <c:manualLayout>
          <c:xMode val="edge"/>
          <c:yMode val="edge"/>
          <c:x val="0.2716574433250090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8113556248978673E-2"/>
                  <c:y val="0.29691180039888498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'rectified envelope'!$L$2:$L$13</c:f>
              <c:numCache>
                <c:formatCode>General</c:formatCode>
                <c:ptCount val="12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  <c:pt idx="6">
                  <c:v>28</c:v>
                </c:pt>
                <c:pt idx="7">
                  <c:v>25</c:v>
                </c:pt>
                <c:pt idx="8">
                  <c:v>17</c:v>
                </c:pt>
                <c:pt idx="9">
                  <c:v>55</c:v>
                </c:pt>
                <c:pt idx="10">
                  <c:v>14</c:v>
                </c:pt>
                <c:pt idx="11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39-41BD-A4C3-61CFE12ECE2B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0565602409169784E-2"/>
                  <c:y val="0.24942666272168207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'rectified envelope'!$M$2:$M$13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31</c:v>
                </c:pt>
                <c:pt idx="3">
                  <c:v>46</c:v>
                </c:pt>
                <c:pt idx="4">
                  <c:v>18</c:v>
                </c:pt>
                <c:pt idx="5">
                  <c:v>25</c:v>
                </c:pt>
                <c:pt idx="6">
                  <c:v>64</c:v>
                </c:pt>
                <c:pt idx="7">
                  <c:v>62</c:v>
                </c:pt>
                <c:pt idx="8">
                  <c:v>48</c:v>
                </c:pt>
                <c:pt idx="9">
                  <c:v>111</c:v>
                </c:pt>
                <c:pt idx="10">
                  <c:v>69</c:v>
                </c:pt>
                <c:pt idx="11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39-41BD-A4C3-61CFE12ECE2B}"/>
            </c:ext>
          </c:extLst>
        </c:ser>
        <c:ser>
          <c:idx val="4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3.3417698371320297E-2"/>
                  <c:y val="-0.13153487934316876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'rectified envelope'!$N$2:$N$13</c:f>
              <c:numCache>
                <c:formatCode>General</c:formatCode>
                <c:ptCount val="12"/>
                <c:pt idx="0">
                  <c:v>163</c:v>
                </c:pt>
                <c:pt idx="1">
                  <c:v>130</c:v>
                </c:pt>
                <c:pt idx="2">
                  <c:v>132</c:v>
                </c:pt>
                <c:pt idx="3">
                  <c:v>151</c:v>
                </c:pt>
                <c:pt idx="4">
                  <c:v>102</c:v>
                </c:pt>
                <c:pt idx="5">
                  <c:v>106</c:v>
                </c:pt>
                <c:pt idx="6">
                  <c:v>172</c:v>
                </c:pt>
                <c:pt idx="7">
                  <c:v>164</c:v>
                </c:pt>
                <c:pt idx="8">
                  <c:v>181</c:v>
                </c:pt>
                <c:pt idx="9">
                  <c:v>177</c:v>
                </c:pt>
                <c:pt idx="10">
                  <c:v>203</c:v>
                </c:pt>
                <c:pt idx="11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39-41BD-A4C3-61CFE12ECE2B}"/>
            </c:ext>
          </c:extLst>
        </c:ser>
        <c:ser>
          <c:idx val="5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7471149880553027E-2"/>
                  <c:y val="-0.13090347845676734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'rectified envelope'!$O$2:$O$13</c:f>
              <c:numCache>
                <c:formatCode>General</c:formatCode>
                <c:ptCount val="12"/>
                <c:pt idx="0">
                  <c:v>619</c:v>
                </c:pt>
                <c:pt idx="1">
                  <c:v>632</c:v>
                </c:pt>
                <c:pt idx="2">
                  <c:v>313</c:v>
                </c:pt>
                <c:pt idx="3">
                  <c:v>608</c:v>
                </c:pt>
                <c:pt idx="4">
                  <c:v>452</c:v>
                </c:pt>
                <c:pt idx="5">
                  <c:v>304</c:v>
                </c:pt>
                <c:pt idx="6">
                  <c:v>583</c:v>
                </c:pt>
                <c:pt idx="7">
                  <c:v>454</c:v>
                </c:pt>
                <c:pt idx="8">
                  <c:v>623</c:v>
                </c:pt>
                <c:pt idx="9">
                  <c:v>396</c:v>
                </c:pt>
                <c:pt idx="10">
                  <c:v>560</c:v>
                </c:pt>
                <c:pt idx="11">
                  <c:v>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39-41BD-A4C3-61CFE12EC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Mean Amp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304249963901004"/>
                  <c:y val="-0.25144685039370079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1179903464875611"/>
                  <c:y val="-0.1258566637503645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6869178610725101"/>
                  <c:y val="2.8281933508311461E-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'hilbert envelope'!$H$2:$H$13</c:f>
              <c:numCache>
                <c:formatCode>General</c:formatCode>
                <c:ptCount val="12"/>
                <c:pt idx="0">
                  <c:v>5.6784984243662398E-3</c:v>
                </c:pt>
                <c:pt idx="1">
                  <c:v>4.8212415579803897E-3</c:v>
                </c:pt>
                <c:pt idx="2">
                  <c:v>9.1426900455134907E-3</c:v>
                </c:pt>
                <c:pt idx="3">
                  <c:v>7.8507383881498607E-3</c:v>
                </c:pt>
                <c:pt idx="4">
                  <c:v>6.5149661727545603E-3</c:v>
                </c:pt>
                <c:pt idx="5">
                  <c:v>7.5773751595888898E-3</c:v>
                </c:pt>
                <c:pt idx="6">
                  <c:v>1.5222331559222001E-2</c:v>
                </c:pt>
                <c:pt idx="7">
                  <c:v>1.37528556522491E-2</c:v>
                </c:pt>
                <c:pt idx="8">
                  <c:v>9.8602655911611495E-3</c:v>
                </c:pt>
                <c:pt idx="9">
                  <c:v>2.94139388502281E-2</c:v>
                </c:pt>
                <c:pt idx="10">
                  <c:v>9.9725509064199202E-3</c:v>
                </c:pt>
                <c:pt idx="11">
                  <c:v>1.5521667521925899E-2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6B-4353-81B0-97DEAABB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Median Amp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752863193585139"/>
                  <c:y val="-0.3151534703995334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2636918162541088"/>
                  <c:y val="-0.19863225430154563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5563453602908712"/>
                  <c:y val="-4.1895960921551428E-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'hilbert envelope'!$I$2:$I$13</c:f>
              <c:numCache>
                <c:formatCode>General</c:formatCode>
                <c:ptCount val="12"/>
                <c:pt idx="0">
                  <c:v>4.6667095589632999E-3</c:v>
                </c:pt>
                <c:pt idx="1">
                  <c:v>4.1135640493545804E-3</c:v>
                </c:pt>
                <c:pt idx="2">
                  <c:v>6.1375608082080103E-3</c:v>
                </c:pt>
                <c:pt idx="3">
                  <c:v>4.0069409325786598E-3</c:v>
                </c:pt>
                <c:pt idx="4">
                  <c:v>4.26435563054003E-3</c:v>
                </c:pt>
                <c:pt idx="5">
                  <c:v>5.3544304928017398E-3</c:v>
                </c:pt>
                <c:pt idx="6">
                  <c:v>4.5052689799184196E-3</c:v>
                </c:pt>
                <c:pt idx="7">
                  <c:v>4.5700514622563203E-3</c:v>
                </c:pt>
                <c:pt idx="8">
                  <c:v>4.3864038070395503E-3</c:v>
                </c:pt>
                <c:pt idx="9">
                  <c:v>9.5407724532447606E-3</c:v>
                </c:pt>
                <c:pt idx="10">
                  <c:v>6.2822795747625101E-3</c:v>
                </c:pt>
                <c:pt idx="11">
                  <c:v>9.3037999635866304E-3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56-47EC-8679-2D5BEFA7A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Number</a:t>
            </a:r>
            <a:r>
              <a:rPr lang="en-US" baseline="0"/>
              <a:t> of Impulses - Linear</a:t>
            </a:r>
            <a:endParaRPr lang="en-US"/>
          </a:p>
        </c:rich>
      </c:tx>
      <c:layout>
        <c:manualLayout>
          <c:xMode val="edge"/>
          <c:yMode val="edge"/>
          <c:x val="0.2716574433250090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dash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004995759051895E-3"/>
                  <c:y val="9.1839354805464776E-2"/>
                </c:manualLayout>
              </c:layout>
              <c:numFmt formatCode="General" sourceLinked="0"/>
              <c:spPr>
                <a:solidFill>
                  <a:schemeClr val="bg2">
                    <a:lumMod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'hilbert envelope'!$J$2:$J$13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10</c:v>
                </c:pt>
                <c:pt idx="7">
                  <c:v>2</c:v>
                </c:pt>
                <c:pt idx="8">
                  <c:v>4</c:v>
                </c:pt>
                <c:pt idx="9">
                  <c:v>12</c:v>
                </c:pt>
                <c:pt idx="10">
                  <c:v>0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FF-428A-A7A9-2E41A306681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114326623038075E-3"/>
                  <c:y val="7.4560490824989015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'hilbert envelope'!$K$2:$K$13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11</c:v>
                </c:pt>
                <c:pt idx="4">
                  <c:v>5</c:v>
                </c:pt>
                <c:pt idx="5">
                  <c:v>3</c:v>
                </c:pt>
                <c:pt idx="6">
                  <c:v>38</c:v>
                </c:pt>
                <c:pt idx="7">
                  <c:v>30</c:v>
                </c:pt>
                <c:pt idx="8">
                  <c:v>20</c:v>
                </c:pt>
                <c:pt idx="9">
                  <c:v>61</c:v>
                </c:pt>
                <c:pt idx="10">
                  <c:v>15</c:v>
                </c:pt>
                <c:pt idx="1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FF-428A-A7A9-2E41A306681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004995759051895E-3"/>
                  <c:y val="7.843858712395721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'hilbert envelope'!$L$2:$L$13</c:f>
              <c:numCache>
                <c:formatCode>General</c:formatCode>
                <c:ptCount val="12"/>
                <c:pt idx="0">
                  <c:v>18</c:v>
                </c:pt>
                <c:pt idx="1">
                  <c:v>11</c:v>
                </c:pt>
                <c:pt idx="2">
                  <c:v>35</c:v>
                </c:pt>
                <c:pt idx="3">
                  <c:v>56</c:v>
                </c:pt>
                <c:pt idx="4">
                  <c:v>26</c:v>
                </c:pt>
                <c:pt idx="5">
                  <c:v>28</c:v>
                </c:pt>
                <c:pt idx="6">
                  <c:v>113</c:v>
                </c:pt>
                <c:pt idx="7">
                  <c:v>110</c:v>
                </c:pt>
                <c:pt idx="8">
                  <c:v>68</c:v>
                </c:pt>
                <c:pt idx="9">
                  <c:v>187</c:v>
                </c:pt>
                <c:pt idx="10">
                  <c:v>82</c:v>
                </c:pt>
                <c:pt idx="11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FF-428A-A7A9-2E41A306681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73196429822036E-2"/>
                  <c:y val="5.305312921761611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'hilbert envelope'!$M$2:$M$13</c:f>
              <c:numCache>
                <c:formatCode>General</c:formatCode>
                <c:ptCount val="12"/>
                <c:pt idx="0">
                  <c:v>151</c:v>
                </c:pt>
                <c:pt idx="1">
                  <c:v>103</c:v>
                </c:pt>
                <c:pt idx="2">
                  <c:v>163</c:v>
                </c:pt>
                <c:pt idx="3">
                  <c:v>204</c:v>
                </c:pt>
                <c:pt idx="4">
                  <c:v>112</c:v>
                </c:pt>
                <c:pt idx="5">
                  <c:v>147</c:v>
                </c:pt>
                <c:pt idx="6">
                  <c:v>312</c:v>
                </c:pt>
                <c:pt idx="7">
                  <c:v>279</c:v>
                </c:pt>
                <c:pt idx="8">
                  <c:v>245</c:v>
                </c:pt>
                <c:pt idx="9">
                  <c:v>490</c:v>
                </c:pt>
                <c:pt idx="10">
                  <c:v>353</c:v>
                </c:pt>
                <c:pt idx="11">
                  <c:v>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3FF-428A-A7A9-2E41A306681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31908271016038E-3"/>
                  <c:y val="-3.8035647524331292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'hilbert envelope'!$N$2:$N$13</c:f>
              <c:numCache>
                <c:formatCode>General</c:formatCode>
                <c:ptCount val="12"/>
                <c:pt idx="0">
                  <c:v>1196</c:v>
                </c:pt>
                <c:pt idx="1">
                  <c:v>972</c:v>
                </c:pt>
                <c:pt idx="2">
                  <c:v>788</c:v>
                </c:pt>
                <c:pt idx="3">
                  <c:v>1215</c:v>
                </c:pt>
                <c:pt idx="4">
                  <c:v>811</c:v>
                </c:pt>
                <c:pt idx="5">
                  <c:v>700</c:v>
                </c:pt>
                <c:pt idx="6">
                  <c:v>1212</c:v>
                </c:pt>
                <c:pt idx="7">
                  <c:v>1032</c:v>
                </c:pt>
                <c:pt idx="8">
                  <c:v>1155</c:v>
                </c:pt>
                <c:pt idx="9">
                  <c:v>1019</c:v>
                </c:pt>
                <c:pt idx="10">
                  <c:v>1394</c:v>
                </c:pt>
                <c:pt idx="11">
                  <c:v>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FF-428A-A7A9-2E41A306681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679858998202453E-3"/>
                  <c:y val="-9.686820590353877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'hilbert envelope'!$O$2:$O$13</c:f>
              <c:numCache>
                <c:formatCode>General</c:formatCode>
                <c:ptCount val="12"/>
                <c:pt idx="0">
                  <c:v>3617</c:v>
                </c:pt>
                <c:pt idx="1">
                  <c:v>3501</c:v>
                </c:pt>
                <c:pt idx="2">
                  <c:v>1749</c:v>
                </c:pt>
                <c:pt idx="3">
                  <c:v>3424</c:v>
                </c:pt>
                <c:pt idx="4">
                  <c:v>2808</c:v>
                </c:pt>
                <c:pt idx="5">
                  <c:v>1838</c:v>
                </c:pt>
                <c:pt idx="6">
                  <c:v>3306</c:v>
                </c:pt>
                <c:pt idx="7">
                  <c:v>2570</c:v>
                </c:pt>
                <c:pt idx="8">
                  <c:v>3356</c:v>
                </c:pt>
                <c:pt idx="9">
                  <c:v>2258</c:v>
                </c:pt>
                <c:pt idx="10">
                  <c:v>3355</c:v>
                </c:pt>
                <c:pt idx="11">
                  <c:v>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FF-428A-A7A9-2E41A3066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Number</a:t>
            </a:r>
            <a:r>
              <a:rPr lang="en-US" baseline="0"/>
              <a:t> of Impulses - Log</a:t>
            </a:r>
            <a:endParaRPr lang="en-US"/>
          </a:p>
        </c:rich>
      </c:tx>
      <c:layout>
        <c:manualLayout>
          <c:xMode val="edge"/>
          <c:yMode val="edge"/>
          <c:x val="0.2716574433250090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2004995759051895E-3"/>
                  <c:y val="9.1839354805464776E-2"/>
                </c:manualLayout>
              </c:layout>
              <c:numFmt formatCode="General" sourceLinked="0"/>
              <c:spPr>
                <a:solidFill>
                  <a:schemeClr val="bg2">
                    <a:lumMod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'hilbert envelope'!$J$2:$J$13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10</c:v>
                </c:pt>
                <c:pt idx="7">
                  <c:v>2</c:v>
                </c:pt>
                <c:pt idx="8">
                  <c:v>4</c:v>
                </c:pt>
                <c:pt idx="9">
                  <c:v>12</c:v>
                </c:pt>
                <c:pt idx="10">
                  <c:v>0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6-498C-BCD9-9C8835716AE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2114326623038075E-3"/>
                  <c:y val="7.4560490824989015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'hilbert envelope'!$K$2:$K$13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11</c:v>
                </c:pt>
                <c:pt idx="4">
                  <c:v>5</c:v>
                </c:pt>
                <c:pt idx="5">
                  <c:v>3</c:v>
                </c:pt>
                <c:pt idx="6">
                  <c:v>38</c:v>
                </c:pt>
                <c:pt idx="7">
                  <c:v>30</c:v>
                </c:pt>
                <c:pt idx="8">
                  <c:v>20</c:v>
                </c:pt>
                <c:pt idx="9">
                  <c:v>61</c:v>
                </c:pt>
                <c:pt idx="10">
                  <c:v>15</c:v>
                </c:pt>
                <c:pt idx="1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B6-498C-BCD9-9C8835716AE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2004995759051895E-3"/>
                  <c:y val="7.843858712395721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'hilbert envelope'!$L$2:$L$13</c:f>
              <c:numCache>
                <c:formatCode>General</c:formatCode>
                <c:ptCount val="12"/>
                <c:pt idx="0">
                  <c:v>18</c:v>
                </c:pt>
                <c:pt idx="1">
                  <c:v>11</c:v>
                </c:pt>
                <c:pt idx="2">
                  <c:v>35</c:v>
                </c:pt>
                <c:pt idx="3">
                  <c:v>56</c:v>
                </c:pt>
                <c:pt idx="4">
                  <c:v>26</c:v>
                </c:pt>
                <c:pt idx="5">
                  <c:v>28</c:v>
                </c:pt>
                <c:pt idx="6">
                  <c:v>113</c:v>
                </c:pt>
                <c:pt idx="7">
                  <c:v>110</c:v>
                </c:pt>
                <c:pt idx="8">
                  <c:v>68</c:v>
                </c:pt>
                <c:pt idx="9">
                  <c:v>187</c:v>
                </c:pt>
                <c:pt idx="10">
                  <c:v>82</c:v>
                </c:pt>
                <c:pt idx="11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B6-498C-BCD9-9C8835716AE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0473196429822036E-2"/>
                  <c:y val="5.305312921761611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'hilbert envelope'!$M$2:$M$13</c:f>
              <c:numCache>
                <c:formatCode>General</c:formatCode>
                <c:ptCount val="12"/>
                <c:pt idx="0">
                  <c:v>151</c:v>
                </c:pt>
                <c:pt idx="1">
                  <c:v>103</c:v>
                </c:pt>
                <c:pt idx="2">
                  <c:v>163</c:v>
                </c:pt>
                <c:pt idx="3">
                  <c:v>204</c:v>
                </c:pt>
                <c:pt idx="4">
                  <c:v>112</c:v>
                </c:pt>
                <c:pt idx="5">
                  <c:v>147</c:v>
                </c:pt>
                <c:pt idx="6">
                  <c:v>312</c:v>
                </c:pt>
                <c:pt idx="7">
                  <c:v>279</c:v>
                </c:pt>
                <c:pt idx="8">
                  <c:v>245</c:v>
                </c:pt>
                <c:pt idx="9">
                  <c:v>490</c:v>
                </c:pt>
                <c:pt idx="10">
                  <c:v>353</c:v>
                </c:pt>
                <c:pt idx="11">
                  <c:v>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B6-498C-BCD9-9C8835716AE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5.531908271016038E-3"/>
                  <c:y val="-3.8035647524331292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'hilbert envelope'!$N$2:$N$13</c:f>
              <c:numCache>
                <c:formatCode>General</c:formatCode>
                <c:ptCount val="12"/>
                <c:pt idx="0">
                  <c:v>1196</c:v>
                </c:pt>
                <c:pt idx="1">
                  <c:v>972</c:v>
                </c:pt>
                <c:pt idx="2">
                  <c:v>788</c:v>
                </c:pt>
                <c:pt idx="3">
                  <c:v>1215</c:v>
                </c:pt>
                <c:pt idx="4">
                  <c:v>811</c:v>
                </c:pt>
                <c:pt idx="5">
                  <c:v>700</c:v>
                </c:pt>
                <c:pt idx="6">
                  <c:v>1212</c:v>
                </c:pt>
                <c:pt idx="7">
                  <c:v>1032</c:v>
                </c:pt>
                <c:pt idx="8">
                  <c:v>1155</c:v>
                </c:pt>
                <c:pt idx="9">
                  <c:v>1019</c:v>
                </c:pt>
                <c:pt idx="10">
                  <c:v>1394</c:v>
                </c:pt>
                <c:pt idx="11">
                  <c:v>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B6-498C-BCD9-9C8835716AE5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9800379229979626E-2"/>
                  <c:y val="-7.5028203880174144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'hilbert envelope'!$O$2:$O$13</c:f>
              <c:numCache>
                <c:formatCode>General</c:formatCode>
                <c:ptCount val="12"/>
                <c:pt idx="0">
                  <c:v>3617</c:v>
                </c:pt>
                <c:pt idx="1">
                  <c:v>3501</c:v>
                </c:pt>
                <c:pt idx="2">
                  <c:v>1749</c:v>
                </c:pt>
                <c:pt idx="3">
                  <c:v>3424</c:v>
                </c:pt>
                <c:pt idx="4">
                  <c:v>2808</c:v>
                </c:pt>
                <c:pt idx="5">
                  <c:v>1838</c:v>
                </c:pt>
                <c:pt idx="6">
                  <c:v>3306</c:v>
                </c:pt>
                <c:pt idx="7">
                  <c:v>2570</c:v>
                </c:pt>
                <c:pt idx="8">
                  <c:v>3356</c:v>
                </c:pt>
                <c:pt idx="9">
                  <c:v>2258</c:v>
                </c:pt>
                <c:pt idx="10">
                  <c:v>3355</c:v>
                </c:pt>
                <c:pt idx="11">
                  <c:v>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8B6-498C-BCD9-9C8835716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Number</a:t>
            </a:r>
            <a:r>
              <a:rPr lang="en-US" baseline="0"/>
              <a:t> of Impulses - Exp</a:t>
            </a:r>
            <a:endParaRPr lang="en-US"/>
          </a:p>
        </c:rich>
      </c:tx>
      <c:layout>
        <c:manualLayout>
          <c:xMode val="edge"/>
          <c:yMode val="edge"/>
          <c:x val="0.2716574433250090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8113556248978673E-2"/>
                  <c:y val="0.29691180039888498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'hilbert envelope'!$L$2:$L$13</c:f>
              <c:numCache>
                <c:formatCode>General</c:formatCode>
                <c:ptCount val="12"/>
                <c:pt idx="0">
                  <c:v>18</c:v>
                </c:pt>
                <c:pt idx="1">
                  <c:v>11</c:v>
                </c:pt>
                <c:pt idx="2">
                  <c:v>35</c:v>
                </c:pt>
                <c:pt idx="3">
                  <c:v>56</c:v>
                </c:pt>
                <c:pt idx="4">
                  <c:v>26</c:v>
                </c:pt>
                <c:pt idx="5">
                  <c:v>28</c:v>
                </c:pt>
                <c:pt idx="6">
                  <c:v>113</c:v>
                </c:pt>
                <c:pt idx="7">
                  <c:v>110</c:v>
                </c:pt>
                <c:pt idx="8">
                  <c:v>68</c:v>
                </c:pt>
                <c:pt idx="9">
                  <c:v>187</c:v>
                </c:pt>
                <c:pt idx="10">
                  <c:v>82</c:v>
                </c:pt>
                <c:pt idx="11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C9-4893-8491-E935A82315DE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0565602409169784E-2"/>
                  <c:y val="0.24942666272168207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'hilbert envelope'!$M$2:$M$13</c:f>
              <c:numCache>
                <c:formatCode>General</c:formatCode>
                <c:ptCount val="12"/>
                <c:pt idx="0">
                  <c:v>151</c:v>
                </c:pt>
                <c:pt idx="1">
                  <c:v>103</c:v>
                </c:pt>
                <c:pt idx="2">
                  <c:v>163</c:v>
                </c:pt>
                <c:pt idx="3">
                  <c:v>204</c:v>
                </c:pt>
                <c:pt idx="4">
                  <c:v>112</c:v>
                </c:pt>
                <c:pt idx="5">
                  <c:v>147</c:v>
                </c:pt>
                <c:pt idx="6">
                  <c:v>312</c:v>
                </c:pt>
                <c:pt idx="7">
                  <c:v>279</c:v>
                </c:pt>
                <c:pt idx="8">
                  <c:v>245</c:v>
                </c:pt>
                <c:pt idx="9">
                  <c:v>490</c:v>
                </c:pt>
                <c:pt idx="10">
                  <c:v>353</c:v>
                </c:pt>
                <c:pt idx="11">
                  <c:v>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C9-4893-8491-E935A82315DE}"/>
            </c:ext>
          </c:extLst>
        </c:ser>
        <c:ser>
          <c:idx val="4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3.3417698371320297E-2"/>
                  <c:y val="-0.13153487934316876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'hilbert envelope'!$N$2:$N$13</c:f>
              <c:numCache>
                <c:formatCode>General</c:formatCode>
                <c:ptCount val="12"/>
                <c:pt idx="0">
                  <c:v>1196</c:v>
                </c:pt>
                <c:pt idx="1">
                  <c:v>972</c:v>
                </c:pt>
                <c:pt idx="2">
                  <c:v>788</c:v>
                </c:pt>
                <c:pt idx="3">
                  <c:v>1215</c:v>
                </c:pt>
                <c:pt idx="4">
                  <c:v>811</c:v>
                </c:pt>
                <c:pt idx="5">
                  <c:v>700</c:v>
                </c:pt>
                <c:pt idx="6">
                  <c:v>1212</c:v>
                </c:pt>
                <c:pt idx="7">
                  <c:v>1032</c:v>
                </c:pt>
                <c:pt idx="8">
                  <c:v>1155</c:v>
                </c:pt>
                <c:pt idx="9">
                  <c:v>1019</c:v>
                </c:pt>
                <c:pt idx="10">
                  <c:v>1394</c:v>
                </c:pt>
                <c:pt idx="11">
                  <c:v>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FC9-4893-8491-E935A82315DE}"/>
            </c:ext>
          </c:extLst>
        </c:ser>
        <c:ser>
          <c:idx val="5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7471149880553027E-2"/>
                  <c:y val="-0.13090347845676734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'hilbert envelope'!$O$2:$O$13</c:f>
              <c:numCache>
                <c:formatCode>General</c:formatCode>
                <c:ptCount val="12"/>
                <c:pt idx="0">
                  <c:v>3617</c:v>
                </c:pt>
                <c:pt idx="1">
                  <c:v>3501</c:v>
                </c:pt>
                <c:pt idx="2">
                  <c:v>1749</c:v>
                </c:pt>
                <c:pt idx="3">
                  <c:v>3424</c:v>
                </c:pt>
                <c:pt idx="4">
                  <c:v>2808</c:v>
                </c:pt>
                <c:pt idx="5">
                  <c:v>1838</c:v>
                </c:pt>
                <c:pt idx="6">
                  <c:v>3306</c:v>
                </c:pt>
                <c:pt idx="7">
                  <c:v>2570</c:v>
                </c:pt>
                <c:pt idx="8">
                  <c:v>3356</c:v>
                </c:pt>
                <c:pt idx="9">
                  <c:v>2258</c:v>
                </c:pt>
                <c:pt idx="10">
                  <c:v>3355</c:v>
                </c:pt>
                <c:pt idx="11">
                  <c:v>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FC9-4893-8491-E935A823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Max Amp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34339457567807"/>
                  <c:y val="-0.20697324292796734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7206561679790027"/>
                  <c:y val="-5.9198745990084574E-2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1755267240567129"/>
                  <c:y val="9.6184383202099738E-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'rectified envelope'!$G$2:$G$13</c:f>
              <c:numCache>
                <c:formatCode>General</c:formatCode>
                <c:ptCount val="12"/>
                <c:pt idx="0">
                  <c:v>8.9091988856975293E-3</c:v>
                </c:pt>
                <c:pt idx="1">
                  <c:v>6.9292715613829001E-3</c:v>
                </c:pt>
                <c:pt idx="2">
                  <c:v>1.47385896428894E-2</c:v>
                </c:pt>
                <c:pt idx="3">
                  <c:v>2.25186870565936E-2</c:v>
                </c:pt>
                <c:pt idx="4">
                  <c:v>1.5294867364859001E-2</c:v>
                </c:pt>
                <c:pt idx="5">
                  <c:v>1.2363766214190001E-2</c:v>
                </c:pt>
                <c:pt idx="6">
                  <c:v>8.0927843677502997E-2</c:v>
                </c:pt>
                <c:pt idx="7">
                  <c:v>3.2770825255961797E-2</c:v>
                </c:pt>
                <c:pt idx="8">
                  <c:v>3.2088032772466697E-2</c:v>
                </c:pt>
                <c:pt idx="9">
                  <c:v>6.1720310731501603E-2</c:v>
                </c:pt>
                <c:pt idx="10">
                  <c:v>2.65212075258889E-2</c:v>
                </c:pt>
                <c:pt idx="11">
                  <c:v>4.1473368558109097E-2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0E-4070-86F7-7CFEB3C8B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Amp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Mean Amp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304249963901004"/>
                  <c:y val="-0.25144685039370079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1179903464875611"/>
                  <c:y val="-0.1258566637503645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6869178610725101"/>
                  <c:y val="2.8281933508311461E-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'rectified envelope'!$H$2:$H$13</c:f>
              <c:numCache>
                <c:formatCode>General</c:formatCode>
                <c:ptCount val="12"/>
                <c:pt idx="0">
                  <c:v>3.6147518972306099E-3</c:v>
                </c:pt>
                <c:pt idx="1">
                  <c:v>3.06887736670908E-3</c:v>
                </c:pt>
                <c:pt idx="2">
                  <c:v>5.8173175175506697E-3</c:v>
                </c:pt>
                <c:pt idx="3">
                  <c:v>4.9991354160188201E-3</c:v>
                </c:pt>
                <c:pt idx="4">
                  <c:v>4.1484743534522797E-3</c:v>
                </c:pt>
                <c:pt idx="5">
                  <c:v>4.8242966278930601E-3</c:v>
                </c:pt>
                <c:pt idx="6">
                  <c:v>9.6924269597843098E-3</c:v>
                </c:pt>
                <c:pt idx="7">
                  <c:v>8.7537882953942596E-3</c:v>
                </c:pt>
                <c:pt idx="8">
                  <c:v>6.2761382895869904E-3</c:v>
                </c:pt>
                <c:pt idx="9">
                  <c:v>1.87261826932381E-2</c:v>
                </c:pt>
                <c:pt idx="10">
                  <c:v>6.34952484332985E-3</c:v>
                </c:pt>
                <c:pt idx="11">
                  <c:v>9.8834123353064001E-3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E8-4649-86FA-D0A777777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Median Amp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752863193585139"/>
                  <c:y val="-0.3151534703995334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2636918162541088"/>
                  <c:y val="-0.19863225430154563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5563453602908712"/>
                  <c:y val="-4.1895960921551428E-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'rectified envelope'!$I$2:$I$13</c:f>
              <c:numCache>
                <c:formatCode>General</c:formatCode>
                <c:ptCount val="12"/>
                <c:pt idx="0">
                  <c:v>2.9716374894554099E-3</c:v>
                </c:pt>
                <c:pt idx="1">
                  <c:v>2.6196408724870799E-3</c:v>
                </c:pt>
                <c:pt idx="2">
                  <c:v>3.9062453901120798E-3</c:v>
                </c:pt>
                <c:pt idx="3">
                  <c:v>2.5500654296637401E-3</c:v>
                </c:pt>
                <c:pt idx="4">
                  <c:v>2.71426964444654E-3</c:v>
                </c:pt>
                <c:pt idx="5">
                  <c:v>3.40743614970838E-3</c:v>
                </c:pt>
                <c:pt idx="6">
                  <c:v>2.8688076768947999E-3</c:v>
                </c:pt>
                <c:pt idx="7">
                  <c:v>2.9094480124794301E-3</c:v>
                </c:pt>
                <c:pt idx="8">
                  <c:v>2.7927222762546698E-3</c:v>
                </c:pt>
                <c:pt idx="9">
                  <c:v>6.0760171082971503E-3</c:v>
                </c:pt>
                <c:pt idx="10">
                  <c:v>3.99861834458933E-3</c:v>
                </c:pt>
                <c:pt idx="11">
                  <c:v>5.9211829709309204E-3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C8-4110-B6F7-10ACBEA97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14</xdr:row>
      <xdr:rowOff>176212</xdr:rowOff>
    </xdr:from>
    <xdr:to>
      <xdr:col>4</xdr:col>
      <xdr:colOff>37234</xdr:colOff>
      <xdr:row>29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35685-1A8D-41EE-C5AF-906524C90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542924</xdr:colOff>
      <xdr:row>14</xdr:row>
      <xdr:rowOff>159203</xdr:rowOff>
    </xdr:from>
    <xdr:to>
      <xdr:col>8</xdr:col>
      <xdr:colOff>520286</xdr:colOff>
      <xdr:row>29</xdr:row>
      <xdr:rowOff>44903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587C19-E7B0-4536-9333-64930818A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14</xdr:row>
      <xdr:rowOff>186418</xdr:rowOff>
    </xdr:from>
    <xdr:to>
      <xdr:col>15</xdr:col>
      <xdr:colOff>125680</xdr:colOff>
      <xdr:row>29</xdr:row>
      <xdr:rowOff>72118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4A6FB5-A1A7-408A-A2F4-30D4092D7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338805</xdr:colOff>
      <xdr:row>1</xdr:row>
      <xdr:rowOff>35967</xdr:rowOff>
    </xdr:from>
    <xdr:to>
      <xdr:col>24</xdr:col>
      <xdr:colOff>5953</xdr:colOff>
      <xdr:row>25</xdr:row>
      <xdr:rowOff>53761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5A1CAB-F804-4BCE-B32E-CAF98A58F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153865</xdr:colOff>
      <xdr:row>1</xdr:row>
      <xdr:rowOff>13920</xdr:rowOff>
    </xdr:from>
    <xdr:to>
      <xdr:col>32</xdr:col>
      <xdr:colOff>429148</xdr:colOff>
      <xdr:row>25</xdr:row>
      <xdr:rowOff>31714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CA4722-6ACF-4D3E-B8B3-32F61FD12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47625</xdr:colOff>
      <xdr:row>1</xdr:row>
      <xdr:rowOff>28575</xdr:rowOff>
    </xdr:from>
    <xdr:to>
      <xdr:col>41</xdr:col>
      <xdr:colOff>322909</xdr:colOff>
      <xdr:row>25</xdr:row>
      <xdr:rowOff>46369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479896-9105-4361-BF05-4A4191578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14</xdr:row>
      <xdr:rowOff>176212</xdr:rowOff>
    </xdr:from>
    <xdr:to>
      <xdr:col>4</xdr:col>
      <xdr:colOff>37234</xdr:colOff>
      <xdr:row>29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6FC97-D446-449E-BC4F-637B56470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542924</xdr:colOff>
      <xdr:row>14</xdr:row>
      <xdr:rowOff>159203</xdr:rowOff>
    </xdr:from>
    <xdr:to>
      <xdr:col>8</xdr:col>
      <xdr:colOff>520286</xdr:colOff>
      <xdr:row>29</xdr:row>
      <xdr:rowOff>44903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00C598-88F0-4769-A44B-F12C4FC6B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14</xdr:row>
      <xdr:rowOff>186418</xdr:rowOff>
    </xdr:from>
    <xdr:to>
      <xdr:col>15</xdr:col>
      <xdr:colOff>125680</xdr:colOff>
      <xdr:row>29</xdr:row>
      <xdr:rowOff>72118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CC5175-C000-4E3E-8E2B-BCADF4FE0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338805</xdr:colOff>
      <xdr:row>1</xdr:row>
      <xdr:rowOff>35967</xdr:rowOff>
    </xdr:from>
    <xdr:to>
      <xdr:col>24</xdr:col>
      <xdr:colOff>5953</xdr:colOff>
      <xdr:row>25</xdr:row>
      <xdr:rowOff>53761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6695C4-0F9D-4E4A-B145-C53E8A972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153865</xdr:colOff>
      <xdr:row>1</xdr:row>
      <xdr:rowOff>13920</xdr:rowOff>
    </xdr:from>
    <xdr:to>
      <xdr:col>32</xdr:col>
      <xdr:colOff>429148</xdr:colOff>
      <xdr:row>25</xdr:row>
      <xdr:rowOff>31714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2E5A52-E793-4BD7-BA40-002C2F78C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47625</xdr:colOff>
      <xdr:row>1</xdr:row>
      <xdr:rowOff>28575</xdr:rowOff>
    </xdr:from>
    <xdr:to>
      <xdr:col>41</xdr:col>
      <xdr:colOff>322909</xdr:colOff>
      <xdr:row>25</xdr:row>
      <xdr:rowOff>46369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B5EB5F-8FE7-44C9-85B1-7AB4B56AF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opLeftCell="T4" zoomScale="160" zoomScaleNormal="160" workbookViewId="0">
      <selection activeCell="AG13" sqref="AG13"/>
    </sheetView>
  </sheetViews>
  <sheetFormatPr defaultRowHeight="15" x14ac:dyDescent="0.25"/>
  <cols>
    <col min="1" max="1" width="15.85546875" style="1" customWidth="1"/>
    <col min="2" max="2" width="15.42578125" style="1" customWidth="1"/>
    <col min="3" max="3" width="17" style="1" customWidth="1"/>
    <col min="4" max="4" width="12.7109375" style="1" customWidth="1"/>
    <col min="5" max="5" width="14.5703125" customWidth="1"/>
    <col min="6" max="6" width="15.7109375" customWidth="1"/>
    <col min="7" max="7" width="12" customWidth="1"/>
    <col min="8" max="8" width="13" customWidth="1"/>
    <col min="9" max="9" width="13.42578125" customWidth="1"/>
  </cols>
  <sheetData>
    <row r="1" spans="1:15" x14ac:dyDescent="0.25">
      <c r="A1" s="1" t="s">
        <v>0</v>
      </c>
      <c r="B1" s="1" t="s">
        <v>13</v>
      </c>
      <c r="C1" s="1" t="s">
        <v>2</v>
      </c>
      <c r="D1" s="1" t="s">
        <v>3</v>
      </c>
      <c r="E1" s="1" t="s">
        <v>1</v>
      </c>
      <c r="F1" s="1"/>
      <c r="G1" s="1" t="s">
        <v>4</v>
      </c>
      <c r="H1" s="1" t="s">
        <v>5</v>
      </c>
      <c r="I1" s="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>
        <v>1.1000000000000001</v>
      </c>
      <c r="B2" s="3">
        <v>32</v>
      </c>
      <c r="C2" s="1">
        <v>50</v>
      </c>
      <c r="D2" s="1">
        <v>70</v>
      </c>
      <c r="E2" s="1">
        <f>D2-C2</f>
        <v>20</v>
      </c>
      <c r="F2" s="1"/>
      <c r="G2">
        <v>1.40031756933689E-2</v>
      </c>
      <c r="H2">
        <v>5.6784984243662398E-3</v>
      </c>
      <c r="I2">
        <v>4.6667095589632999E-3</v>
      </c>
      <c r="J2">
        <v>0</v>
      </c>
      <c r="K2">
        <v>1</v>
      </c>
      <c r="L2">
        <v>18</v>
      </c>
      <c r="M2">
        <v>151</v>
      </c>
      <c r="N2">
        <v>1196</v>
      </c>
      <c r="O2">
        <v>3617</v>
      </c>
    </row>
    <row r="3" spans="1:15" x14ac:dyDescent="0.25">
      <c r="A3" s="1">
        <v>1.2</v>
      </c>
      <c r="B3" s="3">
        <v>32</v>
      </c>
      <c r="C3" s="1">
        <v>70</v>
      </c>
      <c r="D3" s="1">
        <v>90</v>
      </c>
      <c r="E3" s="1">
        <f t="shared" ref="E3:E25" si="0">D3-C3</f>
        <v>20</v>
      </c>
      <c r="F3" s="1"/>
      <c r="G3">
        <v>1.0890800850407899E-2</v>
      </c>
      <c r="H3">
        <v>4.8212415579803897E-3</v>
      </c>
      <c r="I3">
        <v>4.1135640493545804E-3</v>
      </c>
      <c r="J3">
        <v>0</v>
      </c>
      <c r="K3">
        <v>1</v>
      </c>
      <c r="L3">
        <v>11</v>
      </c>
      <c r="M3">
        <v>103</v>
      </c>
      <c r="N3">
        <v>972</v>
      </c>
      <c r="O3">
        <v>3501</v>
      </c>
    </row>
    <row r="4" spans="1:15" x14ac:dyDescent="0.25">
      <c r="A4" s="1">
        <v>1.3</v>
      </c>
      <c r="B4" s="3">
        <v>32</v>
      </c>
      <c r="C4" s="1">
        <v>90</v>
      </c>
      <c r="D4" s="1">
        <v>100</v>
      </c>
      <c r="E4" s="1">
        <f t="shared" si="0"/>
        <v>10</v>
      </c>
      <c r="F4" s="1"/>
      <c r="G4">
        <v>2.3197934886697399E-2</v>
      </c>
      <c r="H4">
        <v>9.1426900455134907E-3</v>
      </c>
      <c r="I4">
        <v>6.1375608082080103E-3</v>
      </c>
      <c r="J4">
        <v>0</v>
      </c>
      <c r="K4">
        <v>4</v>
      </c>
      <c r="L4">
        <v>35</v>
      </c>
      <c r="M4">
        <v>163</v>
      </c>
      <c r="N4">
        <v>788</v>
      </c>
      <c r="O4">
        <v>1749</v>
      </c>
    </row>
    <row r="5" spans="1:15" x14ac:dyDescent="0.25">
      <c r="A5" s="1">
        <v>2.1</v>
      </c>
      <c r="B5" s="3">
        <v>45</v>
      </c>
      <c r="C5" s="1">
        <v>120</v>
      </c>
      <c r="D5" s="1">
        <v>140</v>
      </c>
      <c r="E5" s="1">
        <f t="shared" si="0"/>
        <v>20</v>
      </c>
      <c r="F5" s="1"/>
      <c r="G5">
        <v>3.5345925929864103E-2</v>
      </c>
      <c r="H5">
        <v>7.8507383881498607E-3</v>
      </c>
      <c r="I5">
        <v>4.0069409325786598E-3</v>
      </c>
      <c r="J5">
        <v>0</v>
      </c>
      <c r="K5">
        <v>11</v>
      </c>
      <c r="L5">
        <v>56</v>
      </c>
      <c r="M5">
        <v>204</v>
      </c>
      <c r="N5">
        <v>1215</v>
      </c>
      <c r="O5">
        <v>3424</v>
      </c>
    </row>
    <row r="6" spans="1:15" x14ac:dyDescent="0.25">
      <c r="A6" s="1">
        <v>2.2000000000000002</v>
      </c>
      <c r="B6" s="3">
        <v>45</v>
      </c>
      <c r="C6" s="1">
        <v>140</v>
      </c>
      <c r="D6" s="1">
        <v>155</v>
      </c>
      <c r="E6" s="1">
        <f t="shared" si="0"/>
        <v>15</v>
      </c>
      <c r="F6" s="1"/>
      <c r="G6">
        <v>2.4016207968108199E-2</v>
      </c>
      <c r="H6">
        <v>6.5149661727545603E-3</v>
      </c>
      <c r="I6">
        <v>4.26435563054003E-3</v>
      </c>
      <c r="J6">
        <v>1</v>
      </c>
      <c r="K6">
        <v>5</v>
      </c>
      <c r="L6">
        <v>26</v>
      </c>
      <c r="M6">
        <v>112</v>
      </c>
      <c r="N6">
        <v>811</v>
      </c>
      <c r="O6">
        <v>2808</v>
      </c>
    </row>
    <row r="7" spans="1:15" x14ac:dyDescent="0.25">
      <c r="A7" s="1">
        <v>2.2999999999999998</v>
      </c>
      <c r="B7" s="3">
        <v>45</v>
      </c>
      <c r="C7" s="1">
        <v>160</v>
      </c>
      <c r="D7" s="1">
        <v>170</v>
      </c>
      <c r="E7" s="1">
        <f t="shared" si="0"/>
        <v>10</v>
      </c>
      <c r="F7" s="1"/>
      <c r="G7">
        <v>1.9422121419342901E-2</v>
      </c>
      <c r="H7">
        <v>7.5773751595888898E-3</v>
      </c>
      <c r="I7">
        <v>5.3544304928017398E-3</v>
      </c>
      <c r="J7">
        <v>0</v>
      </c>
      <c r="K7">
        <v>3</v>
      </c>
      <c r="L7">
        <v>28</v>
      </c>
      <c r="M7">
        <v>147</v>
      </c>
      <c r="N7">
        <v>700</v>
      </c>
      <c r="O7">
        <v>1838</v>
      </c>
    </row>
    <row r="8" spans="1:15" x14ac:dyDescent="0.25">
      <c r="A8" s="1">
        <v>3.1</v>
      </c>
      <c r="B8" s="3">
        <v>64</v>
      </c>
      <c r="C8" s="1">
        <v>190</v>
      </c>
      <c r="D8" s="1">
        <v>210</v>
      </c>
      <c r="E8" s="1">
        <f t="shared" si="0"/>
        <v>20</v>
      </c>
      <c r="F8" s="1"/>
      <c r="G8">
        <v>0.12653412852816501</v>
      </c>
      <c r="H8">
        <v>1.5222331559222001E-2</v>
      </c>
      <c r="I8">
        <v>4.5052689799184196E-3</v>
      </c>
      <c r="J8">
        <v>10</v>
      </c>
      <c r="K8">
        <v>38</v>
      </c>
      <c r="L8">
        <v>113</v>
      </c>
      <c r="M8">
        <v>312</v>
      </c>
      <c r="N8">
        <v>1212</v>
      </c>
      <c r="O8">
        <v>3306</v>
      </c>
    </row>
    <row r="9" spans="1:15" x14ac:dyDescent="0.25">
      <c r="A9" s="1">
        <v>3.2</v>
      </c>
      <c r="B9" s="3">
        <v>64</v>
      </c>
      <c r="C9" s="1">
        <v>215</v>
      </c>
      <c r="D9" s="1">
        <v>230</v>
      </c>
      <c r="E9" s="1">
        <f t="shared" si="0"/>
        <v>15</v>
      </c>
      <c r="F9" s="1"/>
      <c r="G9">
        <v>5.1502950973667999E-2</v>
      </c>
      <c r="H9">
        <v>1.37528556522491E-2</v>
      </c>
      <c r="I9">
        <v>4.5700514622563203E-3</v>
      </c>
      <c r="J9">
        <v>2</v>
      </c>
      <c r="K9">
        <v>30</v>
      </c>
      <c r="L9">
        <v>110</v>
      </c>
      <c r="M9">
        <v>279</v>
      </c>
      <c r="N9">
        <v>1032</v>
      </c>
      <c r="O9">
        <v>2570</v>
      </c>
    </row>
    <row r="10" spans="1:15" x14ac:dyDescent="0.25">
      <c r="A10" s="1">
        <v>3.3</v>
      </c>
      <c r="B10" s="3">
        <v>64</v>
      </c>
      <c r="C10" s="1">
        <v>230</v>
      </c>
      <c r="D10" s="1">
        <v>250</v>
      </c>
      <c r="E10" s="1">
        <f t="shared" si="0"/>
        <v>20</v>
      </c>
      <c r="F10" s="1"/>
      <c r="G10">
        <v>5.04335454776157E-2</v>
      </c>
      <c r="H10">
        <v>9.8602655911611495E-3</v>
      </c>
      <c r="I10">
        <v>4.3864038070395503E-3</v>
      </c>
      <c r="J10">
        <v>4</v>
      </c>
      <c r="K10">
        <v>20</v>
      </c>
      <c r="L10">
        <v>68</v>
      </c>
      <c r="M10">
        <v>245</v>
      </c>
      <c r="N10">
        <v>1155</v>
      </c>
      <c r="O10">
        <v>3356</v>
      </c>
    </row>
    <row r="11" spans="1:15" x14ac:dyDescent="0.25">
      <c r="A11" s="1">
        <v>4.0999999999999996</v>
      </c>
      <c r="B11" s="3">
        <v>90</v>
      </c>
      <c r="C11" s="1">
        <v>270</v>
      </c>
      <c r="D11" s="1">
        <v>285</v>
      </c>
      <c r="E11" s="1">
        <f t="shared" si="0"/>
        <v>15</v>
      </c>
      <c r="F11" s="1"/>
      <c r="G11">
        <v>9.6840712231762202E-2</v>
      </c>
      <c r="H11">
        <v>2.94139388502281E-2</v>
      </c>
      <c r="I11">
        <v>9.5407724532447606E-3</v>
      </c>
      <c r="J11">
        <v>12</v>
      </c>
      <c r="K11">
        <v>61</v>
      </c>
      <c r="L11">
        <v>187</v>
      </c>
      <c r="M11">
        <v>490</v>
      </c>
      <c r="N11">
        <v>1019</v>
      </c>
      <c r="O11">
        <v>2258</v>
      </c>
    </row>
    <row r="12" spans="1:15" x14ac:dyDescent="0.25">
      <c r="A12" s="1">
        <v>4.2</v>
      </c>
      <c r="B12" s="3">
        <v>90</v>
      </c>
      <c r="C12" s="1">
        <v>290</v>
      </c>
      <c r="D12" s="1">
        <v>310</v>
      </c>
      <c r="E12" s="1">
        <f t="shared" si="0"/>
        <v>20</v>
      </c>
      <c r="F12" s="1"/>
      <c r="G12">
        <v>4.1669974213015902E-2</v>
      </c>
      <c r="H12">
        <v>9.9725509064199202E-3</v>
      </c>
      <c r="I12">
        <v>6.2822795747625101E-3</v>
      </c>
      <c r="J12">
        <v>0</v>
      </c>
      <c r="K12">
        <v>15</v>
      </c>
      <c r="L12">
        <v>82</v>
      </c>
      <c r="M12">
        <v>353</v>
      </c>
      <c r="N12">
        <v>1394</v>
      </c>
      <c r="O12">
        <v>3355</v>
      </c>
    </row>
    <row r="13" spans="1:15" x14ac:dyDescent="0.25">
      <c r="A13" s="1">
        <v>4.3</v>
      </c>
      <c r="B13" s="3">
        <v>90</v>
      </c>
      <c r="C13" s="1">
        <v>310</v>
      </c>
      <c r="D13" s="1">
        <v>330</v>
      </c>
      <c r="E13" s="1">
        <f t="shared" si="0"/>
        <v>20</v>
      </c>
      <c r="F13" s="1"/>
      <c r="G13">
        <v>6.5041528765672305E-2</v>
      </c>
      <c r="H13">
        <v>1.5521667521925899E-2</v>
      </c>
      <c r="I13">
        <v>9.3037999635866304E-3</v>
      </c>
      <c r="J13">
        <v>6</v>
      </c>
      <c r="K13">
        <v>32</v>
      </c>
      <c r="L13">
        <v>142</v>
      </c>
      <c r="M13">
        <v>419</v>
      </c>
      <c r="N13">
        <v>1531</v>
      </c>
      <c r="O13">
        <v>3286</v>
      </c>
    </row>
    <row r="14" spans="1:15" x14ac:dyDescent="0.25">
      <c r="B14" s="3"/>
      <c r="E14" s="1"/>
      <c r="F14" s="1"/>
      <c r="G14" s="2"/>
      <c r="H14" s="2"/>
      <c r="I14" s="2"/>
    </row>
    <row r="15" spans="1:15" x14ac:dyDescent="0.25">
      <c r="B15" s="3"/>
      <c r="E15" s="1"/>
      <c r="F15" s="1"/>
      <c r="G15" s="2"/>
      <c r="H15" s="2"/>
      <c r="I15" s="2"/>
    </row>
    <row r="16" spans="1:15" x14ac:dyDescent="0.25">
      <c r="B16" s="3"/>
      <c r="E16" s="1"/>
      <c r="F16" s="1"/>
      <c r="G16" s="2"/>
      <c r="H16" s="2"/>
      <c r="I16" s="2"/>
    </row>
    <row r="17" spans="2:9" x14ac:dyDescent="0.25">
      <c r="B17" s="3"/>
      <c r="E17" s="1"/>
      <c r="F17" s="1"/>
      <c r="G17" s="2"/>
      <c r="H17" s="2"/>
      <c r="I17" s="2"/>
    </row>
    <row r="18" spans="2:9" x14ac:dyDescent="0.25">
      <c r="B18" s="3"/>
      <c r="E18" s="1"/>
      <c r="F18" s="1"/>
      <c r="G18" s="2"/>
      <c r="H18" s="2"/>
      <c r="I18" s="2"/>
    </row>
    <row r="19" spans="2:9" x14ac:dyDescent="0.25">
      <c r="B19" s="3"/>
      <c r="E19" s="1"/>
      <c r="F19" s="1"/>
      <c r="G19" s="2"/>
      <c r="H19" s="2"/>
      <c r="I19" s="2"/>
    </row>
    <row r="20" spans="2:9" x14ac:dyDescent="0.25">
      <c r="B20" s="3"/>
      <c r="E20" s="1"/>
      <c r="F20" s="1"/>
      <c r="G20" s="2"/>
      <c r="H20" s="2"/>
      <c r="I20" s="2"/>
    </row>
    <row r="21" spans="2:9" x14ac:dyDescent="0.25">
      <c r="B21" s="3"/>
      <c r="E21" s="1"/>
      <c r="F21" s="1"/>
      <c r="G21" s="2"/>
      <c r="H21" s="2"/>
      <c r="I21" s="2"/>
    </row>
    <row r="22" spans="2:9" x14ac:dyDescent="0.25">
      <c r="B22" s="3"/>
      <c r="E22" s="1"/>
      <c r="F22" s="1"/>
      <c r="G22" s="2"/>
      <c r="H22" s="2"/>
      <c r="I22" s="2"/>
    </row>
    <row r="23" spans="2:9" x14ac:dyDescent="0.25">
      <c r="B23" s="3"/>
      <c r="E23" s="1"/>
      <c r="F23" s="1"/>
      <c r="G23" s="2"/>
      <c r="H23" s="2"/>
      <c r="I23" s="2"/>
    </row>
    <row r="24" spans="2:9" x14ac:dyDescent="0.25">
      <c r="B24" s="3"/>
      <c r="E24" s="1"/>
      <c r="F24" s="1"/>
      <c r="G24" s="2"/>
      <c r="H24" s="2"/>
      <c r="I24" s="2"/>
    </row>
    <row r="25" spans="2:9" x14ac:dyDescent="0.25">
      <c r="B25" s="3"/>
      <c r="E25" s="1"/>
      <c r="F25" s="1"/>
      <c r="G25" s="2"/>
      <c r="H25" s="2"/>
      <c r="I2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55E51-F273-4E12-A1DE-3F1F622BCB04}">
  <dimension ref="A1:O25"/>
  <sheetViews>
    <sheetView tabSelected="1" topLeftCell="W7" zoomScale="160" zoomScaleNormal="160" workbookViewId="0">
      <selection activeCell="AG27" sqref="AG27"/>
    </sheetView>
  </sheetViews>
  <sheetFormatPr defaultRowHeight="15" x14ac:dyDescent="0.25"/>
  <cols>
    <col min="1" max="1" width="15.85546875" style="1" customWidth="1"/>
    <col min="2" max="2" width="15.42578125" style="1" customWidth="1"/>
    <col min="3" max="3" width="17" style="1" customWidth="1"/>
    <col min="4" max="4" width="12.7109375" style="1" customWidth="1"/>
    <col min="5" max="5" width="14.5703125" customWidth="1"/>
    <col min="6" max="6" width="15.7109375" customWidth="1"/>
    <col min="7" max="7" width="12" customWidth="1"/>
    <col min="8" max="8" width="13" customWidth="1"/>
    <col min="9" max="9" width="13.42578125" customWidth="1"/>
  </cols>
  <sheetData>
    <row r="1" spans="1:15" x14ac:dyDescent="0.25">
      <c r="A1" s="1" t="s">
        <v>0</v>
      </c>
      <c r="B1" s="1" t="s">
        <v>13</v>
      </c>
      <c r="C1" s="1" t="s">
        <v>2</v>
      </c>
      <c r="D1" s="1" t="s">
        <v>3</v>
      </c>
      <c r="E1" s="1" t="s">
        <v>1</v>
      </c>
      <c r="F1" s="1"/>
      <c r="G1" s="1" t="s">
        <v>4</v>
      </c>
      <c r="H1" s="1" t="s">
        <v>5</v>
      </c>
      <c r="I1" s="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>
        <v>1.1000000000000001</v>
      </c>
      <c r="B2" s="3">
        <v>32</v>
      </c>
      <c r="C2" s="1">
        <v>50</v>
      </c>
      <c r="D2" s="1">
        <v>70</v>
      </c>
      <c r="E2" s="1">
        <f>D2-C2</f>
        <v>20</v>
      </c>
      <c r="F2" s="1"/>
      <c r="G2">
        <v>8.9091988856975293E-3</v>
      </c>
      <c r="H2">
        <v>3.6147518972306099E-3</v>
      </c>
      <c r="I2">
        <v>2.9716374894554099E-3</v>
      </c>
      <c r="J2">
        <v>0</v>
      </c>
      <c r="K2">
        <v>0</v>
      </c>
      <c r="L2">
        <v>5</v>
      </c>
      <c r="M2">
        <v>25</v>
      </c>
      <c r="N2">
        <v>163</v>
      </c>
      <c r="O2">
        <v>619</v>
      </c>
    </row>
    <row r="3" spans="1:15" x14ac:dyDescent="0.25">
      <c r="A3" s="1">
        <v>1.2</v>
      </c>
      <c r="B3" s="3">
        <v>32</v>
      </c>
      <c r="C3" s="1">
        <v>70</v>
      </c>
      <c r="D3" s="1">
        <v>90</v>
      </c>
      <c r="E3" s="1">
        <f t="shared" ref="E3:E25" si="0">D3-C3</f>
        <v>20</v>
      </c>
      <c r="F3" s="1"/>
      <c r="G3">
        <v>6.9292715613829001E-3</v>
      </c>
      <c r="H3">
        <v>3.06887736670908E-3</v>
      </c>
      <c r="I3">
        <v>2.6196408724870799E-3</v>
      </c>
      <c r="J3">
        <v>0</v>
      </c>
      <c r="K3">
        <v>0</v>
      </c>
      <c r="L3">
        <v>1</v>
      </c>
      <c r="M3">
        <v>18</v>
      </c>
      <c r="N3">
        <v>130</v>
      </c>
      <c r="O3">
        <v>632</v>
      </c>
    </row>
    <row r="4" spans="1:15" x14ac:dyDescent="0.25">
      <c r="A4" s="1">
        <v>1.3</v>
      </c>
      <c r="B4" s="3">
        <v>32</v>
      </c>
      <c r="C4" s="1">
        <v>90</v>
      </c>
      <c r="D4" s="1">
        <v>100</v>
      </c>
      <c r="E4" s="1">
        <f t="shared" si="0"/>
        <v>10</v>
      </c>
      <c r="F4" s="1"/>
      <c r="G4">
        <v>1.47385896428894E-2</v>
      </c>
      <c r="H4">
        <v>5.8173175175506697E-3</v>
      </c>
      <c r="I4">
        <v>3.9062453901120798E-3</v>
      </c>
      <c r="J4">
        <v>0</v>
      </c>
      <c r="K4">
        <v>1</v>
      </c>
      <c r="L4">
        <v>5</v>
      </c>
      <c r="M4">
        <v>31</v>
      </c>
      <c r="N4">
        <v>132</v>
      </c>
      <c r="O4">
        <v>313</v>
      </c>
    </row>
    <row r="5" spans="1:15" x14ac:dyDescent="0.25">
      <c r="A5" s="1">
        <v>2.1</v>
      </c>
      <c r="B5" s="3">
        <v>45</v>
      </c>
      <c r="C5" s="1">
        <v>120</v>
      </c>
      <c r="D5" s="1">
        <v>140</v>
      </c>
      <c r="E5" s="1">
        <f t="shared" si="0"/>
        <v>20</v>
      </c>
      <c r="F5" s="1"/>
      <c r="G5">
        <v>2.25186870565936E-2</v>
      </c>
      <c r="H5">
        <v>4.9991354160188201E-3</v>
      </c>
      <c r="I5">
        <v>2.5500654296637401E-3</v>
      </c>
      <c r="J5">
        <v>0</v>
      </c>
      <c r="K5">
        <v>2</v>
      </c>
      <c r="L5">
        <v>10</v>
      </c>
      <c r="M5">
        <v>46</v>
      </c>
      <c r="N5">
        <v>151</v>
      </c>
      <c r="O5">
        <v>608</v>
      </c>
    </row>
    <row r="6" spans="1:15" x14ac:dyDescent="0.25">
      <c r="A6" s="1">
        <v>2.2000000000000002</v>
      </c>
      <c r="B6" s="3">
        <v>45</v>
      </c>
      <c r="C6" s="1">
        <v>140</v>
      </c>
      <c r="D6" s="1">
        <v>155</v>
      </c>
      <c r="E6" s="1">
        <f t="shared" si="0"/>
        <v>15</v>
      </c>
      <c r="F6" s="1"/>
      <c r="G6">
        <v>1.5294867364859001E-2</v>
      </c>
      <c r="H6">
        <v>4.1484743534522797E-3</v>
      </c>
      <c r="I6">
        <v>2.71426964444654E-3</v>
      </c>
      <c r="J6">
        <v>0</v>
      </c>
      <c r="K6">
        <v>1</v>
      </c>
      <c r="L6">
        <v>5</v>
      </c>
      <c r="M6">
        <v>18</v>
      </c>
      <c r="N6">
        <v>102</v>
      </c>
      <c r="O6">
        <v>452</v>
      </c>
    </row>
    <row r="7" spans="1:15" x14ac:dyDescent="0.25">
      <c r="A7" s="1">
        <v>2.2999999999999998</v>
      </c>
      <c r="B7" s="3">
        <v>45</v>
      </c>
      <c r="C7" s="1">
        <v>160</v>
      </c>
      <c r="D7" s="1">
        <v>170</v>
      </c>
      <c r="E7" s="1">
        <f t="shared" si="0"/>
        <v>10</v>
      </c>
      <c r="F7" s="1"/>
      <c r="G7">
        <v>1.2363766214190001E-2</v>
      </c>
      <c r="H7">
        <v>4.8242966278930601E-3</v>
      </c>
      <c r="I7">
        <v>3.40743614970838E-3</v>
      </c>
      <c r="J7">
        <v>0</v>
      </c>
      <c r="K7">
        <v>0</v>
      </c>
      <c r="L7">
        <v>5</v>
      </c>
      <c r="M7">
        <v>25</v>
      </c>
      <c r="N7">
        <v>106</v>
      </c>
      <c r="O7">
        <v>304</v>
      </c>
    </row>
    <row r="8" spans="1:15" x14ac:dyDescent="0.25">
      <c r="A8" s="1">
        <v>3.1</v>
      </c>
      <c r="B8" s="3">
        <v>64</v>
      </c>
      <c r="C8" s="1">
        <v>190</v>
      </c>
      <c r="D8" s="1">
        <v>210</v>
      </c>
      <c r="E8" s="1">
        <f t="shared" si="0"/>
        <v>20</v>
      </c>
      <c r="F8" s="1"/>
      <c r="G8">
        <v>8.0927843677502997E-2</v>
      </c>
      <c r="H8">
        <v>9.6924269597843098E-3</v>
      </c>
      <c r="I8">
        <v>2.8688076768947999E-3</v>
      </c>
      <c r="J8">
        <v>2</v>
      </c>
      <c r="K8">
        <v>7</v>
      </c>
      <c r="L8">
        <v>28</v>
      </c>
      <c r="M8">
        <v>64</v>
      </c>
      <c r="N8">
        <v>172</v>
      </c>
      <c r="O8">
        <v>583</v>
      </c>
    </row>
    <row r="9" spans="1:15" x14ac:dyDescent="0.25">
      <c r="A9" s="1">
        <v>3.2</v>
      </c>
      <c r="B9" s="3">
        <v>64</v>
      </c>
      <c r="C9" s="1">
        <v>215</v>
      </c>
      <c r="D9" s="1">
        <v>230</v>
      </c>
      <c r="E9" s="1">
        <f t="shared" si="0"/>
        <v>15</v>
      </c>
      <c r="F9" s="1"/>
      <c r="G9">
        <v>3.2770825255961797E-2</v>
      </c>
      <c r="H9">
        <v>8.7537882953942596E-3</v>
      </c>
      <c r="I9">
        <v>2.9094480124794301E-3</v>
      </c>
      <c r="J9">
        <v>0</v>
      </c>
      <c r="K9">
        <v>4</v>
      </c>
      <c r="L9">
        <v>25</v>
      </c>
      <c r="M9">
        <v>62</v>
      </c>
      <c r="N9">
        <v>164</v>
      </c>
      <c r="O9">
        <v>454</v>
      </c>
    </row>
    <row r="10" spans="1:15" x14ac:dyDescent="0.25">
      <c r="A10" s="1">
        <v>3.3</v>
      </c>
      <c r="B10" s="3">
        <v>64</v>
      </c>
      <c r="C10" s="1">
        <v>230</v>
      </c>
      <c r="D10" s="1">
        <v>250</v>
      </c>
      <c r="E10" s="1">
        <f t="shared" si="0"/>
        <v>20</v>
      </c>
      <c r="F10" s="1"/>
      <c r="G10">
        <v>3.2088032772466697E-2</v>
      </c>
      <c r="H10">
        <v>6.2761382895869904E-3</v>
      </c>
      <c r="I10">
        <v>2.7927222762546698E-3</v>
      </c>
      <c r="J10">
        <v>0</v>
      </c>
      <c r="K10">
        <v>3</v>
      </c>
      <c r="L10">
        <v>17</v>
      </c>
      <c r="M10">
        <v>48</v>
      </c>
      <c r="N10">
        <v>181</v>
      </c>
      <c r="O10">
        <v>623</v>
      </c>
    </row>
    <row r="11" spans="1:15" x14ac:dyDescent="0.25">
      <c r="A11" s="1">
        <v>4.0999999999999996</v>
      </c>
      <c r="B11" s="3">
        <v>90</v>
      </c>
      <c r="C11" s="1">
        <v>270</v>
      </c>
      <c r="D11" s="1">
        <v>285</v>
      </c>
      <c r="E11" s="1">
        <f t="shared" si="0"/>
        <v>15</v>
      </c>
      <c r="F11" s="1"/>
      <c r="G11">
        <v>6.1720310731501603E-2</v>
      </c>
      <c r="H11">
        <v>1.87261826932381E-2</v>
      </c>
      <c r="I11">
        <v>6.0760171082971503E-3</v>
      </c>
      <c r="J11">
        <v>1</v>
      </c>
      <c r="K11">
        <v>14</v>
      </c>
      <c r="L11">
        <v>55</v>
      </c>
      <c r="M11">
        <v>111</v>
      </c>
      <c r="N11">
        <v>177</v>
      </c>
      <c r="O11">
        <v>396</v>
      </c>
    </row>
    <row r="12" spans="1:15" x14ac:dyDescent="0.25">
      <c r="A12" s="1">
        <v>4.2</v>
      </c>
      <c r="B12" s="3">
        <v>90</v>
      </c>
      <c r="C12" s="1">
        <v>290</v>
      </c>
      <c r="D12" s="1">
        <v>310</v>
      </c>
      <c r="E12" s="1">
        <f t="shared" si="0"/>
        <v>20</v>
      </c>
      <c r="F12" s="1"/>
      <c r="G12">
        <v>2.65212075258889E-2</v>
      </c>
      <c r="H12">
        <v>6.34952484332985E-3</v>
      </c>
      <c r="I12">
        <v>3.99861834458933E-3</v>
      </c>
      <c r="J12">
        <v>0</v>
      </c>
      <c r="K12">
        <v>3</v>
      </c>
      <c r="L12">
        <v>14</v>
      </c>
      <c r="M12">
        <v>69</v>
      </c>
      <c r="N12">
        <v>203</v>
      </c>
      <c r="O12">
        <v>560</v>
      </c>
    </row>
    <row r="13" spans="1:15" x14ac:dyDescent="0.25">
      <c r="A13" s="1">
        <v>4.3</v>
      </c>
      <c r="B13" s="3">
        <v>90</v>
      </c>
      <c r="C13" s="1">
        <v>310</v>
      </c>
      <c r="D13" s="1">
        <v>330</v>
      </c>
      <c r="E13" s="1">
        <f t="shared" si="0"/>
        <v>20</v>
      </c>
      <c r="F13" s="1"/>
      <c r="G13">
        <v>4.1473368558109097E-2</v>
      </c>
      <c r="H13">
        <v>9.8834123353064001E-3</v>
      </c>
      <c r="I13">
        <v>5.9211829709309204E-3</v>
      </c>
      <c r="J13">
        <v>0</v>
      </c>
      <c r="K13">
        <v>6</v>
      </c>
      <c r="L13">
        <v>34</v>
      </c>
      <c r="M13">
        <v>95</v>
      </c>
      <c r="N13">
        <v>226</v>
      </c>
      <c r="O13">
        <v>594</v>
      </c>
    </row>
    <row r="14" spans="1:15" x14ac:dyDescent="0.25">
      <c r="B14" s="3"/>
      <c r="E14" s="1"/>
      <c r="F14" s="1"/>
      <c r="G14" s="2"/>
      <c r="H14" s="2"/>
      <c r="I14" s="2"/>
    </row>
    <row r="15" spans="1:15" x14ac:dyDescent="0.25">
      <c r="B15" s="3"/>
      <c r="E15" s="1"/>
      <c r="F15" s="1"/>
      <c r="G15" s="2"/>
      <c r="H15" s="2"/>
      <c r="I15" s="2"/>
    </row>
    <row r="16" spans="1:15" x14ac:dyDescent="0.25">
      <c r="B16" s="3"/>
      <c r="E16" s="1"/>
      <c r="F16" s="1"/>
      <c r="G16" s="2"/>
      <c r="H16" s="2"/>
      <c r="I16" s="2"/>
    </row>
    <row r="17" spans="2:9" x14ac:dyDescent="0.25">
      <c r="B17" s="3"/>
      <c r="E17" s="1"/>
      <c r="F17" s="1"/>
      <c r="G17" s="2"/>
      <c r="H17" s="2"/>
      <c r="I17" s="2"/>
    </row>
    <row r="18" spans="2:9" x14ac:dyDescent="0.25">
      <c r="B18" s="3"/>
      <c r="E18" s="1"/>
      <c r="F18" s="1"/>
      <c r="G18" s="2"/>
      <c r="H18" s="2"/>
      <c r="I18" s="2"/>
    </row>
    <row r="19" spans="2:9" x14ac:dyDescent="0.25">
      <c r="B19" s="3"/>
      <c r="E19" s="1"/>
      <c r="F19" s="1"/>
      <c r="G19" s="2"/>
      <c r="H19" s="2"/>
      <c r="I19" s="2"/>
    </row>
    <row r="20" spans="2:9" x14ac:dyDescent="0.25">
      <c r="B20" s="3"/>
      <c r="E20" s="1"/>
      <c r="F20" s="1"/>
      <c r="G20" s="2"/>
      <c r="H20" s="2"/>
      <c r="I20" s="2"/>
    </row>
    <row r="21" spans="2:9" x14ac:dyDescent="0.25">
      <c r="B21" s="3"/>
      <c r="E21" s="1"/>
      <c r="F21" s="1"/>
      <c r="G21" s="2"/>
      <c r="H21" s="2"/>
      <c r="I21" s="2"/>
    </row>
    <row r="22" spans="2:9" x14ac:dyDescent="0.25">
      <c r="B22" s="3"/>
      <c r="E22" s="1"/>
      <c r="F22" s="1"/>
      <c r="G22" s="2"/>
      <c r="H22" s="2"/>
      <c r="I22" s="2"/>
    </row>
    <row r="23" spans="2:9" x14ac:dyDescent="0.25">
      <c r="B23" s="3"/>
      <c r="E23" s="1"/>
      <c r="F23" s="1"/>
      <c r="G23" s="2"/>
      <c r="H23" s="2"/>
      <c r="I23" s="2"/>
    </row>
    <row r="24" spans="2:9" x14ac:dyDescent="0.25">
      <c r="B24" s="3"/>
      <c r="E24" s="1"/>
      <c r="F24" s="1"/>
      <c r="G24" s="2"/>
      <c r="H24" s="2"/>
      <c r="I24" s="2"/>
    </row>
    <row r="25" spans="2:9" x14ac:dyDescent="0.25">
      <c r="B25" s="3"/>
      <c r="E25" s="1"/>
      <c r="F25" s="1"/>
      <c r="G25" s="2"/>
      <c r="H25" s="2"/>
      <c r="I2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hilbert envelope</vt:lpstr>
      <vt:lpstr>rectified envelope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2025-09-30T00:08:58Z</dcterms:modified>
</cp:coreProperties>
</file>