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huck4481_vandals_uidaho_edu/Documents/Desktop/Research/La Jara Data/LISST GSD/"/>
    </mc:Choice>
  </mc:AlternateContent>
  <xr:revisionPtr revIDLastSave="20" documentId="13_ncr:1_{C8020646-D3A4-47A5-9CFA-46D2B6D982C2}" xr6:coauthVersionLast="47" xr6:coauthVersionMax="47" xr10:uidLastSave="{7EF7519A-C844-457A-9534-78AB516F0C5D}"/>
  <bookViews>
    <workbookView xWindow="-120" yWindow="-120" windowWidth="29040" windowHeight="15840" activeTab="1" xr2:uid="{5952B5DA-6B13-43D1-9193-1BE03F62DE4B}"/>
  </bookViews>
  <sheets>
    <sheet name="Experiments" sheetId="1" r:id="rId1"/>
    <sheet name="Storm1" sheetId="2" r:id="rId2"/>
    <sheet name="Storm2" sheetId="3" r:id="rId3"/>
    <sheet name="Storm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7" i="1" l="1"/>
  <c r="E86" i="1"/>
  <c r="E85" i="1"/>
  <c r="E72" i="1"/>
  <c r="E71" i="1"/>
  <c r="J72" i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6" i="4"/>
  <c r="A7" i="4" s="1"/>
  <c r="A8" i="4" s="1"/>
  <c r="A9" i="4" s="1"/>
  <c r="A14" i="3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6" i="3"/>
  <c r="A7" i="3" s="1"/>
  <c r="A8" i="3" s="1"/>
  <c r="A9" i="3" s="1"/>
  <c r="A117" i="1"/>
  <c r="A118" i="1" s="1"/>
  <c r="A124" i="1"/>
  <c r="A125" i="1" s="1"/>
  <c r="A126" i="1" s="1"/>
  <c r="A127" i="1" s="1"/>
  <c r="A128" i="1" s="1"/>
  <c r="A129" i="1" s="1"/>
  <c r="A130" i="1" s="1"/>
  <c r="A131" i="1" s="1"/>
  <c r="A6" i="2"/>
  <c r="A7" i="2" s="1"/>
  <c r="A8" i="2" s="1"/>
  <c r="A9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115" i="1"/>
  <c r="A116" i="1" s="1"/>
  <c r="A102" i="1"/>
  <c r="A103" i="1" s="1"/>
  <c r="A104" i="1" s="1"/>
  <c r="A105" i="1" s="1"/>
  <c r="A106" i="1" s="1"/>
  <c r="A107" i="1" s="1"/>
  <c r="A108" i="1" s="1"/>
  <c r="A109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73" i="1"/>
  <c r="A74" i="1" s="1"/>
  <c r="A75" i="1" s="1"/>
  <c r="A76" i="1" s="1"/>
  <c r="A77" i="1" s="1"/>
  <c r="A78" i="1" s="1"/>
  <c r="A79" i="1" s="1"/>
  <c r="A80" i="1" s="1"/>
  <c r="A81" i="1" s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<sst xmlns="http://schemas.openxmlformats.org/spreadsheetml/2006/main" count="534" uniqueCount="149">
  <si>
    <t>Dilutions</t>
  </si>
  <si>
    <t>Transmissivity (%)</t>
  </si>
  <si>
    <t>Concentration (mg/L)</t>
  </si>
  <si>
    <t>D50</t>
  </si>
  <si>
    <t>File Name</t>
  </si>
  <si>
    <t>-</t>
  </si>
  <si>
    <t>EXP101</t>
  </si>
  <si>
    <t>EXP102</t>
  </si>
  <si>
    <t>EXP103</t>
  </si>
  <si>
    <t>EXP104</t>
  </si>
  <si>
    <t>EXP105</t>
  </si>
  <si>
    <t>EXP106</t>
  </si>
  <si>
    <t>EXP107</t>
  </si>
  <si>
    <t>EXP108</t>
  </si>
  <si>
    <t>EXP109</t>
  </si>
  <si>
    <t>EXP110</t>
  </si>
  <si>
    <t>EXP111</t>
  </si>
  <si>
    <t>EXP112</t>
  </si>
  <si>
    <t>EXP113</t>
  </si>
  <si>
    <t>EXP114</t>
  </si>
  <si>
    <t>Experiment 1 - DOWNSTREAM - SRP</t>
  </si>
  <si>
    <t>Experiment 1 - UPSTREAM - POC</t>
  </si>
  <si>
    <t>EXP115</t>
  </si>
  <si>
    <t>EXP116</t>
  </si>
  <si>
    <t>EXP117</t>
  </si>
  <si>
    <t xml:space="preserve">Dilution 1: </t>
  </si>
  <si>
    <t xml:space="preserve">Total: </t>
  </si>
  <si>
    <t>ml</t>
  </si>
  <si>
    <t>Siphoned:</t>
  </si>
  <si>
    <t>EXP118</t>
  </si>
  <si>
    <t xml:space="preserve">vc_dill: </t>
  </si>
  <si>
    <t>ul/l</t>
  </si>
  <si>
    <t xml:space="preserve">Dilution 2: </t>
  </si>
  <si>
    <t>EXP119</t>
  </si>
  <si>
    <t>EXP120</t>
  </si>
  <si>
    <t>EXP121</t>
  </si>
  <si>
    <t>EXP122</t>
  </si>
  <si>
    <t>EXP123</t>
  </si>
  <si>
    <t>EXP124</t>
  </si>
  <si>
    <t>EXP125</t>
  </si>
  <si>
    <t>EXP126</t>
  </si>
  <si>
    <t>EXP127</t>
  </si>
  <si>
    <t>EXP128</t>
  </si>
  <si>
    <t>EXP129</t>
  </si>
  <si>
    <t>EXP201</t>
  </si>
  <si>
    <t>EXP202</t>
  </si>
  <si>
    <t>EXP203</t>
  </si>
  <si>
    <t>EXP204</t>
  </si>
  <si>
    <t>EXP205</t>
  </si>
  <si>
    <t>EXP206</t>
  </si>
  <si>
    <t>EXP207</t>
  </si>
  <si>
    <t>EXP208</t>
  </si>
  <si>
    <t>EXP209</t>
  </si>
  <si>
    <t>EXP303</t>
  </si>
  <si>
    <t>EXP404</t>
  </si>
  <si>
    <t>EXP210</t>
  </si>
  <si>
    <t>EXP211</t>
  </si>
  <si>
    <t>EXP212</t>
  </si>
  <si>
    <t>EXP213</t>
  </si>
  <si>
    <t>EXP214</t>
  </si>
  <si>
    <t>EXP215</t>
  </si>
  <si>
    <t>EXP216</t>
  </si>
  <si>
    <t>EXP301</t>
  </si>
  <si>
    <t>EXP302</t>
  </si>
  <si>
    <t>EXP304</t>
  </si>
  <si>
    <t>EXP305</t>
  </si>
  <si>
    <t>EXP306</t>
  </si>
  <si>
    <t>EXP307</t>
  </si>
  <si>
    <t>EXP308</t>
  </si>
  <si>
    <t>EXP309</t>
  </si>
  <si>
    <t>EXP310</t>
  </si>
  <si>
    <t>EXP311</t>
  </si>
  <si>
    <t>EXP312</t>
  </si>
  <si>
    <t>EXP313</t>
  </si>
  <si>
    <t>Experiment 4 - POC - Every 5 seconds</t>
  </si>
  <si>
    <t>Experiment 3 - POC - Every 10 seconds</t>
  </si>
  <si>
    <t>Experiment 2 - POC - Every 10 seconds</t>
  </si>
  <si>
    <t>EXP401</t>
  </si>
  <si>
    <t>EXP402</t>
  </si>
  <si>
    <t>EXP403</t>
  </si>
  <si>
    <t>EXP405</t>
  </si>
  <si>
    <t>EXP406</t>
  </si>
  <si>
    <t xml:space="preserve"> </t>
  </si>
  <si>
    <t>LJSP2261</t>
  </si>
  <si>
    <t>LJSP2262</t>
  </si>
  <si>
    <t>EXP407</t>
  </si>
  <si>
    <t>EXP408</t>
  </si>
  <si>
    <t>EXP409</t>
  </si>
  <si>
    <t>EXP410</t>
  </si>
  <si>
    <t>Experiment 5 - POC - Every 5 seconds</t>
  </si>
  <si>
    <t>EXP501</t>
  </si>
  <si>
    <t>EXP502</t>
  </si>
  <si>
    <t>EXP503</t>
  </si>
  <si>
    <t>EXP504</t>
  </si>
  <si>
    <t>EXP505</t>
  </si>
  <si>
    <t>EXP506</t>
  </si>
  <si>
    <t>EXP507</t>
  </si>
  <si>
    <t>EXP508</t>
  </si>
  <si>
    <t>EXP509</t>
  </si>
  <si>
    <t>EXP606</t>
  </si>
  <si>
    <t>EXP510</t>
  </si>
  <si>
    <t>EXP511</t>
  </si>
  <si>
    <t>EXP512</t>
  </si>
  <si>
    <t>EXP513</t>
  </si>
  <si>
    <t>EXP601</t>
  </si>
  <si>
    <t>EXP701</t>
  </si>
  <si>
    <t>EXP602</t>
  </si>
  <si>
    <t>EXP603</t>
  </si>
  <si>
    <t>EXP604</t>
  </si>
  <si>
    <t>EXP605</t>
  </si>
  <si>
    <t>EXP702</t>
  </si>
  <si>
    <t>EXP703</t>
  </si>
  <si>
    <t>STORM 1</t>
  </si>
  <si>
    <t>S22S101</t>
  </si>
  <si>
    <t>S22S102</t>
  </si>
  <si>
    <t>S22S103</t>
  </si>
  <si>
    <t>S22S104</t>
  </si>
  <si>
    <t>S22S105</t>
  </si>
  <si>
    <t>S22S106</t>
  </si>
  <si>
    <t>S22S107</t>
  </si>
  <si>
    <t>S22S108</t>
  </si>
  <si>
    <t>Experiment 8 - No Armor Dam - Every 3 seconds</t>
  </si>
  <si>
    <t>Experiment 7 - Armor Removal - Every 3 seconds</t>
  </si>
  <si>
    <t>Experiment 6 - Armor Dam - Every 3 seconds</t>
  </si>
  <si>
    <t>note: tag on top also had: I-5, S-1, B-13</t>
  </si>
  <si>
    <t>EXP704</t>
  </si>
  <si>
    <t>note: tag on top also had: I-5, S-1, B-17</t>
  </si>
  <si>
    <t>EXP705</t>
  </si>
  <si>
    <t>EXP801</t>
  </si>
  <si>
    <t>EXP802</t>
  </si>
  <si>
    <t>EXP803</t>
  </si>
  <si>
    <t>EXP804</t>
  </si>
  <si>
    <t>EXP805</t>
  </si>
  <si>
    <t>EXP806</t>
  </si>
  <si>
    <t>EXP807</t>
  </si>
  <si>
    <t>EXP808</t>
  </si>
  <si>
    <t>EXP809</t>
  </si>
  <si>
    <t>EXP810</t>
  </si>
  <si>
    <t>EXP811</t>
  </si>
  <si>
    <t>ST22201</t>
  </si>
  <si>
    <t>ST22202</t>
  </si>
  <si>
    <t>ST22203</t>
  </si>
  <si>
    <t>ST22204</t>
  </si>
  <si>
    <t>ST22205</t>
  </si>
  <si>
    <t>ST22206</t>
  </si>
  <si>
    <t>ST22207</t>
  </si>
  <si>
    <t>STORM 3</t>
  </si>
  <si>
    <t>STORM 2</t>
  </si>
  <si>
    <t>ST32201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</si>
</sst>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7" xfId="0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4" fontId="0" fillId="5" borderId="8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7" xfId="0" applyFont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103909</xdr:colOff>
      <xdr:row>73</xdr:row>
      <xdr:rowOff>93635</xdr:rowOff>
    </xdr:from>
    <xdr:to>
      <xdr:col>14</xdr:col>
      <xdr:colOff>426220</xdr:colOff>
      <xdr:row>80</xdr:row>
      <xdr:rowOff>173010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64FB4E-475C-355A-B73A-BAEE438A3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0" y="14121362"/>
          <a:ext cx="1534584" cy="1412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726E-679A-4D28-8473-A292BA6CFD16}">
  <dimension ref="A1:O131"/>
  <sheetViews>
    <sheetView topLeftCell="A19" zoomScale="110" zoomScaleNormal="110" workbookViewId="0">
      <selection activeCell="Q42" sqref="Q42"/>
    </sheetView>
  </sheetViews>
  <sheetFormatPr defaultRowHeight="15" x14ac:dyDescent="0.25"/>
  <cols>
    <col min="1" max="1" width="11.42578125" customWidth="1"/>
    <col min="2" max="2" width="33" customWidth="1"/>
    <col min="3" max="3" width="19.42578125" customWidth="1"/>
    <col min="4" max="4" width="17.140625" customWidth="1"/>
    <col min="5" max="5" width="19.28515625" customWidth="1"/>
    <col min="6" max="6" width="11.140625" customWidth="1"/>
    <col min="7" max="7" width="15.85546875" customWidth="1"/>
    <col min="9" max="9" width="10.42578125" customWidth="1"/>
  </cols>
  <sheetData>
    <row r="1" spans="1:15" ht="15.75" thickBot="1" x14ac:dyDescent="0.3"/>
    <row r="2" spans="1:15" ht="15.75" thickBot="1" x14ac:dyDescent="0.3">
      <c r="A2" s="45" t="s">
        <v>21</v>
      </c>
      <c r="B2" s="46"/>
      <c r="C2" s="1" t="s">
        <v>0</v>
      </c>
      <c r="D2" s="1" t="s">
        <v>1</v>
      </c>
      <c r="E2" s="1" t="s">
        <v>2</v>
      </c>
      <c r="F2" s="1" t="s">
        <v>3</v>
      </c>
      <c r="G2" s="2" t="s">
        <v>4</v>
      </c>
    </row>
    <row r="3" spans="1:15" x14ac:dyDescent="0.25">
      <c r="A3" s="3">
        <v>1</v>
      </c>
      <c r="B3" s="10">
        <v>44775</v>
      </c>
      <c r="C3" s="4">
        <v>0</v>
      </c>
      <c r="D3" s="4">
        <v>0.86</v>
      </c>
      <c r="E3" s="4">
        <v>97.69</v>
      </c>
      <c r="F3" s="4">
        <v>84.77</v>
      </c>
      <c r="G3" s="5" t="s">
        <v>6</v>
      </c>
    </row>
    <row r="4" spans="1:15" x14ac:dyDescent="0.25">
      <c r="A4" s="6">
        <v>2</v>
      </c>
      <c r="B4" s="11">
        <v>44775</v>
      </c>
      <c r="C4" s="7">
        <v>0</v>
      </c>
      <c r="D4" s="7">
        <v>0.76</v>
      </c>
      <c r="E4" s="7">
        <v>347.61</v>
      </c>
      <c r="F4" s="7">
        <v>65.33</v>
      </c>
      <c r="G4" s="8" t="s">
        <v>7</v>
      </c>
    </row>
    <row r="5" spans="1:15" x14ac:dyDescent="0.25">
      <c r="A5" s="6">
        <v>3</v>
      </c>
      <c r="B5" s="11">
        <v>44775</v>
      </c>
      <c r="C5" s="7">
        <v>0</v>
      </c>
      <c r="D5" s="7">
        <v>0.85</v>
      </c>
      <c r="E5" s="7">
        <v>191.85</v>
      </c>
      <c r="F5" s="7">
        <v>63.8</v>
      </c>
      <c r="G5" s="8" t="s">
        <v>8</v>
      </c>
      <c r="I5" s="19" t="s">
        <v>25</v>
      </c>
      <c r="J5" s="19" t="s">
        <v>29</v>
      </c>
      <c r="K5" s="19"/>
      <c r="M5" s="20" t="s">
        <v>25</v>
      </c>
      <c r="N5" s="20" t="s">
        <v>33</v>
      </c>
      <c r="O5" s="20"/>
    </row>
    <row r="6" spans="1:15" x14ac:dyDescent="0.25">
      <c r="A6" s="6">
        <f>A5+1</f>
        <v>4</v>
      </c>
      <c r="B6" s="11">
        <v>44775</v>
      </c>
      <c r="C6" s="7">
        <v>0</v>
      </c>
      <c r="D6" s="7">
        <v>0.85899999999999999</v>
      </c>
      <c r="E6" s="7">
        <v>176.97</v>
      </c>
      <c r="F6" s="7">
        <v>64.91</v>
      </c>
      <c r="G6" s="8" t="s">
        <v>9</v>
      </c>
      <c r="I6" s="19" t="s">
        <v>26</v>
      </c>
      <c r="J6" s="19">
        <v>117</v>
      </c>
      <c r="K6" s="19" t="s">
        <v>27</v>
      </c>
      <c r="M6" s="20" t="s">
        <v>26</v>
      </c>
      <c r="N6" s="20">
        <v>250</v>
      </c>
      <c r="O6" s="20" t="s">
        <v>27</v>
      </c>
    </row>
    <row r="7" spans="1:15" x14ac:dyDescent="0.25">
      <c r="A7" s="6">
        <f t="shared" ref="A7:A16" si="0">A6+1</f>
        <v>5</v>
      </c>
      <c r="B7" s="11">
        <v>44775</v>
      </c>
      <c r="C7" s="7">
        <v>0</v>
      </c>
      <c r="D7" s="7">
        <v>0.56000000000000005</v>
      </c>
      <c r="E7" s="7">
        <v>127.27</v>
      </c>
      <c r="F7" s="7">
        <v>65.03</v>
      </c>
      <c r="G7" s="8" t="s">
        <v>10</v>
      </c>
      <c r="I7" s="19" t="s">
        <v>28</v>
      </c>
      <c r="J7" s="19">
        <v>50</v>
      </c>
      <c r="K7" s="19" t="s">
        <v>27</v>
      </c>
      <c r="M7" s="20" t="s">
        <v>28</v>
      </c>
      <c r="N7" s="20">
        <v>100</v>
      </c>
      <c r="O7" s="20" t="s">
        <v>27</v>
      </c>
    </row>
    <row r="8" spans="1:15" x14ac:dyDescent="0.25">
      <c r="A8" s="6">
        <f t="shared" si="0"/>
        <v>6</v>
      </c>
      <c r="B8" s="11">
        <v>44775</v>
      </c>
      <c r="C8" s="7">
        <v>0</v>
      </c>
      <c r="D8" s="7">
        <v>0.92400000000000004</v>
      </c>
      <c r="E8" s="7">
        <v>83.04</v>
      </c>
      <c r="F8" s="7">
        <v>54.85</v>
      </c>
      <c r="G8" s="8" t="s">
        <v>11</v>
      </c>
      <c r="I8" s="19" t="s">
        <v>30</v>
      </c>
      <c r="J8" s="19">
        <v>185.96</v>
      </c>
      <c r="K8" s="19" t="s">
        <v>31</v>
      </c>
      <c r="M8" s="20" t="s">
        <v>30</v>
      </c>
      <c r="N8" s="20" t="s">
        <v>5</v>
      </c>
      <c r="O8" s="20" t="s">
        <v>31</v>
      </c>
    </row>
    <row r="9" spans="1:15" x14ac:dyDescent="0.25">
      <c r="A9" s="6">
        <f t="shared" si="0"/>
        <v>7</v>
      </c>
      <c r="B9" s="11">
        <v>44775</v>
      </c>
      <c r="C9" s="7">
        <v>0</v>
      </c>
      <c r="D9" s="7">
        <v>0.93</v>
      </c>
      <c r="E9" s="7">
        <v>68.69</v>
      </c>
      <c r="F9" s="7">
        <v>46.91</v>
      </c>
      <c r="G9" s="8" t="s">
        <v>12</v>
      </c>
      <c r="M9" s="20" t="s">
        <v>32</v>
      </c>
      <c r="N9" s="20" t="s">
        <v>33</v>
      </c>
      <c r="O9" s="20"/>
    </row>
    <row r="10" spans="1:15" x14ac:dyDescent="0.25">
      <c r="A10" s="6">
        <f t="shared" si="0"/>
        <v>8</v>
      </c>
      <c r="B10" s="11">
        <v>44775</v>
      </c>
      <c r="C10" s="7">
        <v>0</v>
      </c>
      <c r="D10" s="7">
        <v>0.93200000000000005</v>
      </c>
      <c r="E10" s="7">
        <v>62.04</v>
      </c>
      <c r="F10" s="7">
        <v>44.67</v>
      </c>
      <c r="G10" s="8" t="s">
        <v>13</v>
      </c>
      <c r="I10" s="29" t="s">
        <v>25</v>
      </c>
      <c r="J10" s="29" t="s">
        <v>34</v>
      </c>
      <c r="K10" s="29"/>
      <c r="M10" s="20" t="s">
        <v>26</v>
      </c>
      <c r="N10" s="20">
        <v>125</v>
      </c>
      <c r="O10" s="20" t="s">
        <v>27</v>
      </c>
    </row>
    <row r="11" spans="1:15" x14ac:dyDescent="0.25">
      <c r="A11" s="6">
        <f t="shared" si="0"/>
        <v>9</v>
      </c>
      <c r="B11" s="11">
        <v>44775</v>
      </c>
      <c r="C11" s="7">
        <v>0</v>
      </c>
      <c r="D11" s="7">
        <v>0.94</v>
      </c>
      <c r="E11" s="7">
        <v>61.07</v>
      </c>
      <c r="F11" s="7">
        <v>54.07</v>
      </c>
      <c r="G11" s="8" t="s">
        <v>14</v>
      </c>
      <c r="I11" s="29" t="s">
        <v>26</v>
      </c>
      <c r="J11" s="29">
        <v>240</v>
      </c>
      <c r="K11" s="29" t="s">
        <v>27</v>
      </c>
      <c r="M11" s="20" t="s">
        <v>28</v>
      </c>
      <c r="N11" s="20">
        <v>50</v>
      </c>
      <c r="O11" s="20" t="s">
        <v>27</v>
      </c>
    </row>
    <row r="12" spans="1:15" x14ac:dyDescent="0.25">
      <c r="A12" s="6">
        <f t="shared" si="0"/>
        <v>10</v>
      </c>
      <c r="B12" s="11">
        <v>44775</v>
      </c>
      <c r="C12" s="7">
        <v>0</v>
      </c>
      <c r="D12" s="7">
        <v>0.95399999999999996</v>
      </c>
      <c r="E12" s="7">
        <v>48.37</v>
      </c>
      <c r="F12" s="7">
        <v>50.58</v>
      </c>
      <c r="G12" s="8" t="s">
        <v>15</v>
      </c>
      <c r="I12" s="29" t="s">
        <v>28</v>
      </c>
      <c r="J12" s="29">
        <v>140</v>
      </c>
      <c r="K12" s="29" t="s">
        <v>27</v>
      </c>
      <c r="M12" s="20" t="s">
        <v>30</v>
      </c>
      <c r="N12" s="23">
        <v>259.37</v>
      </c>
      <c r="O12" s="20" t="s">
        <v>31</v>
      </c>
    </row>
    <row r="13" spans="1:15" x14ac:dyDescent="0.25">
      <c r="A13" s="6">
        <f t="shared" si="0"/>
        <v>11</v>
      </c>
      <c r="B13" s="11">
        <v>44775</v>
      </c>
      <c r="C13" s="7">
        <v>0</v>
      </c>
      <c r="D13" s="7">
        <v>0.96599999999999997</v>
      </c>
      <c r="E13" s="7">
        <v>29.69</v>
      </c>
      <c r="F13" s="7">
        <v>39.46</v>
      </c>
      <c r="G13" s="8" t="s">
        <v>16</v>
      </c>
      <c r="I13" s="29" t="s">
        <v>30</v>
      </c>
      <c r="J13" s="27">
        <v>272.73</v>
      </c>
      <c r="K13" s="29" t="s">
        <v>31</v>
      </c>
    </row>
    <row r="14" spans="1:15" x14ac:dyDescent="0.25">
      <c r="A14" s="6">
        <f t="shared" si="0"/>
        <v>12</v>
      </c>
      <c r="B14" s="11">
        <v>44775</v>
      </c>
      <c r="C14" s="7">
        <v>0</v>
      </c>
      <c r="D14" s="7">
        <v>0.97399999999999998</v>
      </c>
      <c r="E14" s="7">
        <v>28.69</v>
      </c>
      <c r="F14" s="7">
        <v>49.01</v>
      </c>
      <c r="G14" s="8" t="s">
        <v>17</v>
      </c>
      <c r="M14" s="29" t="s">
        <v>25</v>
      </c>
      <c r="N14" s="29" t="s">
        <v>37</v>
      </c>
      <c r="O14" s="29"/>
    </row>
    <row r="15" spans="1:15" x14ac:dyDescent="0.25">
      <c r="A15" s="6">
        <f>A14+1</f>
        <v>13</v>
      </c>
      <c r="B15" s="11">
        <v>44775</v>
      </c>
      <c r="C15" s="7">
        <v>0</v>
      </c>
      <c r="D15" s="7">
        <v>0.97399999999999998</v>
      </c>
      <c r="E15" s="7">
        <v>22.43</v>
      </c>
      <c r="F15" s="7">
        <v>35.979999999999997</v>
      </c>
      <c r="G15" s="8" t="s">
        <v>18</v>
      </c>
      <c r="I15" s="19" t="s">
        <v>25</v>
      </c>
      <c r="J15" s="19" t="s">
        <v>35</v>
      </c>
      <c r="K15" s="19"/>
      <c r="M15" s="29" t="s">
        <v>26</v>
      </c>
      <c r="N15" s="29">
        <v>250</v>
      </c>
      <c r="O15" s="29" t="s">
        <v>27</v>
      </c>
    </row>
    <row r="16" spans="1:15" ht="15.75" thickBot="1" x14ac:dyDescent="0.3">
      <c r="A16" s="9">
        <f t="shared" si="0"/>
        <v>14</v>
      </c>
      <c r="B16" s="12">
        <v>44775</v>
      </c>
      <c r="C16" s="13">
        <v>0</v>
      </c>
      <c r="D16" s="13">
        <v>0.98</v>
      </c>
      <c r="E16" s="13">
        <v>0</v>
      </c>
      <c r="F16" s="13" t="s">
        <v>5</v>
      </c>
      <c r="G16" s="14" t="s">
        <v>5</v>
      </c>
      <c r="I16" s="19" t="s">
        <v>26</v>
      </c>
      <c r="J16" s="19">
        <v>250</v>
      </c>
      <c r="K16" s="19" t="s">
        <v>27</v>
      </c>
      <c r="M16" s="29" t="s">
        <v>28</v>
      </c>
      <c r="N16" s="29">
        <v>100</v>
      </c>
      <c r="O16" s="29" t="s">
        <v>27</v>
      </c>
    </row>
    <row r="17" spans="1:15" ht="15.75" thickBot="1" x14ac:dyDescent="0.3">
      <c r="I17" s="19" t="s">
        <v>28</v>
      </c>
      <c r="J17" s="19">
        <v>100</v>
      </c>
      <c r="K17" s="19" t="s">
        <v>27</v>
      </c>
      <c r="M17" s="29" t="s">
        <v>30</v>
      </c>
      <c r="N17" s="27">
        <v>293.20999999999998</v>
      </c>
      <c r="O17" s="29" t="s">
        <v>31</v>
      </c>
    </row>
    <row r="18" spans="1:15" ht="15.75" thickBot="1" x14ac:dyDescent="0.3">
      <c r="A18" s="45" t="s">
        <v>20</v>
      </c>
      <c r="B18" s="46"/>
      <c r="C18" s="1" t="s">
        <v>0</v>
      </c>
      <c r="D18" s="1" t="s">
        <v>1</v>
      </c>
      <c r="E18" s="1" t="s">
        <v>2</v>
      </c>
      <c r="F18" s="1" t="s">
        <v>3</v>
      </c>
      <c r="G18" s="2" t="s">
        <v>4</v>
      </c>
      <c r="I18" s="19" t="s">
        <v>30</v>
      </c>
      <c r="J18" s="19" t="s">
        <v>5</v>
      </c>
      <c r="K18" s="19" t="s">
        <v>31</v>
      </c>
    </row>
    <row r="19" spans="1:15" x14ac:dyDescent="0.25">
      <c r="A19" s="3">
        <v>1</v>
      </c>
      <c r="B19" s="10">
        <v>44775</v>
      </c>
      <c r="C19" s="4">
        <v>0</v>
      </c>
      <c r="D19" s="4">
        <v>0.94899999999999995</v>
      </c>
      <c r="E19" s="4">
        <v>66.42</v>
      </c>
      <c r="F19" s="4">
        <v>57.86</v>
      </c>
      <c r="G19" s="5" t="s">
        <v>19</v>
      </c>
      <c r="I19" s="19" t="s">
        <v>32</v>
      </c>
      <c r="J19" s="19" t="s">
        <v>35</v>
      </c>
      <c r="K19" s="19"/>
      <c r="M19" s="19" t="s">
        <v>25</v>
      </c>
      <c r="N19" s="19" t="s">
        <v>38</v>
      </c>
      <c r="O19" s="19"/>
    </row>
    <row r="20" spans="1:15" x14ac:dyDescent="0.25">
      <c r="A20" s="6">
        <v>2</v>
      </c>
      <c r="B20" s="11">
        <v>44775</v>
      </c>
      <c r="C20" s="7">
        <v>0</v>
      </c>
      <c r="D20" s="7">
        <v>0.95899999999999996</v>
      </c>
      <c r="E20" s="7">
        <v>61.06</v>
      </c>
      <c r="F20" s="7">
        <v>61.61</v>
      </c>
      <c r="G20" s="8" t="s">
        <v>22</v>
      </c>
      <c r="I20" s="19" t="s">
        <v>26</v>
      </c>
      <c r="J20" s="19">
        <v>125</v>
      </c>
      <c r="K20" s="19" t="s">
        <v>27</v>
      </c>
      <c r="M20" s="19" t="s">
        <v>26</v>
      </c>
      <c r="N20" s="19">
        <v>200</v>
      </c>
      <c r="O20" s="19" t="s">
        <v>27</v>
      </c>
    </row>
    <row r="21" spans="1:15" x14ac:dyDescent="0.25">
      <c r="A21" s="6">
        <v>3</v>
      </c>
      <c r="B21" s="11">
        <v>44775</v>
      </c>
      <c r="C21" s="7">
        <v>0</v>
      </c>
      <c r="D21" s="7">
        <v>0.94799999999999995</v>
      </c>
      <c r="E21" s="7">
        <v>60.23</v>
      </c>
      <c r="F21" s="7">
        <v>53.09</v>
      </c>
      <c r="G21" s="8" t="s">
        <v>23</v>
      </c>
      <c r="I21" s="19" t="s">
        <v>28</v>
      </c>
      <c r="J21" s="19">
        <v>100</v>
      </c>
      <c r="K21" s="19" t="s">
        <v>27</v>
      </c>
      <c r="M21" s="19" t="s">
        <v>28</v>
      </c>
      <c r="N21" s="19">
        <v>100</v>
      </c>
      <c r="O21" s="19" t="s">
        <v>27</v>
      </c>
    </row>
    <row r="22" spans="1:15" x14ac:dyDescent="0.25">
      <c r="A22" s="6">
        <f>A21+1</f>
        <v>4</v>
      </c>
      <c r="B22" s="11">
        <v>44775</v>
      </c>
      <c r="C22" s="7">
        <v>0</v>
      </c>
      <c r="D22" s="7">
        <v>0.92900000000000005</v>
      </c>
      <c r="E22" s="7">
        <v>73.5</v>
      </c>
      <c r="F22" s="7">
        <v>45.94</v>
      </c>
      <c r="G22" s="8" t="s">
        <v>24</v>
      </c>
      <c r="I22" s="19" t="s">
        <v>30</v>
      </c>
      <c r="J22" s="17">
        <v>233.46</v>
      </c>
      <c r="K22" s="19" t="s">
        <v>31</v>
      </c>
      <c r="M22" s="19" t="s">
        <v>30</v>
      </c>
      <c r="N22" s="17">
        <v>227.39</v>
      </c>
      <c r="O22" s="19" t="s">
        <v>31</v>
      </c>
    </row>
    <row r="23" spans="1:15" x14ac:dyDescent="0.25">
      <c r="A23" s="15">
        <f t="shared" ref="A23:A30" si="1">A22+1</f>
        <v>5</v>
      </c>
      <c r="B23" s="16">
        <v>44775</v>
      </c>
      <c r="C23" s="17">
        <v>1</v>
      </c>
      <c r="D23" s="17">
        <v>0.82499999999999996</v>
      </c>
      <c r="E23" s="17">
        <v>185.96</v>
      </c>
      <c r="F23" s="17">
        <v>49.13</v>
      </c>
      <c r="G23" s="18" t="s">
        <v>29</v>
      </c>
    </row>
    <row r="24" spans="1:15" x14ac:dyDescent="0.25">
      <c r="A24" s="21">
        <f t="shared" si="1"/>
        <v>6</v>
      </c>
      <c r="B24" s="22">
        <v>44775</v>
      </c>
      <c r="C24" s="23">
        <v>2</v>
      </c>
      <c r="D24" s="23">
        <v>0.79500000000000004</v>
      </c>
      <c r="E24" s="23">
        <v>259.37</v>
      </c>
      <c r="F24" s="23">
        <v>56.92</v>
      </c>
      <c r="G24" s="24" t="s">
        <v>33</v>
      </c>
      <c r="I24" s="20" t="s">
        <v>25</v>
      </c>
      <c r="J24" s="20" t="s">
        <v>36</v>
      </c>
      <c r="K24" s="20"/>
      <c r="M24" s="20" t="s">
        <v>25</v>
      </c>
      <c r="N24" s="20" t="s">
        <v>39</v>
      </c>
      <c r="O24" s="20"/>
    </row>
    <row r="25" spans="1:15" x14ac:dyDescent="0.25">
      <c r="A25" s="25">
        <f t="shared" si="1"/>
        <v>7</v>
      </c>
      <c r="B25" s="26">
        <v>44775</v>
      </c>
      <c r="C25" s="27">
        <v>1</v>
      </c>
      <c r="D25" s="27">
        <v>0.78600000000000003</v>
      </c>
      <c r="E25" s="27">
        <v>272.73</v>
      </c>
      <c r="F25" s="27">
        <v>54.89</v>
      </c>
      <c r="G25" s="28" t="s">
        <v>34</v>
      </c>
      <c r="I25" s="20" t="s">
        <v>26</v>
      </c>
      <c r="J25" s="20">
        <v>250</v>
      </c>
      <c r="K25" s="20" t="s">
        <v>27</v>
      </c>
      <c r="M25" s="20" t="s">
        <v>26</v>
      </c>
      <c r="N25" s="20">
        <v>250</v>
      </c>
      <c r="O25" s="20" t="s">
        <v>27</v>
      </c>
    </row>
    <row r="26" spans="1:15" x14ac:dyDescent="0.25">
      <c r="A26" s="15">
        <f t="shared" si="1"/>
        <v>8</v>
      </c>
      <c r="B26" s="16">
        <v>44775</v>
      </c>
      <c r="C26" s="17">
        <v>2</v>
      </c>
      <c r="D26" s="17">
        <v>0.81200000000000006</v>
      </c>
      <c r="E26" s="17">
        <v>233.46</v>
      </c>
      <c r="F26" s="17">
        <v>53.81</v>
      </c>
      <c r="G26" s="18" t="s">
        <v>35</v>
      </c>
      <c r="I26" s="20" t="s">
        <v>28</v>
      </c>
      <c r="J26" s="20">
        <v>150</v>
      </c>
      <c r="K26" s="20" t="s">
        <v>27</v>
      </c>
      <c r="M26" s="20" t="s">
        <v>28</v>
      </c>
      <c r="N26" s="20">
        <v>100</v>
      </c>
      <c r="O26" s="20" t="s">
        <v>27</v>
      </c>
    </row>
    <row r="27" spans="1:15" x14ac:dyDescent="0.25">
      <c r="A27" s="21">
        <f t="shared" si="1"/>
        <v>9</v>
      </c>
      <c r="B27" s="22">
        <v>44775</v>
      </c>
      <c r="C27" s="23">
        <v>1</v>
      </c>
      <c r="D27" s="23">
        <v>0.82399999999999995</v>
      </c>
      <c r="E27" s="23">
        <v>217.39</v>
      </c>
      <c r="F27" s="23">
        <v>54</v>
      </c>
      <c r="G27" s="24" t="s">
        <v>36</v>
      </c>
      <c r="I27" s="20" t="s">
        <v>30</v>
      </c>
      <c r="J27" s="23">
        <v>217.39</v>
      </c>
      <c r="K27" s="20" t="s">
        <v>31</v>
      </c>
      <c r="M27" s="20" t="s">
        <v>30</v>
      </c>
      <c r="N27" s="23">
        <v>286.45</v>
      </c>
      <c r="O27" s="20" t="s">
        <v>31</v>
      </c>
    </row>
    <row r="28" spans="1:15" x14ac:dyDescent="0.25">
      <c r="A28" s="25">
        <f t="shared" si="1"/>
        <v>10</v>
      </c>
      <c r="B28" s="26">
        <v>44775</v>
      </c>
      <c r="C28" s="27">
        <v>1</v>
      </c>
      <c r="D28" s="27">
        <v>0.77900000000000003</v>
      </c>
      <c r="E28" s="27">
        <v>293.20999999999998</v>
      </c>
      <c r="F28" s="27">
        <v>54.52</v>
      </c>
      <c r="G28" s="28" t="s">
        <v>37</v>
      </c>
    </row>
    <row r="29" spans="1:15" x14ac:dyDescent="0.25">
      <c r="A29" s="15">
        <f t="shared" si="1"/>
        <v>11</v>
      </c>
      <c r="B29" s="16">
        <v>44775</v>
      </c>
      <c r="C29" s="17">
        <v>1</v>
      </c>
      <c r="D29" s="17">
        <v>0.81499999999999995</v>
      </c>
      <c r="E29" s="17">
        <v>227.39</v>
      </c>
      <c r="F29" s="17">
        <v>53.09</v>
      </c>
      <c r="G29" s="18" t="s">
        <v>38</v>
      </c>
      <c r="I29" s="29" t="s">
        <v>25</v>
      </c>
      <c r="J29" s="29" t="s">
        <v>40</v>
      </c>
      <c r="K29" s="29"/>
      <c r="M29" s="19" t="s">
        <v>25</v>
      </c>
      <c r="N29" s="19" t="s">
        <v>41</v>
      </c>
      <c r="O29" s="19"/>
    </row>
    <row r="30" spans="1:15" x14ac:dyDescent="0.25">
      <c r="A30" s="21">
        <f t="shared" si="1"/>
        <v>12</v>
      </c>
      <c r="B30" s="22">
        <v>44775</v>
      </c>
      <c r="C30" s="23">
        <v>1</v>
      </c>
      <c r="D30" s="23">
        <v>0.77800000000000002</v>
      </c>
      <c r="E30" s="23">
        <v>286.45</v>
      </c>
      <c r="F30" s="23">
        <v>55.59</v>
      </c>
      <c r="G30" s="24" t="s">
        <v>39</v>
      </c>
      <c r="I30" s="29" t="s">
        <v>26</v>
      </c>
      <c r="J30" s="29">
        <v>250</v>
      </c>
      <c r="K30" s="29" t="s">
        <v>27</v>
      </c>
      <c r="M30" s="19" t="s">
        <v>26</v>
      </c>
      <c r="N30" s="19">
        <v>200</v>
      </c>
      <c r="O30" s="19" t="s">
        <v>27</v>
      </c>
    </row>
    <row r="31" spans="1:15" x14ac:dyDescent="0.25">
      <c r="A31" s="25">
        <f>A30+1</f>
        <v>13</v>
      </c>
      <c r="B31" s="26">
        <v>44775</v>
      </c>
      <c r="C31" s="27">
        <v>1</v>
      </c>
      <c r="D31" s="27">
        <v>0.82399999999999995</v>
      </c>
      <c r="E31" s="27">
        <v>211.72</v>
      </c>
      <c r="F31" s="27">
        <v>51.34</v>
      </c>
      <c r="G31" s="28" t="s">
        <v>40</v>
      </c>
      <c r="I31" s="29" t="s">
        <v>28</v>
      </c>
      <c r="J31" s="29">
        <v>100</v>
      </c>
      <c r="K31" s="29" t="s">
        <v>27</v>
      </c>
      <c r="M31" s="19" t="s">
        <v>28</v>
      </c>
      <c r="N31" s="19">
        <v>100</v>
      </c>
      <c r="O31" s="19" t="s">
        <v>27</v>
      </c>
    </row>
    <row r="32" spans="1:15" x14ac:dyDescent="0.25">
      <c r="A32" s="15">
        <f t="shared" ref="A32:A34" si="2">A31+1</f>
        <v>14</v>
      </c>
      <c r="B32" s="16">
        <v>44775</v>
      </c>
      <c r="C32" s="17">
        <v>1</v>
      </c>
      <c r="D32" s="17">
        <v>0.85</v>
      </c>
      <c r="E32" s="17">
        <v>173.77</v>
      </c>
      <c r="F32" s="17">
        <v>51.84</v>
      </c>
      <c r="G32" s="18" t="s">
        <v>41</v>
      </c>
      <c r="I32" s="29" t="s">
        <v>30</v>
      </c>
      <c r="J32" s="27">
        <v>211.72</v>
      </c>
      <c r="K32" s="29" t="s">
        <v>31</v>
      </c>
      <c r="M32" s="19" t="s">
        <v>30</v>
      </c>
      <c r="N32" s="17">
        <v>173.77</v>
      </c>
      <c r="O32" s="19" t="s">
        <v>31</v>
      </c>
    </row>
    <row r="33" spans="1:11" x14ac:dyDescent="0.25">
      <c r="A33" s="21">
        <f t="shared" si="2"/>
        <v>15</v>
      </c>
      <c r="B33" s="22">
        <v>44775</v>
      </c>
      <c r="C33" s="23">
        <v>0</v>
      </c>
      <c r="D33" s="23">
        <v>0.84</v>
      </c>
      <c r="E33" s="23">
        <v>275.7</v>
      </c>
      <c r="F33" s="23">
        <v>71.349999999999994</v>
      </c>
      <c r="G33" s="24" t="s">
        <v>42</v>
      </c>
    </row>
    <row r="34" spans="1:11" ht="15.75" thickBot="1" x14ac:dyDescent="0.3">
      <c r="A34" s="9">
        <f t="shared" si="2"/>
        <v>16</v>
      </c>
      <c r="B34" s="12">
        <v>44775</v>
      </c>
      <c r="C34" s="13">
        <v>0</v>
      </c>
      <c r="D34" s="13">
        <v>0.79200000000000004</v>
      </c>
      <c r="E34" s="13">
        <v>266.22000000000003</v>
      </c>
      <c r="F34" s="13">
        <v>56.08</v>
      </c>
      <c r="G34" s="14" t="s">
        <v>43</v>
      </c>
      <c r="I34" s="20" t="s">
        <v>25</v>
      </c>
      <c r="J34" s="20" t="s">
        <v>42</v>
      </c>
      <c r="K34" s="20"/>
    </row>
    <row r="35" spans="1:11" ht="15.75" thickBot="1" x14ac:dyDescent="0.3">
      <c r="I35" s="20" t="s">
        <v>26</v>
      </c>
      <c r="J35" s="20">
        <v>115</v>
      </c>
      <c r="K35" s="20" t="s">
        <v>27</v>
      </c>
    </row>
    <row r="36" spans="1:11" ht="15.75" thickBot="1" x14ac:dyDescent="0.3">
      <c r="A36" s="45" t="s">
        <v>76</v>
      </c>
      <c r="B36" s="46"/>
      <c r="C36" s="1" t="s">
        <v>0</v>
      </c>
      <c r="D36" s="1" t="s">
        <v>1</v>
      </c>
      <c r="E36" s="1" t="s">
        <v>2</v>
      </c>
      <c r="F36" s="1" t="s">
        <v>3</v>
      </c>
      <c r="G36" s="2" t="s">
        <v>4</v>
      </c>
      <c r="I36" s="20" t="s">
        <v>28</v>
      </c>
      <c r="J36" s="20">
        <v>40</v>
      </c>
      <c r="K36" s="20" t="s">
        <v>27</v>
      </c>
    </row>
    <row r="37" spans="1:11" x14ac:dyDescent="0.25">
      <c r="A37" s="3">
        <v>1</v>
      </c>
      <c r="B37" s="10">
        <v>44775</v>
      </c>
      <c r="C37" s="4">
        <v>0</v>
      </c>
      <c r="D37" s="4">
        <v>0.95799999999999996</v>
      </c>
      <c r="E37" s="4">
        <v>31.7</v>
      </c>
      <c r="F37" s="4">
        <v>44.26</v>
      </c>
      <c r="G37" s="5" t="s">
        <v>44</v>
      </c>
      <c r="I37" s="20" t="s">
        <v>30</v>
      </c>
      <c r="J37" s="23">
        <v>275.7</v>
      </c>
      <c r="K37" s="20" t="s">
        <v>31</v>
      </c>
    </row>
    <row r="38" spans="1:11" x14ac:dyDescent="0.25">
      <c r="A38" s="6">
        <v>2</v>
      </c>
      <c r="B38" s="11">
        <v>44775</v>
      </c>
      <c r="C38" s="7">
        <v>0</v>
      </c>
      <c r="D38" s="7">
        <v>0.91300000000000003</v>
      </c>
      <c r="E38" s="7">
        <v>93.36</v>
      </c>
      <c r="F38" s="7">
        <v>58.42</v>
      </c>
      <c r="G38" s="8" t="s">
        <v>45</v>
      </c>
    </row>
    <row r="39" spans="1:11" x14ac:dyDescent="0.25">
      <c r="A39" s="6">
        <v>3</v>
      </c>
      <c r="B39" s="11">
        <v>44775</v>
      </c>
      <c r="C39" s="7">
        <v>0</v>
      </c>
      <c r="D39" s="7">
        <v>0.81799999999999995</v>
      </c>
      <c r="E39" s="7">
        <v>229.76</v>
      </c>
      <c r="F39" s="7">
        <v>57.34</v>
      </c>
      <c r="G39" s="8" t="s">
        <v>46</v>
      </c>
    </row>
    <row r="40" spans="1:11" x14ac:dyDescent="0.25">
      <c r="A40" s="6">
        <f>A39+1</f>
        <v>4</v>
      </c>
      <c r="B40" s="11">
        <v>44775</v>
      </c>
      <c r="C40" s="7" t="s">
        <v>82</v>
      </c>
      <c r="D40" s="7">
        <v>0.88900000000000001</v>
      </c>
      <c r="E40" s="7">
        <v>127.13</v>
      </c>
      <c r="F40" s="7">
        <v>55.24</v>
      </c>
      <c r="G40" s="8" t="s">
        <v>47</v>
      </c>
    </row>
    <row r="41" spans="1:11" x14ac:dyDescent="0.25">
      <c r="A41" s="6">
        <f t="shared" ref="A41:A48" si="3">A40+1</f>
        <v>5</v>
      </c>
      <c r="B41" s="11">
        <v>44775</v>
      </c>
      <c r="C41" s="7">
        <v>0</v>
      </c>
      <c r="D41" s="7">
        <v>0.89400000000000002</v>
      </c>
      <c r="E41" s="7">
        <v>187.73</v>
      </c>
      <c r="F41" s="7">
        <v>82.28</v>
      </c>
      <c r="G41" s="8" t="s">
        <v>48</v>
      </c>
    </row>
    <row r="42" spans="1:11" x14ac:dyDescent="0.25">
      <c r="A42" s="6">
        <f t="shared" si="3"/>
        <v>6</v>
      </c>
      <c r="B42" s="11">
        <v>44775</v>
      </c>
      <c r="C42" s="7">
        <v>0</v>
      </c>
      <c r="D42" s="7">
        <v>0.89200000000000002</v>
      </c>
      <c r="E42" s="7">
        <v>112.47</v>
      </c>
      <c r="F42" s="7">
        <v>54.18</v>
      </c>
      <c r="G42" s="8" t="s">
        <v>49</v>
      </c>
    </row>
    <row r="43" spans="1:11" x14ac:dyDescent="0.25">
      <c r="A43" s="6">
        <f t="shared" si="3"/>
        <v>7</v>
      </c>
      <c r="B43" s="11">
        <v>44775</v>
      </c>
      <c r="C43" s="7">
        <v>0</v>
      </c>
      <c r="D43" s="7">
        <v>0.91300000000000003</v>
      </c>
      <c r="E43" s="7">
        <v>84.69</v>
      </c>
      <c r="F43" s="7">
        <v>50.34</v>
      </c>
      <c r="G43" s="8" t="s">
        <v>50</v>
      </c>
    </row>
    <row r="44" spans="1:11" x14ac:dyDescent="0.25">
      <c r="A44" s="6">
        <f t="shared" si="3"/>
        <v>8</v>
      </c>
      <c r="B44" s="11">
        <v>44775</v>
      </c>
      <c r="C44" s="7">
        <v>0</v>
      </c>
      <c r="D44" s="7">
        <v>0.91300000000000003</v>
      </c>
      <c r="E44" s="7">
        <v>97.42</v>
      </c>
      <c r="F44" s="7">
        <v>60.21</v>
      </c>
      <c r="G44" s="8" t="s">
        <v>51</v>
      </c>
    </row>
    <row r="45" spans="1:11" x14ac:dyDescent="0.25">
      <c r="A45" s="6">
        <f t="shared" si="3"/>
        <v>9</v>
      </c>
      <c r="B45" s="11">
        <v>44775</v>
      </c>
      <c r="C45" s="7">
        <v>0</v>
      </c>
      <c r="D45" s="7">
        <v>0.92200000000000004</v>
      </c>
      <c r="E45" s="7">
        <v>78.81</v>
      </c>
      <c r="F45" s="7">
        <v>54.51</v>
      </c>
      <c r="G45" s="8" t="s">
        <v>52</v>
      </c>
    </row>
    <row r="46" spans="1:11" x14ac:dyDescent="0.25">
      <c r="A46" s="6">
        <f t="shared" si="3"/>
        <v>10</v>
      </c>
      <c r="B46" s="11">
        <v>44775</v>
      </c>
      <c r="C46" s="7">
        <v>0</v>
      </c>
      <c r="D46" s="7">
        <v>0.92600000000000005</v>
      </c>
      <c r="E46" s="7">
        <v>72.819999999999993</v>
      </c>
      <c r="F46" s="7">
        <v>53.07</v>
      </c>
      <c r="G46" s="8" t="s">
        <v>55</v>
      </c>
    </row>
    <row r="47" spans="1:11" x14ac:dyDescent="0.25">
      <c r="A47" s="6">
        <f t="shared" si="3"/>
        <v>11</v>
      </c>
      <c r="B47" s="11">
        <v>44775</v>
      </c>
      <c r="C47" s="7">
        <v>0</v>
      </c>
      <c r="D47" s="7">
        <v>0.94099999999999995</v>
      </c>
      <c r="E47" s="7">
        <v>55.81</v>
      </c>
      <c r="F47" s="7">
        <v>50.63</v>
      </c>
      <c r="G47" s="8" t="s">
        <v>56</v>
      </c>
    </row>
    <row r="48" spans="1:11" x14ac:dyDescent="0.25">
      <c r="A48" s="6">
        <f t="shared" si="3"/>
        <v>12</v>
      </c>
      <c r="B48" s="11">
        <v>44775</v>
      </c>
      <c r="C48" s="7">
        <v>0</v>
      </c>
      <c r="D48" s="7">
        <v>0.94899999999999995</v>
      </c>
      <c r="E48" s="7">
        <v>45.61</v>
      </c>
      <c r="F48" s="7">
        <v>48.63</v>
      </c>
      <c r="G48" s="8" t="s">
        <v>57</v>
      </c>
    </row>
    <row r="49" spans="1:7" x14ac:dyDescent="0.25">
      <c r="A49" s="6">
        <f>A48+1</f>
        <v>13</v>
      </c>
      <c r="B49" s="11">
        <v>44775</v>
      </c>
      <c r="C49" s="7">
        <v>0</v>
      </c>
      <c r="D49" s="7">
        <v>0.95199999999999996</v>
      </c>
      <c r="E49" s="7">
        <v>47.12</v>
      </c>
      <c r="F49" s="7">
        <v>56.29</v>
      </c>
      <c r="G49" s="8" t="s">
        <v>58</v>
      </c>
    </row>
    <row r="50" spans="1:7" x14ac:dyDescent="0.25">
      <c r="A50" s="6">
        <f>A49+1</f>
        <v>14</v>
      </c>
      <c r="B50" s="11">
        <v>44775</v>
      </c>
      <c r="C50" s="7">
        <v>0</v>
      </c>
      <c r="D50" s="7">
        <v>0.95799999999999996</v>
      </c>
      <c r="E50" s="7">
        <v>34.58</v>
      </c>
      <c r="F50" s="7">
        <v>46.83</v>
      </c>
      <c r="G50" s="8" t="s">
        <v>59</v>
      </c>
    </row>
    <row r="51" spans="1:7" x14ac:dyDescent="0.25">
      <c r="A51" s="6">
        <f>A50+1</f>
        <v>15</v>
      </c>
      <c r="B51" s="11">
        <v>44775</v>
      </c>
      <c r="C51" s="7">
        <v>0</v>
      </c>
      <c r="D51" s="7">
        <v>0.95899999999999996</v>
      </c>
      <c r="E51" s="7">
        <v>34.630000000000003</v>
      </c>
      <c r="F51" s="7">
        <v>45.99</v>
      </c>
      <c r="G51" s="8" t="s">
        <v>60</v>
      </c>
    </row>
    <row r="52" spans="1:7" ht="15.75" thickBot="1" x14ac:dyDescent="0.3">
      <c r="A52" s="9">
        <f>A51+1</f>
        <v>16</v>
      </c>
      <c r="B52" s="12">
        <v>44775</v>
      </c>
      <c r="C52" s="13">
        <v>0</v>
      </c>
      <c r="D52" s="13">
        <v>0.97099999999999997</v>
      </c>
      <c r="E52" s="13">
        <v>36.229999999999997</v>
      </c>
      <c r="F52" s="13">
        <v>63.68</v>
      </c>
      <c r="G52" s="14" t="s">
        <v>61</v>
      </c>
    </row>
    <row r="53" spans="1:7" ht="15.75" thickBot="1" x14ac:dyDescent="0.3"/>
    <row r="54" spans="1:7" ht="15.75" thickBot="1" x14ac:dyDescent="0.3">
      <c r="A54" s="45" t="s">
        <v>75</v>
      </c>
      <c r="B54" s="46"/>
      <c r="C54" s="1" t="s">
        <v>0</v>
      </c>
      <c r="D54" s="1" t="s">
        <v>1</v>
      </c>
      <c r="E54" s="1" t="s">
        <v>2</v>
      </c>
      <c r="F54" s="1" t="s">
        <v>3</v>
      </c>
      <c r="G54" s="2" t="s">
        <v>4</v>
      </c>
    </row>
    <row r="55" spans="1:7" x14ac:dyDescent="0.25">
      <c r="A55" s="3">
        <v>1</v>
      </c>
      <c r="B55" s="10">
        <v>44775</v>
      </c>
      <c r="C55" s="4">
        <v>0</v>
      </c>
      <c r="D55" s="4">
        <v>0.90100000000000002</v>
      </c>
      <c r="E55" s="4">
        <v>64.61</v>
      </c>
      <c r="F55" s="4">
        <v>35.47</v>
      </c>
      <c r="G55" s="5" t="s">
        <v>62</v>
      </c>
    </row>
    <row r="56" spans="1:7" x14ac:dyDescent="0.25">
      <c r="A56" s="6">
        <v>2</v>
      </c>
      <c r="B56" s="11">
        <v>44775</v>
      </c>
      <c r="C56" s="7">
        <v>0</v>
      </c>
      <c r="D56" s="7">
        <v>0.77100000000000002</v>
      </c>
      <c r="E56" s="7">
        <v>275.95999999999998</v>
      </c>
      <c r="F56" s="7">
        <v>50.35</v>
      </c>
      <c r="G56" s="8" t="s">
        <v>63</v>
      </c>
    </row>
    <row r="57" spans="1:7" x14ac:dyDescent="0.25">
      <c r="A57" s="6">
        <v>3</v>
      </c>
      <c r="B57" s="11">
        <v>44775</v>
      </c>
      <c r="C57" s="7">
        <v>0</v>
      </c>
      <c r="D57" s="7">
        <v>0.86299999999999999</v>
      </c>
      <c r="E57" s="7">
        <v>159.29</v>
      </c>
      <c r="F57" s="7">
        <v>55.78</v>
      </c>
      <c r="G57" s="8" t="s">
        <v>53</v>
      </c>
    </row>
    <row r="58" spans="1:7" x14ac:dyDescent="0.25">
      <c r="A58" s="6">
        <f>A57+1</f>
        <v>4</v>
      </c>
      <c r="B58" s="11">
        <v>44775</v>
      </c>
      <c r="C58" s="7">
        <v>0</v>
      </c>
      <c r="D58" s="7">
        <v>0.88900000000000001</v>
      </c>
      <c r="E58" s="7">
        <v>121.26</v>
      </c>
      <c r="F58" s="7">
        <v>52.31</v>
      </c>
      <c r="G58" s="8" t="s">
        <v>64</v>
      </c>
    </row>
    <row r="59" spans="1:7" x14ac:dyDescent="0.25">
      <c r="A59" s="6">
        <f t="shared" ref="A59:A66" si="4">A58+1</f>
        <v>5</v>
      </c>
      <c r="B59" s="11">
        <v>44775</v>
      </c>
      <c r="C59" s="7">
        <v>0</v>
      </c>
      <c r="D59" s="7">
        <v>0.91</v>
      </c>
      <c r="E59" s="7">
        <v>90.81</v>
      </c>
      <c r="F59" s="7">
        <v>52.24</v>
      </c>
      <c r="G59" s="8" t="s">
        <v>65</v>
      </c>
    </row>
    <row r="60" spans="1:7" x14ac:dyDescent="0.25">
      <c r="A60" s="6">
        <f t="shared" si="4"/>
        <v>6</v>
      </c>
      <c r="B60" s="11">
        <v>44775</v>
      </c>
      <c r="C60" s="7">
        <v>0</v>
      </c>
      <c r="D60" s="7">
        <v>0.92300000000000004</v>
      </c>
      <c r="E60" s="7">
        <v>71.319999999999993</v>
      </c>
      <c r="F60" s="7">
        <v>48.92</v>
      </c>
      <c r="G60" s="8" t="s">
        <v>66</v>
      </c>
    </row>
    <row r="61" spans="1:7" x14ac:dyDescent="0.25">
      <c r="A61" s="6">
        <f t="shared" si="4"/>
        <v>7</v>
      </c>
      <c r="B61" s="11">
        <v>44775</v>
      </c>
      <c r="C61" s="7">
        <v>0</v>
      </c>
      <c r="D61" s="7">
        <v>0.91700000000000004</v>
      </c>
      <c r="E61" s="7">
        <v>77.03</v>
      </c>
      <c r="F61" s="7">
        <v>48.44</v>
      </c>
      <c r="G61" s="8" t="s">
        <v>67</v>
      </c>
    </row>
    <row r="62" spans="1:7" x14ac:dyDescent="0.25">
      <c r="A62" s="6">
        <f t="shared" si="4"/>
        <v>8</v>
      </c>
      <c r="B62" s="11">
        <v>44775</v>
      </c>
      <c r="C62" s="7">
        <v>0</v>
      </c>
      <c r="D62" s="7">
        <v>0.86599999999999999</v>
      </c>
      <c r="E62" s="7">
        <v>143.56</v>
      </c>
      <c r="F62" s="7">
        <v>52.61</v>
      </c>
      <c r="G62" s="8" t="s">
        <v>68</v>
      </c>
    </row>
    <row r="63" spans="1:7" x14ac:dyDescent="0.25">
      <c r="A63" s="6">
        <f t="shared" si="4"/>
        <v>9</v>
      </c>
      <c r="B63" s="11">
        <v>44775</v>
      </c>
      <c r="C63" s="7">
        <v>0</v>
      </c>
      <c r="D63" s="7">
        <v>0.90500000000000003</v>
      </c>
      <c r="E63" s="7">
        <v>97.7</v>
      </c>
      <c r="F63" s="7">
        <v>52.69</v>
      </c>
      <c r="G63" s="8" t="s">
        <v>69</v>
      </c>
    </row>
    <row r="64" spans="1:7" x14ac:dyDescent="0.25">
      <c r="A64" s="6">
        <f t="shared" si="4"/>
        <v>10</v>
      </c>
      <c r="B64" s="11">
        <v>44775</v>
      </c>
      <c r="C64" s="7">
        <v>0</v>
      </c>
      <c r="D64" s="7">
        <v>0.93799999999999994</v>
      </c>
      <c r="E64" s="7">
        <v>55.95</v>
      </c>
      <c r="F64" s="7">
        <v>47.81</v>
      </c>
      <c r="G64" s="8" t="s">
        <v>70</v>
      </c>
    </row>
    <row r="65" spans="1:15" x14ac:dyDescent="0.25">
      <c r="A65" s="6">
        <f t="shared" si="4"/>
        <v>11</v>
      </c>
      <c r="B65" s="11">
        <v>44775</v>
      </c>
      <c r="C65" s="7">
        <v>0</v>
      </c>
      <c r="D65" s="7">
        <v>0.95399999999999996</v>
      </c>
      <c r="E65" s="7">
        <v>41.32</v>
      </c>
      <c r="F65" s="7">
        <v>48.11</v>
      </c>
      <c r="G65" s="8" t="s">
        <v>71</v>
      </c>
    </row>
    <row r="66" spans="1:15" x14ac:dyDescent="0.25">
      <c r="A66" s="6">
        <f t="shared" si="4"/>
        <v>12</v>
      </c>
      <c r="B66" s="11">
        <v>44775</v>
      </c>
      <c r="C66" s="7">
        <v>0</v>
      </c>
      <c r="D66" s="7">
        <v>0.95599999999999996</v>
      </c>
      <c r="E66" s="7">
        <v>38.15</v>
      </c>
      <c r="F66" s="7">
        <v>45.87</v>
      </c>
      <c r="G66" s="8" t="s">
        <v>72</v>
      </c>
    </row>
    <row r="67" spans="1:15" ht="15.75" thickBot="1" x14ac:dyDescent="0.3">
      <c r="A67" s="9">
        <f>A66+1</f>
        <v>13</v>
      </c>
      <c r="B67" s="12">
        <v>44775</v>
      </c>
      <c r="C67" s="13">
        <v>0</v>
      </c>
      <c r="D67" s="13">
        <v>0.96299999999999997</v>
      </c>
      <c r="E67" s="13">
        <v>33.28</v>
      </c>
      <c r="F67" s="13">
        <v>46.42</v>
      </c>
      <c r="G67" s="14" t="s">
        <v>73</v>
      </c>
    </row>
    <row r="68" spans="1:15" ht="15.75" thickBot="1" x14ac:dyDescent="0.3"/>
    <row r="69" spans="1:15" ht="15.75" thickBot="1" x14ac:dyDescent="0.3">
      <c r="A69" s="43" t="s">
        <v>74</v>
      </c>
      <c r="B69" s="44"/>
      <c r="C69" s="30" t="s">
        <v>0</v>
      </c>
      <c r="D69" s="30" t="s">
        <v>1</v>
      </c>
      <c r="E69" s="30" t="s">
        <v>2</v>
      </c>
      <c r="F69" s="30" t="s">
        <v>3</v>
      </c>
      <c r="G69" s="31" t="s">
        <v>4</v>
      </c>
      <c r="I69" s="19" t="s">
        <v>25</v>
      </c>
      <c r="J69" s="19" t="s">
        <v>78</v>
      </c>
      <c r="K69" s="19"/>
      <c r="M69" s="20" t="s">
        <v>25</v>
      </c>
      <c r="N69" s="20" t="s">
        <v>79</v>
      </c>
      <c r="O69" s="20"/>
    </row>
    <row r="70" spans="1:15" x14ac:dyDescent="0.25">
      <c r="A70" s="3">
        <v>1</v>
      </c>
      <c r="B70" s="32">
        <v>44776</v>
      </c>
      <c r="C70" s="4">
        <v>0</v>
      </c>
      <c r="D70" s="4">
        <v>0.86299999999999999</v>
      </c>
      <c r="E70" s="4">
        <v>90.23</v>
      </c>
      <c r="F70" s="4">
        <v>34.119999999999997</v>
      </c>
      <c r="G70" s="5" t="s">
        <v>77</v>
      </c>
      <c r="I70" s="19" t="s">
        <v>26</v>
      </c>
      <c r="J70" s="19">
        <v>125</v>
      </c>
      <c r="K70" s="19" t="s">
        <v>27</v>
      </c>
      <c r="M70" s="20" t="s">
        <v>26</v>
      </c>
      <c r="N70" s="20">
        <v>220</v>
      </c>
      <c r="O70" s="20" t="s">
        <v>27</v>
      </c>
    </row>
    <row r="71" spans="1:15" x14ac:dyDescent="0.25">
      <c r="A71" s="15">
        <v>2</v>
      </c>
      <c r="B71" s="16">
        <v>44776</v>
      </c>
      <c r="C71" s="17">
        <v>2</v>
      </c>
      <c r="D71" s="17">
        <v>0.86299999999999999</v>
      </c>
      <c r="E71" s="42">
        <f>J72/(1-J71/J70)</f>
        <v>526.33333333333326</v>
      </c>
      <c r="F71" s="17">
        <v>44.64</v>
      </c>
      <c r="G71" s="18" t="s">
        <v>78</v>
      </c>
      <c r="I71" s="19" t="s">
        <v>28</v>
      </c>
      <c r="J71" s="19">
        <v>50</v>
      </c>
      <c r="K71" s="19" t="s">
        <v>27</v>
      </c>
      <c r="M71" s="20" t="s">
        <v>28</v>
      </c>
      <c r="N71" s="20">
        <v>100</v>
      </c>
      <c r="O71" s="20" t="s">
        <v>27</v>
      </c>
    </row>
    <row r="72" spans="1:15" x14ac:dyDescent="0.25">
      <c r="A72" s="21">
        <v>3</v>
      </c>
      <c r="B72" s="22">
        <v>44776</v>
      </c>
      <c r="C72" s="23">
        <v>1</v>
      </c>
      <c r="D72" s="23">
        <v>0.84399999999999997</v>
      </c>
      <c r="E72" s="23">
        <f>N72/(1-N71/N70)</f>
        <v>360.74500000000006</v>
      </c>
      <c r="F72" s="23">
        <v>59.45</v>
      </c>
      <c r="G72" s="24" t="s">
        <v>79</v>
      </c>
      <c r="I72" s="19" t="s">
        <v>30</v>
      </c>
      <c r="J72" s="17">
        <f>J76/(1-J75/J74)</f>
        <v>315.79999999999995</v>
      </c>
      <c r="K72" s="19" t="s">
        <v>31</v>
      </c>
      <c r="M72" s="20" t="s">
        <v>30</v>
      </c>
      <c r="N72" s="23">
        <v>196.77</v>
      </c>
      <c r="O72" s="20" t="s">
        <v>31</v>
      </c>
    </row>
    <row r="73" spans="1:15" x14ac:dyDescent="0.25">
      <c r="A73" s="6">
        <f>A72+1</f>
        <v>4</v>
      </c>
      <c r="B73" s="11">
        <v>44776</v>
      </c>
      <c r="C73" s="7">
        <v>0</v>
      </c>
      <c r="D73" s="7">
        <v>0.86199999999999999</v>
      </c>
      <c r="E73" s="7">
        <v>168.16</v>
      </c>
      <c r="F73" s="7">
        <v>56.56</v>
      </c>
      <c r="G73" s="8" t="s">
        <v>54</v>
      </c>
      <c r="I73" s="19" t="s">
        <v>32</v>
      </c>
      <c r="J73" s="19" t="s">
        <v>78</v>
      </c>
      <c r="K73" s="19"/>
    </row>
    <row r="74" spans="1:15" x14ac:dyDescent="0.25">
      <c r="A74" s="6">
        <f t="shared" ref="A74:A81" si="5">A73+1</f>
        <v>5</v>
      </c>
      <c r="B74" s="11">
        <v>44776</v>
      </c>
      <c r="C74" s="7">
        <v>0</v>
      </c>
      <c r="D74" s="7">
        <v>0.86699999999999999</v>
      </c>
      <c r="E74" s="7">
        <v>165.58</v>
      </c>
      <c r="F74" s="7">
        <v>58.38</v>
      </c>
      <c r="G74" s="8" t="s">
        <v>80</v>
      </c>
      <c r="I74" s="19" t="s">
        <v>26</v>
      </c>
      <c r="J74" s="19">
        <v>125</v>
      </c>
      <c r="K74" s="19" t="s">
        <v>27</v>
      </c>
    </row>
    <row r="75" spans="1:15" x14ac:dyDescent="0.25">
      <c r="A75" s="6">
        <f t="shared" si="5"/>
        <v>6</v>
      </c>
      <c r="B75" s="11">
        <v>44776</v>
      </c>
      <c r="C75" s="7">
        <v>0</v>
      </c>
      <c r="D75" s="7">
        <v>0.86699999999999999</v>
      </c>
      <c r="E75" s="7">
        <v>161.72</v>
      </c>
      <c r="F75" s="7">
        <v>56.98</v>
      </c>
      <c r="G75" s="8" t="s">
        <v>81</v>
      </c>
      <c r="I75" s="19" t="s">
        <v>28</v>
      </c>
      <c r="J75" s="19">
        <v>75</v>
      </c>
      <c r="K75" s="19" t="s">
        <v>27</v>
      </c>
    </row>
    <row r="76" spans="1:15" x14ac:dyDescent="0.25">
      <c r="A76" s="6">
        <f t="shared" si="5"/>
        <v>7</v>
      </c>
      <c r="B76" s="11">
        <v>44776</v>
      </c>
      <c r="C76" s="7">
        <v>0</v>
      </c>
      <c r="D76" s="7">
        <v>0.872</v>
      </c>
      <c r="E76" s="7">
        <v>132.56</v>
      </c>
      <c r="F76" s="7">
        <v>50.09</v>
      </c>
      <c r="G76" s="8" t="s">
        <v>83</v>
      </c>
      <c r="I76" s="19" t="s">
        <v>30</v>
      </c>
      <c r="J76" s="17">
        <v>126.32</v>
      </c>
      <c r="K76" s="19" t="s">
        <v>31</v>
      </c>
    </row>
    <row r="77" spans="1:15" x14ac:dyDescent="0.25">
      <c r="A77" s="6">
        <f t="shared" si="5"/>
        <v>8</v>
      </c>
      <c r="B77" s="11">
        <v>44776</v>
      </c>
      <c r="C77" s="7">
        <v>0</v>
      </c>
      <c r="D77" s="7" t="s">
        <v>5</v>
      </c>
      <c r="E77" s="7">
        <v>131.22999999999999</v>
      </c>
      <c r="F77" s="7">
        <v>52.46</v>
      </c>
      <c r="G77" s="8" t="s">
        <v>84</v>
      </c>
    </row>
    <row r="78" spans="1:15" x14ac:dyDescent="0.25">
      <c r="A78" s="6">
        <f t="shared" si="5"/>
        <v>9</v>
      </c>
      <c r="B78" s="11">
        <v>44776</v>
      </c>
      <c r="C78" s="7">
        <v>0</v>
      </c>
      <c r="D78" s="7">
        <v>0.91100000000000003</v>
      </c>
      <c r="E78" s="7">
        <v>94.15</v>
      </c>
      <c r="F78" s="7">
        <v>51.84</v>
      </c>
      <c r="G78" s="8" t="s">
        <v>85</v>
      </c>
    </row>
    <row r="79" spans="1:15" x14ac:dyDescent="0.25">
      <c r="A79" s="6">
        <f t="shared" si="5"/>
        <v>10</v>
      </c>
      <c r="B79" s="11">
        <v>44776</v>
      </c>
      <c r="C79" s="7">
        <v>0</v>
      </c>
      <c r="D79" s="7">
        <v>0.92200000000000004</v>
      </c>
      <c r="E79" s="7">
        <v>77.58</v>
      </c>
      <c r="F79" s="7">
        <v>49.89</v>
      </c>
      <c r="G79" s="8" t="s">
        <v>86</v>
      </c>
    </row>
    <row r="80" spans="1:15" x14ac:dyDescent="0.25">
      <c r="A80" s="6">
        <f t="shared" si="5"/>
        <v>11</v>
      </c>
      <c r="B80" s="11">
        <v>44776</v>
      </c>
      <c r="C80" s="7">
        <v>0</v>
      </c>
      <c r="D80" s="7">
        <v>0.93700000000000006</v>
      </c>
      <c r="E80" s="7">
        <v>61.94</v>
      </c>
      <c r="F80" s="7">
        <v>49.81</v>
      </c>
      <c r="G80" s="8" t="s">
        <v>87</v>
      </c>
    </row>
    <row r="81" spans="1:15" ht="15.75" thickBot="1" x14ac:dyDescent="0.3">
      <c r="A81" s="9">
        <f t="shared" si="5"/>
        <v>12</v>
      </c>
      <c r="B81" s="12">
        <v>44776</v>
      </c>
      <c r="C81" s="13">
        <v>0</v>
      </c>
      <c r="D81" s="13">
        <v>0.94899999999999995</v>
      </c>
      <c r="E81" s="13">
        <v>48.68</v>
      </c>
      <c r="F81" s="13">
        <v>49.16</v>
      </c>
      <c r="G81" s="14" t="s">
        <v>88</v>
      </c>
    </row>
    <row r="82" spans="1:15" ht="15.75" thickBot="1" x14ac:dyDescent="0.3"/>
    <row r="83" spans="1:15" ht="15.75" thickBot="1" x14ac:dyDescent="0.3">
      <c r="A83" s="43" t="s">
        <v>89</v>
      </c>
      <c r="B83" s="44"/>
      <c r="C83" s="30" t="s">
        <v>0</v>
      </c>
      <c r="D83" s="30" t="s">
        <v>1</v>
      </c>
      <c r="E83" s="30" t="s">
        <v>2</v>
      </c>
      <c r="F83" s="30" t="s">
        <v>3</v>
      </c>
      <c r="G83" s="31" t="s">
        <v>4</v>
      </c>
      <c r="I83" s="19" t="s">
        <v>25</v>
      </c>
      <c r="J83" s="19" t="s">
        <v>91</v>
      </c>
      <c r="K83" s="19"/>
      <c r="M83" s="20" t="s">
        <v>25</v>
      </c>
      <c r="N83" s="20" t="s">
        <v>92</v>
      </c>
      <c r="O83" s="20"/>
    </row>
    <row r="84" spans="1:15" x14ac:dyDescent="0.25">
      <c r="A84" s="3">
        <v>1</v>
      </c>
      <c r="B84" s="32">
        <v>44776</v>
      </c>
      <c r="C84" s="4">
        <v>0</v>
      </c>
      <c r="D84" s="4">
        <v>0.85299999999999998</v>
      </c>
      <c r="E84" s="4">
        <v>90.43</v>
      </c>
      <c r="F84" s="4">
        <v>29.06</v>
      </c>
      <c r="G84" s="5" t="s">
        <v>90</v>
      </c>
      <c r="I84" s="19" t="s">
        <v>26</v>
      </c>
      <c r="J84" s="19">
        <v>200</v>
      </c>
      <c r="K84" s="19" t="s">
        <v>27</v>
      </c>
      <c r="M84" s="20" t="s">
        <v>26</v>
      </c>
      <c r="N84" s="20">
        <v>275</v>
      </c>
      <c r="O84" s="20" t="s">
        <v>27</v>
      </c>
    </row>
    <row r="85" spans="1:15" x14ac:dyDescent="0.25">
      <c r="A85" s="15">
        <v>2</v>
      </c>
      <c r="B85" s="16">
        <v>44776</v>
      </c>
      <c r="C85" s="17">
        <v>1</v>
      </c>
      <c r="D85" s="17">
        <v>0.79400000000000004</v>
      </c>
      <c r="E85" s="17">
        <f>J86/(1-J85/J84)</f>
        <v>426.28</v>
      </c>
      <c r="F85" s="17">
        <v>43.62</v>
      </c>
      <c r="G85" s="18" t="s">
        <v>91</v>
      </c>
      <c r="I85" s="19" t="s">
        <v>28</v>
      </c>
      <c r="J85" s="19">
        <v>100</v>
      </c>
      <c r="K85" s="19" t="s">
        <v>27</v>
      </c>
      <c r="M85" s="20" t="s">
        <v>28</v>
      </c>
      <c r="N85" s="20">
        <v>150</v>
      </c>
      <c r="O85" s="20" t="s">
        <v>27</v>
      </c>
    </row>
    <row r="86" spans="1:15" x14ac:dyDescent="0.25">
      <c r="A86" s="21">
        <v>3</v>
      </c>
      <c r="B86" s="22">
        <v>44776</v>
      </c>
      <c r="C86" s="23">
        <v>1</v>
      </c>
      <c r="D86" s="23">
        <v>0.88500000000000001</v>
      </c>
      <c r="E86" s="23">
        <f>N86/(1-N85/N84)</f>
        <v>258.71999999999997</v>
      </c>
      <c r="F86" s="23">
        <v>47.06</v>
      </c>
      <c r="G86" s="24" t="s">
        <v>92</v>
      </c>
      <c r="I86" s="19" t="s">
        <v>30</v>
      </c>
      <c r="J86" s="17">
        <v>213.14</v>
      </c>
      <c r="K86" s="19" t="s">
        <v>31</v>
      </c>
      <c r="M86" s="20" t="s">
        <v>30</v>
      </c>
      <c r="N86" s="23">
        <v>117.6</v>
      </c>
      <c r="O86" s="20" t="s">
        <v>31</v>
      </c>
    </row>
    <row r="87" spans="1:15" x14ac:dyDescent="0.25">
      <c r="A87" s="25">
        <f>A86+1</f>
        <v>4</v>
      </c>
      <c r="B87" s="26">
        <v>44776</v>
      </c>
      <c r="C87" s="27">
        <v>1</v>
      </c>
      <c r="D87" s="27">
        <v>0.86299999999999999</v>
      </c>
      <c r="E87" s="27">
        <f>J91/(1-J90/J89)</f>
        <v>227.15000000000003</v>
      </c>
      <c r="F87" s="27">
        <v>47.9</v>
      </c>
      <c r="G87" s="28" t="s">
        <v>93</v>
      </c>
    </row>
    <row r="88" spans="1:15" x14ac:dyDescent="0.25">
      <c r="A88" s="6">
        <f t="shared" ref="A88:A96" si="6">A87+1</f>
        <v>5</v>
      </c>
      <c r="B88" s="11">
        <v>44776</v>
      </c>
      <c r="C88" s="7">
        <v>0</v>
      </c>
      <c r="D88" s="7">
        <v>0.83699999999999997</v>
      </c>
      <c r="E88" s="7">
        <v>176.59</v>
      </c>
      <c r="F88" s="7">
        <v>48.92</v>
      </c>
      <c r="G88" s="8" t="s">
        <v>94</v>
      </c>
      <c r="I88" s="29" t="s">
        <v>25</v>
      </c>
      <c r="J88" s="29" t="s">
        <v>93</v>
      </c>
      <c r="K88" s="29"/>
    </row>
    <row r="89" spans="1:15" x14ac:dyDescent="0.25">
      <c r="A89" s="6">
        <f t="shared" si="6"/>
        <v>6</v>
      </c>
      <c r="B89" s="11">
        <v>44776</v>
      </c>
      <c r="C89" s="7">
        <v>0</v>
      </c>
      <c r="D89" s="7">
        <v>0.83899999999999997</v>
      </c>
      <c r="E89" s="7">
        <v>181.06</v>
      </c>
      <c r="F89" s="7">
        <v>51.31</v>
      </c>
      <c r="G89" s="8" t="s">
        <v>95</v>
      </c>
      <c r="I89" s="29" t="s">
        <v>26</v>
      </c>
      <c r="J89" s="29">
        <v>275</v>
      </c>
      <c r="K89" s="29" t="s">
        <v>27</v>
      </c>
    </row>
    <row r="90" spans="1:15" x14ac:dyDescent="0.25">
      <c r="A90" s="6">
        <f t="shared" si="6"/>
        <v>7</v>
      </c>
      <c r="B90" s="11">
        <v>44776</v>
      </c>
      <c r="C90" s="7">
        <v>0</v>
      </c>
      <c r="D90" s="7">
        <v>0.84799999999999998</v>
      </c>
      <c r="E90" s="7">
        <v>157</v>
      </c>
      <c r="F90" s="7">
        <v>48.5</v>
      </c>
      <c r="G90" s="8" t="s">
        <v>96</v>
      </c>
      <c r="I90" s="29" t="s">
        <v>28</v>
      </c>
      <c r="J90" s="29">
        <v>100</v>
      </c>
      <c r="K90" s="29" t="s">
        <v>27</v>
      </c>
    </row>
    <row r="91" spans="1:15" x14ac:dyDescent="0.25">
      <c r="A91" s="6">
        <f t="shared" si="6"/>
        <v>8</v>
      </c>
      <c r="B91" s="11">
        <v>44776</v>
      </c>
      <c r="C91" s="7">
        <v>0</v>
      </c>
      <c r="D91" s="7">
        <v>0.86899999999999999</v>
      </c>
      <c r="E91" s="7">
        <v>134.22999999999999</v>
      </c>
      <c r="F91" s="7">
        <v>50.08</v>
      </c>
      <c r="G91" s="8" t="s">
        <v>97</v>
      </c>
      <c r="I91" s="29" t="s">
        <v>30</v>
      </c>
      <c r="J91" s="27">
        <v>144.55000000000001</v>
      </c>
      <c r="K91" s="29" t="s">
        <v>31</v>
      </c>
    </row>
    <row r="92" spans="1:15" x14ac:dyDescent="0.25">
      <c r="A92" s="6">
        <f t="shared" si="6"/>
        <v>9</v>
      </c>
      <c r="B92" s="11">
        <v>44776</v>
      </c>
      <c r="C92" s="7">
        <v>0</v>
      </c>
      <c r="D92" s="7">
        <v>0.89800000000000002</v>
      </c>
      <c r="E92" s="7">
        <v>88.31</v>
      </c>
      <c r="F92" s="7">
        <v>41.21</v>
      </c>
      <c r="G92" s="8" t="s">
        <v>98</v>
      </c>
    </row>
    <row r="93" spans="1:15" x14ac:dyDescent="0.25">
      <c r="A93" s="6">
        <f t="shared" si="6"/>
        <v>10</v>
      </c>
      <c r="B93" s="11">
        <v>44776</v>
      </c>
      <c r="C93" s="7">
        <v>0</v>
      </c>
      <c r="D93" s="7">
        <v>0.9</v>
      </c>
      <c r="E93" s="7">
        <v>88.72</v>
      </c>
      <c r="F93" s="7">
        <v>43.62</v>
      </c>
      <c r="G93" s="8" t="s">
        <v>100</v>
      </c>
    </row>
    <row r="94" spans="1:15" x14ac:dyDescent="0.25">
      <c r="A94" s="6">
        <f t="shared" si="6"/>
        <v>11</v>
      </c>
      <c r="B94" s="11">
        <v>44776</v>
      </c>
      <c r="C94" s="7">
        <v>0</v>
      </c>
      <c r="D94" s="7">
        <v>0.91600000000000004</v>
      </c>
      <c r="E94" s="7">
        <v>71.86</v>
      </c>
      <c r="F94" s="7">
        <v>43.35</v>
      </c>
      <c r="G94" s="8" t="s">
        <v>101</v>
      </c>
    </row>
    <row r="95" spans="1:15" x14ac:dyDescent="0.25">
      <c r="A95" s="6">
        <f t="shared" si="6"/>
        <v>12</v>
      </c>
      <c r="B95" s="11">
        <v>44776</v>
      </c>
      <c r="C95" s="7">
        <v>0</v>
      </c>
      <c r="D95" s="7">
        <v>0.93700000000000006</v>
      </c>
      <c r="E95" s="7">
        <v>59.21</v>
      </c>
      <c r="F95" s="7">
        <v>47.78</v>
      </c>
      <c r="G95" s="8" t="s">
        <v>102</v>
      </c>
    </row>
    <row r="96" spans="1:15" ht="15.75" thickBot="1" x14ac:dyDescent="0.3">
      <c r="A96" s="9">
        <f t="shared" si="6"/>
        <v>13</v>
      </c>
      <c r="B96" s="12">
        <v>44776</v>
      </c>
      <c r="C96" s="13">
        <v>0</v>
      </c>
      <c r="D96" s="13">
        <v>0.94</v>
      </c>
      <c r="E96" s="13">
        <v>51.52</v>
      </c>
      <c r="F96" s="13">
        <v>44.92</v>
      </c>
      <c r="G96" s="14" t="s">
        <v>103</v>
      </c>
    </row>
    <row r="97" spans="1:7" ht="15.75" thickBot="1" x14ac:dyDescent="0.3"/>
    <row r="98" spans="1:7" ht="15.75" thickBot="1" x14ac:dyDescent="0.3">
      <c r="A98" s="43" t="s">
        <v>123</v>
      </c>
      <c r="B98" s="44"/>
      <c r="C98" s="30" t="s">
        <v>0</v>
      </c>
      <c r="D98" s="30" t="s">
        <v>1</v>
      </c>
      <c r="E98" s="30" t="s">
        <v>2</v>
      </c>
      <c r="F98" s="30" t="s">
        <v>3</v>
      </c>
      <c r="G98" s="31" t="s">
        <v>4</v>
      </c>
    </row>
    <row r="99" spans="1:7" x14ac:dyDescent="0.25">
      <c r="A99" s="3">
        <v>1</v>
      </c>
      <c r="B99" s="32">
        <v>44777</v>
      </c>
      <c r="C99" s="33">
        <v>0</v>
      </c>
      <c r="D99" s="33">
        <v>0.98</v>
      </c>
      <c r="E99" s="33">
        <v>0</v>
      </c>
      <c r="F99" s="4" t="s">
        <v>5</v>
      </c>
      <c r="G99" s="5" t="s">
        <v>5</v>
      </c>
    </row>
    <row r="100" spans="1:7" x14ac:dyDescent="0.25">
      <c r="A100" s="6">
        <v>2</v>
      </c>
      <c r="B100" s="11">
        <v>44777</v>
      </c>
      <c r="C100" s="7">
        <v>0</v>
      </c>
      <c r="D100" s="7">
        <v>0.98</v>
      </c>
      <c r="E100" s="7">
        <v>0</v>
      </c>
      <c r="F100" s="7" t="s">
        <v>5</v>
      </c>
      <c r="G100" s="8" t="s">
        <v>5</v>
      </c>
    </row>
    <row r="101" spans="1:7" x14ac:dyDescent="0.25">
      <c r="A101" s="6">
        <v>3</v>
      </c>
      <c r="B101" s="11">
        <v>44777</v>
      </c>
      <c r="C101" s="7">
        <v>0</v>
      </c>
      <c r="D101" s="7">
        <v>0.98</v>
      </c>
      <c r="E101" s="7">
        <v>0</v>
      </c>
      <c r="F101" s="7" t="s">
        <v>5</v>
      </c>
      <c r="G101" s="8" t="s">
        <v>5</v>
      </c>
    </row>
    <row r="102" spans="1:7" x14ac:dyDescent="0.25">
      <c r="A102" s="6">
        <f>A101+1</f>
        <v>4</v>
      </c>
      <c r="B102" s="11">
        <v>44777</v>
      </c>
      <c r="C102" s="7">
        <v>0</v>
      </c>
      <c r="D102" s="7">
        <v>0.98</v>
      </c>
      <c r="E102" s="7">
        <v>0</v>
      </c>
      <c r="F102" s="7" t="s">
        <v>5</v>
      </c>
      <c r="G102" s="8" t="s">
        <v>5</v>
      </c>
    </row>
    <row r="103" spans="1:7" x14ac:dyDescent="0.25">
      <c r="A103" s="6">
        <f t="shared" ref="A103:A109" si="7">A102+1</f>
        <v>5</v>
      </c>
      <c r="B103" s="11">
        <v>44777</v>
      </c>
      <c r="C103" s="7">
        <v>0</v>
      </c>
      <c r="D103" s="7">
        <v>0.98</v>
      </c>
      <c r="E103" s="7">
        <v>0</v>
      </c>
      <c r="F103" s="7" t="s">
        <v>5</v>
      </c>
      <c r="G103" s="8" t="s">
        <v>5</v>
      </c>
    </row>
    <row r="104" spans="1:7" x14ac:dyDescent="0.25">
      <c r="A104" s="6">
        <f t="shared" si="7"/>
        <v>6</v>
      </c>
      <c r="B104" s="11">
        <v>44777</v>
      </c>
      <c r="C104" s="7">
        <v>0</v>
      </c>
      <c r="D104" s="7">
        <v>0.94499999999999995</v>
      </c>
      <c r="E104" s="7">
        <v>70.88</v>
      </c>
      <c r="F104" s="7">
        <v>56.59</v>
      </c>
      <c r="G104" s="8" t="s">
        <v>104</v>
      </c>
    </row>
    <row r="105" spans="1:7" x14ac:dyDescent="0.25">
      <c r="A105" s="6">
        <f t="shared" si="7"/>
        <v>7</v>
      </c>
      <c r="B105" s="11">
        <v>44777</v>
      </c>
      <c r="C105" s="7">
        <v>0</v>
      </c>
      <c r="D105" s="7">
        <v>0.93700000000000006</v>
      </c>
      <c r="E105" s="7">
        <v>73.459999999999994</v>
      </c>
      <c r="F105" s="7">
        <v>50.22</v>
      </c>
      <c r="G105" s="8" t="s">
        <v>106</v>
      </c>
    </row>
    <row r="106" spans="1:7" x14ac:dyDescent="0.25">
      <c r="A106" s="6">
        <f t="shared" si="7"/>
        <v>8</v>
      </c>
      <c r="B106" s="11">
        <v>44777</v>
      </c>
      <c r="C106" s="7">
        <v>0</v>
      </c>
      <c r="D106" s="7">
        <v>0.94</v>
      </c>
      <c r="E106" s="7">
        <v>84.58</v>
      </c>
      <c r="F106" s="7">
        <v>61.16</v>
      </c>
      <c r="G106" s="8" t="s">
        <v>107</v>
      </c>
    </row>
    <row r="107" spans="1:7" x14ac:dyDescent="0.25">
      <c r="A107" s="6">
        <f t="shared" si="7"/>
        <v>9</v>
      </c>
      <c r="B107" s="11">
        <v>44777</v>
      </c>
      <c r="C107" s="7">
        <v>0</v>
      </c>
      <c r="D107" s="7">
        <v>0.94399999999999995</v>
      </c>
      <c r="E107" s="7">
        <v>67.36</v>
      </c>
      <c r="F107" s="7">
        <v>52.22</v>
      </c>
      <c r="G107" s="8" t="s">
        <v>108</v>
      </c>
    </row>
    <row r="108" spans="1:7" x14ac:dyDescent="0.25">
      <c r="A108" s="6">
        <f t="shared" si="7"/>
        <v>10</v>
      </c>
      <c r="B108" s="11">
        <v>44777</v>
      </c>
      <c r="C108" s="7">
        <v>0</v>
      </c>
      <c r="D108" s="7">
        <v>0.94599999999999995</v>
      </c>
      <c r="E108" s="7">
        <v>65.8</v>
      </c>
      <c r="F108" s="7">
        <v>52.17</v>
      </c>
      <c r="G108" s="8" t="s">
        <v>109</v>
      </c>
    </row>
    <row r="109" spans="1:7" ht="15.75" thickBot="1" x14ac:dyDescent="0.3">
      <c r="A109" s="9">
        <f t="shared" si="7"/>
        <v>11</v>
      </c>
      <c r="B109" s="11">
        <v>44777</v>
      </c>
      <c r="C109" s="13">
        <v>0</v>
      </c>
      <c r="D109" s="13">
        <v>0.94499999999999995</v>
      </c>
      <c r="E109" s="13">
        <v>65.319999999999993</v>
      </c>
      <c r="F109" s="13">
        <v>51.43</v>
      </c>
      <c r="G109" s="14" t="s">
        <v>99</v>
      </c>
    </row>
    <row r="110" spans="1:7" ht="15.75" thickBot="1" x14ac:dyDescent="0.3"/>
    <row r="111" spans="1:7" ht="15.75" thickBot="1" x14ac:dyDescent="0.3">
      <c r="A111" s="43" t="s">
        <v>122</v>
      </c>
      <c r="B111" s="44"/>
      <c r="C111" s="30" t="s">
        <v>0</v>
      </c>
      <c r="D111" s="30" t="s">
        <v>1</v>
      </c>
      <c r="E111" s="30" t="s">
        <v>2</v>
      </c>
      <c r="F111" s="30" t="s">
        <v>3</v>
      </c>
      <c r="G111" s="31" t="s">
        <v>4</v>
      </c>
    </row>
    <row r="112" spans="1:7" x14ac:dyDescent="0.25">
      <c r="A112" s="3">
        <v>1</v>
      </c>
      <c r="B112" s="32">
        <v>44778</v>
      </c>
      <c r="C112" s="4">
        <v>0</v>
      </c>
      <c r="D112" s="4">
        <v>0.99</v>
      </c>
      <c r="E112" s="4">
        <v>0</v>
      </c>
      <c r="F112" s="4" t="s">
        <v>5</v>
      </c>
      <c r="G112" s="5" t="s">
        <v>5</v>
      </c>
    </row>
    <row r="113" spans="1:11" x14ac:dyDescent="0.25">
      <c r="A113" s="6">
        <v>2</v>
      </c>
      <c r="B113" s="11">
        <v>44778</v>
      </c>
      <c r="C113" s="7">
        <v>0</v>
      </c>
      <c r="D113" s="7">
        <v>0.98</v>
      </c>
      <c r="E113" s="7">
        <v>0</v>
      </c>
      <c r="F113" s="7" t="s">
        <v>5</v>
      </c>
      <c r="G113" s="8" t="s">
        <v>5</v>
      </c>
    </row>
    <row r="114" spans="1:11" x14ac:dyDescent="0.25">
      <c r="A114" s="6">
        <v>3</v>
      </c>
      <c r="B114" s="11">
        <v>44778</v>
      </c>
      <c r="C114" s="7">
        <v>0</v>
      </c>
      <c r="D114" s="7">
        <v>0.80100000000000005</v>
      </c>
      <c r="E114" s="7">
        <v>252.97</v>
      </c>
      <c r="F114" s="7">
        <v>49.88</v>
      </c>
      <c r="G114" s="8" t="s">
        <v>105</v>
      </c>
    </row>
    <row r="115" spans="1:11" x14ac:dyDescent="0.25">
      <c r="A115" s="6">
        <f>A114+1</f>
        <v>4</v>
      </c>
      <c r="B115" s="11">
        <v>44778</v>
      </c>
      <c r="C115" s="7">
        <v>0</v>
      </c>
      <c r="D115" s="7">
        <v>0.85799999999999998</v>
      </c>
      <c r="E115" s="7">
        <v>166.88</v>
      </c>
      <c r="F115" s="7">
        <v>49.75</v>
      </c>
      <c r="G115" s="8" t="s">
        <v>110</v>
      </c>
    </row>
    <row r="116" spans="1:11" x14ac:dyDescent="0.25">
      <c r="A116" s="7">
        <f t="shared" ref="A116:A118" si="8">A115+1</f>
        <v>5</v>
      </c>
      <c r="B116" s="11">
        <v>44778</v>
      </c>
      <c r="C116" s="7">
        <v>0</v>
      </c>
      <c r="D116" s="7">
        <v>0.89100000000000001</v>
      </c>
      <c r="E116" s="7">
        <v>132.57</v>
      </c>
      <c r="F116" s="7">
        <v>51.27</v>
      </c>
      <c r="G116" s="7" t="s">
        <v>111</v>
      </c>
    </row>
    <row r="117" spans="1:11" x14ac:dyDescent="0.25">
      <c r="A117" s="7">
        <f t="shared" si="8"/>
        <v>6</v>
      </c>
      <c r="B117" s="11">
        <v>44778</v>
      </c>
      <c r="C117" s="7">
        <v>0</v>
      </c>
      <c r="D117" s="7">
        <v>0.90700000000000003</v>
      </c>
      <c r="E117" s="7">
        <v>119.02</v>
      </c>
      <c r="F117" s="7">
        <v>60.18</v>
      </c>
      <c r="G117" s="7" t="s">
        <v>125</v>
      </c>
      <c r="H117" t="s">
        <v>124</v>
      </c>
    </row>
    <row r="118" spans="1:11" x14ac:dyDescent="0.25">
      <c r="A118" s="7">
        <f t="shared" si="8"/>
        <v>7</v>
      </c>
      <c r="B118" s="11">
        <v>44778</v>
      </c>
      <c r="C118" s="7">
        <v>0</v>
      </c>
      <c r="D118" s="7">
        <v>0.90900000000000003</v>
      </c>
      <c r="E118" s="7">
        <v>127.73</v>
      </c>
      <c r="F118" s="7">
        <v>72.56</v>
      </c>
      <c r="G118" s="7" t="s">
        <v>127</v>
      </c>
      <c r="H118" t="s">
        <v>126</v>
      </c>
    </row>
    <row r="119" spans="1:11" ht="15.75" thickBot="1" x14ac:dyDescent="0.3"/>
    <row r="120" spans="1:11" ht="15.75" thickBot="1" x14ac:dyDescent="0.3">
      <c r="A120" s="43" t="s">
        <v>121</v>
      </c>
      <c r="B120" s="44"/>
      <c r="C120" s="30" t="s">
        <v>0</v>
      </c>
      <c r="D120" s="30" t="s">
        <v>1</v>
      </c>
      <c r="E120" s="30" t="s">
        <v>2</v>
      </c>
      <c r="F120" s="30" t="s">
        <v>3</v>
      </c>
      <c r="G120" s="31" t="s">
        <v>4</v>
      </c>
      <c r="I120" s="19" t="s">
        <v>25</v>
      </c>
      <c r="J120" s="19" t="s">
        <v>132</v>
      </c>
      <c r="K120" s="19"/>
    </row>
    <row r="121" spans="1:11" x14ac:dyDescent="0.25">
      <c r="A121" s="3">
        <v>1</v>
      </c>
      <c r="B121" s="11">
        <v>44778</v>
      </c>
      <c r="C121" s="33">
        <v>0</v>
      </c>
      <c r="D121" s="33">
        <v>0.92</v>
      </c>
      <c r="E121" s="33">
        <v>94.93</v>
      </c>
      <c r="F121" s="4">
        <v>55.99</v>
      </c>
      <c r="G121" s="5" t="s">
        <v>128</v>
      </c>
      <c r="I121" s="19" t="s">
        <v>26</v>
      </c>
      <c r="J121" s="19">
        <v>175</v>
      </c>
      <c r="K121" s="19" t="s">
        <v>27</v>
      </c>
    </row>
    <row r="122" spans="1:11" x14ac:dyDescent="0.25">
      <c r="A122" s="6">
        <v>2</v>
      </c>
      <c r="B122" s="11">
        <v>44778</v>
      </c>
      <c r="C122" s="7">
        <v>0</v>
      </c>
      <c r="D122" s="7">
        <v>0.93400000000000005</v>
      </c>
      <c r="E122" s="7">
        <v>75.03</v>
      </c>
      <c r="F122" s="7">
        <v>51.07</v>
      </c>
      <c r="G122" s="8" t="s">
        <v>129</v>
      </c>
      <c r="I122" s="19" t="s">
        <v>28</v>
      </c>
      <c r="J122" s="19">
        <v>50</v>
      </c>
      <c r="K122" s="19" t="s">
        <v>27</v>
      </c>
    </row>
    <row r="123" spans="1:11" x14ac:dyDescent="0.25">
      <c r="A123" s="6">
        <v>3</v>
      </c>
      <c r="B123" s="11">
        <v>44778</v>
      </c>
      <c r="C123" s="7">
        <v>0</v>
      </c>
      <c r="D123" s="7">
        <v>0.93200000000000005</v>
      </c>
      <c r="E123" s="7">
        <v>81.28</v>
      </c>
      <c r="F123" s="7">
        <v>54.87</v>
      </c>
      <c r="G123" s="8" t="s">
        <v>130</v>
      </c>
      <c r="I123" s="19" t="s">
        <v>30</v>
      </c>
      <c r="J123" s="17">
        <v>311.7</v>
      </c>
      <c r="K123" s="19" t="s">
        <v>31</v>
      </c>
    </row>
    <row r="124" spans="1:11" x14ac:dyDescent="0.25">
      <c r="A124" s="6">
        <f>A123+1</f>
        <v>4</v>
      </c>
      <c r="B124" s="11">
        <v>44778</v>
      </c>
      <c r="C124" s="7">
        <v>0</v>
      </c>
      <c r="D124" s="7">
        <v>0.77300000000000002</v>
      </c>
      <c r="E124" s="7">
        <v>293.19</v>
      </c>
      <c r="F124" s="7">
        <v>54.36</v>
      </c>
      <c r="G124" s="8" t="s">
        <v>131</v>
      </c>
    </row>
    <row r="125" spans="1:11" x14ac:dyDescent="0.25">
      <c r="A125" s="15">
        <f t="shared" ref="A125:A131" si="9">A124+1</f>
        <v>5</v>
      </c>
      <c r="B125" s="16">
        <v>44778</v>
      </c>
      <c r="C125" s="17">
        <v>0</v>
      </c>
      <c r="D125" s="17">
        <v>0.76300000000000001</v>
      </c>
      <c r="E125" s="17">
        <v>311.7</v>
      </c>
      <c r="F125" s="17">
        <v>55.62</v>
      </c>
      <c r="G125" s="18" t="s">
        <v>132</v>
      </c>
      <c r="I125" s="29" t="s">
        <v>25</v>
      </c>
      <c r="J125" s="29" t="s">
        <v>133</v>
      </c>
      <c r="K125" s="29"/>
    </row>
    <row r="126" spans="1:11" x14ac:dyDescent="0.25">
      <c r="A126" s="25">
        <f t="shared" si="9"/>
        <v>6</v>
      </c>
      <c r="B126" s="26">
        <v>44778</v>
      </c>
      <c r="C126" s="27">
        <v>0</v>
      </c>
      <c r="D126" s="27">
        <v>0.81200000000000006</v>
      </c>
      <c r="E126" s="27">
        <v>243.92</v>
      </c>
      <c r="F126" s="27">
        <v>57.38</v>
      </c>
      <c r="G126" s="28" t="s">
        <v>133</v>
      </c>
      <c r="I126" s="29" t="s">
        <v>26</v>
      </c>
      <c r="J126" s="29">
        <v>300</v>
      </c>
      <c r="K126" s="29" t="s">
        <v>27</v>
      </c>
    </row>
    <row r="127" spans="1:11" x14ac:dyDescent="0.25">
      <c r="A127" s="6">
        <f t="shared" si="9"/>
        <v>7</v>
      </c>
      <c r="B127" s="11">
        <v>44778</v>
      </c>
      <c r="C127" s="7">
        <v>0</v>
      </c>
      <c r="D127" s="7">
        <v>0.76700000000000002</v>
      </c>
      <c r="E127" s="7">
        <v>292.16000000000003</v>
      </c>
      <c r="F127" s="7">
        <v>50.27</v>
      </c>
      <c r="G127" s="8" t="s">
        <v>134</v>
      </c>
      <c r="I127" s="29" t="s">
        <v>28</v>
      </c>
      <c r="J127" s="29">
        <v>100</v>
      </c>
      <c r="K127" s="29" t="s">
        <v>27</v>
      </c>
    </row>
    <row r="128" spans="1:11" x14ac:dyDescent="0.25">
      <c r="A128" s="6">
        <f t="shared" si="9"/>
        <v>8</v>
      </c>
      <c r="B128" s="11">
        <v>44778</v>
      </c>
      <c r="C128" s="7">
        <v>0</v>
      </c>
      <c r="D128" s="7">
        <v>0.80100000000000005</v>
      </c>
      <c r="E128" s="7">
        <v>260.11</v>
      </c>
      <c r="F128" s="7">
        <v>54.15</v>
      </c>
      <c r="G128" s="8" t="s">
        <v>135</v>
      </c>
      <c r="I128" s="29" t="s">
        <v>30</v>
      </c>
      <c r="J128" s="27">
        <v>243.92</v>
      </c>
      <c r="K128" s="29" t="s">
        <v>31</v>
      </c>
    </row>
    <row r="129" spans="1:7" x14ac:dyDescent="0.25">
      <c r="A129" s="6">
        <f t="shared" si="9"/>
        <v>9</v>
      </c>
      <c r="B129" s="11">
        <v>44778</v>
      </c>
      <c r="C129" s="7">
        <v>0</v>
      </c>
      <c r="D129" s="7">
        <v>0.82199999999999995</v>
      </c>
      <c r="E129" s="7">
        <v>212.62</v>
      </c>
      <c r="F129" s="7">
        <v>50.49</v>
      </c>
      <c r="G129" s="8" t="s">
        <v>136</v>
      </c>
    </row>
    <row r="130" spans="1:7" x14ac:dyDescent="0.25">
      <c r="A130" s="6">
        <f t="shared" si="9"/>
        <v>10</v>
      </c>
      <c r="B130" s="11">
        <v>44778</v>
      </c>
      <c r="C130" s="7">
        <v>0</v>
      </c>
      <c r="D130" s="7">
        <v>0.83899999999999997</v>
      </c>
      <c r="E130" s="7">
        <v>194.51</v>
      </c>
      <c r="F130" s="7">
        <v>51.95</v>
      </c>
      <c r="G130" s="8" t="s">
        <v>137</v>
      </c>
    </row>
    <row r="131" spans="1:7" ht="15.75" thickBot="1" x14ac:dyDescent="0.3">
      <c r="A131" s="9">
        <f t="shared" si="9"/>
        <v>11</v>
      </c>
      <c r="B131" s="11">
        <v>44778</v>
      </c>
      <c r="C131" s="13">
        <v>0</v>
      </c>
      <c r="D131" s="13">
        <v>0.84399999999999997</v>
      </c>
      <c r="E131" s="13">
        <v>189.68</v>
      </c>
      <c r="F131" s="13">
        <v>53.67</v>
      </c>
      <c r="G131" s="14" t="s">
        <v>138</v>
      </c>
    </row>
  </sheetData>
  <mergeCells count="9">
    <mergeCell ref="A120:B120"/>
    <mergeCell ref="A83:B83"/>
    <mergeCell ref="A98:B98"/>
    <mergeCell ref="A111:B111"/>
    <mergeCell ref="A2:B2"/>
    <mergeCell ref="A18:B18"/>
    <mergeCell ref="A36:B36"/>
    <mergeCell ref="A54:B54"/>
    <mergeCell ref="A69:B6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FA7B-6AB5-4D15-9587-78BC8AED2040}">
  <dimension ref="A1:G24"/>
  <sheetViews>
    <sheetView tabSelected="1" workbookViewId="0">
      <selection activeCell="X8" sqref="X8"/>
    </sheetView>
  </sheetViews>
  <sheetFormatPr defaultRowHeight="15" x14ac:dyDescent="0.25"/>
  <cols>
    <col min="1" max="1" width="10" customWidth="1"/>
    <col min="2" max="2" width="15.140625" customWidth="1"/>
    <col min="3" max="3" width="12.140625" customWidth="1"/>
    <col min="4" max="4" width="16.85546875" customWidth="1"/>
    <col min="5" max="5" width="20.140625" customWidth="1"/>
    <col min="7" max="7" width="13.42578125" customWidth="1"/>
  </cols>
  <sheetData>
    <row r="1" spans="1:7" ht="15.75" thickBot="1" x14ac:dyDescent="0.3"/>
    <row r="2" spans="1:7" ht="15.75" thickBot="1" x14ac:dyDescent="0.3">
      <c r="A2" s="43" t="s">
        <v>112</v>
      </c>
      <c r="B2" s="44"/>
      <c r="C2" s="30" t="s">
        <v>0</v>
      </c>
      <c r="D2" s="30" t="s">
        <v>1</v>
      </c>
      <c r="E2" s="30" t="s">
        <v>2</v>
      </c>
      <c r="F2" s="30" t="s">
        <v>3</v>
      </c>
      <c r="G2" s="31" t="s">
        <v>4</v>
      </c>
    </row>
    <row r="3" spans="1:7" x14ac:dyDescent="0.25">
      <c r="A3" s="3">
        <v>1</v>
      </c>
      <c r="B3" s="32"/>
      <c r="C3" s="4">
        <v>0</v>
      </c>
      <c r="D3" s="4">
        <v>0.86699999999999999</v>
      </c>
      <c r="E3" s="4">
        <v>206.82</v>
      </c>
      <c r="F3" s="4">
        <v>73.56</v>
      </c>
      <c r="G3" s="5" t="s">
        <v>113</v>
      </c>
    </row>
    <row r="4" spans="1:7" x14ac:dyDescent="0.25">
      <c r="A4" s="6">
        <v>2</v>
      </c>
      <c r="B4" s="11"/>
      <c r="C4" s="7">
        <v>0</v>
      </c>
      <c r="D4" s="7">
        <v>0.88300000000000001</v>
      </c>
      <c r="E4" s="7">
        <v>142.53</v>
      </c>
      <c r="F4" s="7">
        <v>62.62</v>
      </c>
      <c r="G4" s="8" t="s">
        <v>114</v>
      </c>
    </row>
    <row r="5" spans="1:7" x14ac:dyDescent="0.25">
      <c r="A5" s="6">
        <v>3</v>
      </c>
      <c r="B5" s="11"/>
      <c r="C5" s="7">
        <v>0</v>
      </c>
      <c r="D5" s="7">
        <v>0.97099999999999997</v>
      </c>
      <c r="E5" s="7">
        <v>31.82</v>
      </c>
      <c r="F5" s="7">
        <v>60.99</v>
      </c>
      <c r="G5" s="8" t="s">
        <v>115</v>
      </c>
    </row>
    <row r="6" spans="1:7" x14ac:dyDescent="0.25">
      <c r="A6" s="6">
        <f>A5+1</f>
        <v>4</v>
      </c>
      <c r="B6" s="11"/>
      <c r="C6" s="7">
        <v>0</v>
      </c>
      <c r="D6" s="7">
        <v>0.94799999999999995</v>
      </c>
      <c r="E6" s="7">
        <v>55.06</v>
      </c>
      <c r="F6" s="7">
        <v>52.93</v>
      </c>
      <c r="G6" s="8" t="s">
        <v>116</v>
      </c>
    </row>
    <row r="7" spans="1:7" x14ac:dyDescent="0.25">
      <c r="A7" s="6">
        <f t="shared" ref="A7:A9" si="0">A6+1</f>
        <v>5</v>
      </c>
      <c r="B7" s="11"/>
      <c r="C7" s="7">
        <v>0</v>
      </c>
      <c r="D7" s="7">
        <v>0.96399999999999997</v>
      </c>
      <c r="E7" s="7">
        <v>36.44</v>
      </c>
      <c r="F7" s="7">
        <v>53.04</v>
      </c>
      <c r="G7" s="8" t="s">
        <v>117</v>
      </c>
    </row>
    <row r="8" spans="1:7" x14ac:dyDescent="0.25">
      <c r="A8" s="6">
        <f t="shared" si="0"/>
        <v>6</v>
      </c>
      <c r="B8" s="11"/>
      <c r="C8" s="7">
        <v>0</v>
      </c>
      <c r="D8" s="7">
        <v>0.93300000000000005</v>
      </c>
      <c r="E8" s="7">
        <v>66.040000000000006</v>
      </c>
      <c r="F8" s="7">
        <v>48.97</v>
      </c>
      <c r="G8" s="8" t="s">
        <v>118</v>
      </c>
    </row>
    <row r="9" spans="1:7" x14ac:dyDescent="0.25">
      <c r="A9" s="6">
        <f t="shared" si="0"/>
        <v>7</v>
      </c>
      <c r="B9" s="11"/>
      <c r="C9" s="7">
        <v>0</v>
      </c>
      <c r="D9" s="7">
        <v>0.95499999999999996</v>
      </c>
      <c r="E9" s="7">
        <v>39.15</v>
      </c>
      <c r="F9" s="7">
        <v>47.88</v>
      </c>
      <c r="G9" s="8" t="s">
        <v>119</v>
      </c>
    </row>
    <row r="10" spans="1:7" x14ac:dyDescent="0.25">
      <c r="A10" s="6">
        <v>9</v>
      </c>
      <c r="B10" s="11"/>
      <c r="C10" s="7">
        <v>0</v>
      </c>
      <c r="D10" s="7">
        <v>0.96899999999999997</v>
      </c>
      <c r="E10" s="7">
        <v>23.32</v>
      </c>
      <c r="F10" s="7">
        <v>43.69</v>
      </c>
      <c r="G10" s="8" t="s">
        <v>120</v>
      </c>
    </row>
    <row r="11" spans="1:7" x14ac:dyDescent="0.25">
      <c r="A11" s="6">
        <v>11</v>
      </c>
      <c r="B11" s="11"/>
      <c r="C11" s="7">
        <v>0</v>
      </c>
      <c r="D11" s="7">
        <v>0.98</v>
      </c>
      <c r="E11" s="7">
        <v>0</v>
      </c>
      <c r="F11" s="7" t="s">
        <v>5</v>
      </c>
      <c r="G11" s="8" t="s">
        <v>5</v>
      </c>
    </row>
    <row r="12" spans="1:7" x14ac:dyDescent="0.25">
      <c r="A12" s="34">
        <v>12</v>
      </c>
      <c r="B12" s="11"/>
      <c r="C12" s="7">
        <v>0</v>
      </c>
      <c r="D12" s="7">
        <v>0.98</v>
      </c>
      <c r="E12" s="7">
        <v>0</v>
      </c>
      <c r="F12" s="7" t="s">
        <v>5</v>
      </c>
      <c r="G12" s="8" t="s">
        <v>5</v>
      </c>
    </row>
    <row r="13" spans="1:7" x14ac:dyDescent="0.25">
      <c r="A13" s="6">
        <v>13</v>
      </c>
      <c r="B13" s="11"/>
      <c r="C13" s="7">
        <v>0</v>
      </c>
      <c r="D13" s="7">
        <v>0.98</v>
      </c>
      <c r="E13" s="7">
        <v>0</v>
      </c>
      <c r="F13" s="7" t="s">
        <v>5</v>
      </c>
      <c r="G13" s="8" t="s">
        <v>5</v>
      </c>
    </row>
    <row r="14" spans="1:7" x14ac:dyDescent="0.25">
      <c r="A14" s="6">
        <f t="shared" ref="A14:A24" si="1">A13+1</f>
        <v>14</v>
      </c>
      <c r="B14" s="11"/>
      <c r="C14" s="7">
        <v>0</v>
      </c>
      <c r="D14" s="7">
        <v>0.98</v>
      </c>
      <c r="E14" s="7">
        <v>0</v>
      </c>
      <c r="F14" s="7" t="s">
        <v>5</v>
      </c>
      <c r="G14" s="8" t="s">
        <v>5</v>
      </c>
    </row>
    <row r="15" spans="1:7" x14ac:dyDescent="0.25">
      <c r="A15" s="6">
        <f t="shared" si="1"/>
        <v>15</v>
      </c>
      <c r="B15" s="11"/>
      <c r="C15" s="7">
        <v>0</v>
      </c>
      <c r="D15" s="7">
        <v>0.99</v>
      </c>
      <c r="E15" s="7">
        <v>0</v>
      </c>
      <c r="F15" s="7" t="s">
        <v>5</v>
      </c>
      <c r="G15" s="8" t="s">
        <v>5</v>
      </c>
    </row>
    <row r="16" spans="1:7" x14ac:dyDescent="0.25">
      <c r="A16" s="6">
        <f t="shared" si="1"/>
        <v>16</v>
      </c>
      <c r="B16" s="11"/>
      <c r="C16" s="7">
        <v>0</v>
      </c>
      <c r="D16" s="7">
        <v>0.99</v>
      </c>
      <c r="E16" s="7">
        <v>0</v>
      </c>
      <c r="F16" s="7" t="s">
        <v>5</v>
      </c>
      <c r="G16" s="8" t="s">
        <v>5</v>
      </c>
    </row>
    <row r="17" spans="1:7" x14ac:dyDescent="0.25">
      <c r="A17" s="6">
        <f t="shared" si="1"/>
        <v>17</v>
      </c>
      <c r="B17" s="11"/>
      <c r="C17" s="7">
        <v>0</v>
      </c>
      <c r="D17" s="7">
        <v>0.99</v>
      </c>
      <c r="E17" s="7">
        <v>0</v>
      </c>
      <c r="F17" s="7" t="s">
        <v>5</v>
      </c>
      <c r="G17" s="8" t="s">
        <v>5</v>
      </c>
    </row>
    <row r="18" spans="1:7" x14ac:dyDescent="0.25">
      <c r="A18" s="6">
        <f t="shared" si="1"/>
        <v>18</v>
      </c>
      <c r="B18" s="11"/>
      <c r="C18" s="7">
        <v>0</v>
      </c>
      <c r="D18" s="7">
        <v>0.99</v>
      </c>
      <c r="E18" s="7">
        <v>0</v>
      </c>
      <c r="F18" s="7" t="s">
        <v>5</v>
      </c>
      <c r="G18" s="8" t="s">
        <v>5</v>
      </c>
    </row>
    <row r="19" spans="1:7" x14ac:dyDescent="0.25">
      <c r="A19" s="6">
        <f t="shared" si="1"/>
        <v>19</v>
      </c>
      <c r="B19" s="11"/>
      <c r="C19" s="7">
        <v>0</v>
      </c>
      <c r="D19" s="7">
        <v>0.99</v>
      </c>
      <c r="E19" s="7">
        <v>0</v>
      </c>
      <c r="F19" s="7" t="s">
        <v>5</v>
      </c>
      <c r="G19" s="8" t="s">
        <v>5</v>
      </c>
    </row>
    <row r="20" spans="1:7" x14ac:dyDescent="0.25">
      <c r="A20" s="6">
        <f t="shared" si="1"/>
        <v>20</v>
      </c>
      <c r="B20" s="11"/>
      <c r="C20" s="7">
        <v>0</v>
      </c>
      <c r="D20" s="7">
        <v>0.99</v>
      </c>
      <c r="E20" s="7">
        <v>0</v>
      </c>
      <c r="F20" s="7" t="s">
        <v>5</v>
      </c>
      <c r="G20" s="8" t="s">
        <v>5</v>
      </c>
    </row>
    <row r="21" spans="1:7" x14ac:dyDescent="0.25">
      <c r="A21" s="6">
        <f t="shared" si="1"/>
        <v>21</v>
      </c>
      <c r="B21" s="11"/>
      <c r="C21" s="7">
        <v>0</v>
      </c>
      <c r="D21" s="7">
        <v>0.99</v>
      </c>
      <c r="E21" s="7">
        <v>0</v>
      </c>
      <c r="F21" s="7" t="s">
        <v>5</v>
      </c>
      <c r="G21" s="8" t="s">
        <v>5</v>
      </c>
    </row>
    <row r="22" spans="1:7" x14ac:dyDescent="0.25">
      <c r="A22" s="6">
        <f t="shared" si="1"/>
        <v>22</v>
      </c>
      <c r="B22" s="11"/>
      <c r="C22" s="7">
        <v>0</v>
      </c>
      <c r="D22" s="7">
        <v>0.99</v>
      </c>
      <c r="E22" s="7">
        <v>0</v>
      </c>
      <c r="F22" s="7" t="s">
        <v>5</v>
      </c>
      <c r="G22" s="8" t="s">
        <v>5</v>
      </c>
    </row>
    <row r="23" spans="1:7" x14ac:dyDescent="0.25">
      <c r="A23" s="6">
        <f t="shared" si="1"/>
        <v>23</v>
      </c>
      <c r="B23" s="11"/>
      <c r="C23" s="7">
        <v>0</v>
      </c>
      <c r="D23" s="7">
        <v>0.99</v>
      </c>
      <c r="E23" s="7">
        <v>0</v>
      </c>
      <c r="F23" s="7" t="s">
        <v>5</v>
      </c>
      <c r="G23" s="8" t="s">
        <v>5</v>
      </c>
    </row>
    <row r="24" spans="1:7" ht="15.75" thickBot="1" x14ac:dyDescent="0.3">
      <c r="A24" s="9">
        <f t="shared" si="1"/>
        <v>24</v>
      </c>
      <c r="B24" s="12"/>
      <c r="C24" s="13">
        <v>0</v>
      </c>
      <c r="D24" s="13">
        <v>0.99</v>
      </c>
      <c r="E24" s="13">
        <v>0</v>
      </c>
      <c r="F24" s="13" t="s">
        <v>5</v>
      </c>
      <c r="G24" s="14" t="s">
        <v>5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CFED-4330-480E-96A2-C90D3924BC67}">
  <dimension ref="A1:G24"/>
  <sheetViews>
    <sheetView workbookViewId="0">
      <selection activeCell="B5" sqref="B5:G5"/>
    </sheetView>
  </sheetViews>
  <sheetFormatPr defaultRowHeight="15" x14ac:dyDescent="0.25"/>
  <cols>
    <col min="2" max="2" width="13" customWidth="1"/>
    <col min="4" max="4" width="17.28515625" customWidth="1"/>
    <col min="5" max="5" width="19.42578125" customWidth="1"/>
    <col min="7" max="7" width="15.28515625" customWidth="1"/>
  </cols>
  <sheetData>
    <row r="1" spans="1:7" ht="15.75" thickBot="1" x14ac:dyDescent="0.3"/>
    <row r="2" spans="1:7" ht="15.75" thickBot="1" x14ac:dyDescent="0.3">
      <c r="A2" s="43" t="s">
        <v>147</v>
      </c>
      <c r="B2" s="44"/>
      <c r="C2" s="30" t="s">
        <v>0</v>
      </c>
      <c r="D2" s="30" t="s">
        <v>1</v>
      </c>
      <c r="E2" s="30" t="s">
        <v>2</v>
      </c>
      <c r="F2" s="30" t="s">
        <v>3</v>
      </c>
      <c r="G2" s="31" t="s">
        <v>4</v>
      </c>
    </row>
    <row r="3" spans="1:7" x14ac:dyDescent="0.25">
      <c r="A3" s="3">
        <v>1</v>
      </c>
      <c r="B3" s="32"/>
      <c r="C3" s="4">
        <v>0</v>
      </c>
      <c r="D3" s="4">
        <v>0.97</v>
      </c>
      <c r="E3" s="4">
        <v>0</v>
      </c>
      <c r="F3" s="4" t="s">
        <v>5</v>
      </c>
      <c r="G3" s="5" t="s">
        <v>5</v>
      </c>
    </row>
    <row r="4" spans="1:7" x14ac:dyDescent="0.25">
      <c r="A4" s="6">
        <v>2</v>
      </c>
      <c r="B4" s="11"/>
      <c r="C4" s="7">
        <v>0</v>
      </c>
      <c r="D4" s="7">
        <v>0.97</v>
      </c>
      <c r="E4" s="7">
        <v>0</v>
      </c>
      <c r="F4" s="7" t="s">
        <v>5</v>
      </c>
      <c r="G4" s="8" t="s">
        <v>5</v>
      </c>
    </row>
    <row r="5" spans="1:7" x14ac:dyDescent="0.25">
      <c r="A5" s="35">
        <v>3</v>
      </c>
      <c r="B5" s="36" t="s">
        <v>5</v>
      </c>
      <c r="C5" s="36" t="s">
        <v>5</v>
      </c>
      <c r="D5" s="36" t="s">
        <v>5</v>
      </c>
      <c r="E5" s="36" t="s">
        <v>5</v>
      </c>
      <c r="F5" s="36" t="s">
        <v>5</v>
      </c>
      <c r="G5" s="38" t="s">
        <v>5</v>
      </c>
    </row>
    <row r="6" spans="1:7" x14ac:dyDescent="0.25">
      <c r="A6" s="6">
        <f>A5+1</f>
        <v>4</v>
      </c>
      <c r="B6" s="11"/>
      <c r="C6" s="7">
        <v>0</v>
      </c>
      <c r="D6" s="7">
        <v>0.81399999999999995</v>
      </c>
      <c r="E6" s="7">
        <v>204.03</v>
      </c>
      <c r="F6" s="7">
        <v>47.79</v>
      </c>
      <c r="G6" s="8" t="s">
        <v>139</v>
      </c>
    </row>
    <row r="7" spans="1:7" x14ac:dyDescent="0.25">
      <c r="A7" s="6">
        <f t="shared" ref="A7:A9" si="0">A6+1</f>
        <v>5</v>
      </c>
      <c r="B7" s="11"/>
      <c r="C7" s="7">
        <v>0</v>
      </c>
      <c r="D7" s="7">
        <v>0.88800000000000001</v>
      </c>
      <c r="E7" s="7">
        <v>105.77</v>
      </c>
      <c r="F7" s="7">
        <v>52.41</v>
      </c>
      <c r="G7" s="8" t="s">
        <v>140</v>
      </c>
    </row>
    <row r="8" spans="1:7" x14ac:dyDescent="0.25">
      <c r="A8" s="35">
        <f t="shared" si="0"/>
        <v>6</v>
      </c>
      <c r="B8" s="36" t="s">
        <v>5</v>
      </c>
      <c r="C8" s="36" t="s">
        <v>5</v>
      </c>
      <c r="D8" s="36" t="s">
        <v>5</v>
      </c>
      <c r="E8" s="36" t="s">
        <v>5</v>
      </c>
      <c r="F8" s="36" t="s">
        <v>5</v>
      </c>
      <c r="G8" s="38" t="s">
        <v>5</v>
      </c>
    </row>
    <row r="9" spans="1:7" x14ac:dyDescent="0.25">
      <c r="A9" s="6">
        <f t="shared" si="0"/>
        <v>7</v>
      </c>
      <c r="B9" s="11"/>
      <c r="C9" s="7">
        <v>0</v>
      </c>
      <c r="D9" s="7">
        <v>0.92</v>
      </c>
      <c r="E9" s="7">
        <v>68.83</v>
      </c>
      <c r="F9" s="7">
        <v>52.83</v>
      </c>
      <c r="G9" s="8" t="s">
        <v>141</v>
      </c>
    </row>
    <row r="10" spans="1:7" x14ac:dyDescent="0.25">
      <c r="A10" s="35">
        <v>9</v>
      </c>
      <c r="B10" s="36" t="s">
        <v>5</v>
      </c>
      <c r="C10" s="36" t="s">
        <v>5</v>
      </c>
      <c r="D10" s="36" t="s">
        <v>5</v>
      </c>
      <c r="E10" s="36" t="s">
        <v>5</v>
      </c>
      <c r="F10" s="36" t="s">
        <v>5</v>
      </c>
      <c r="G10" s="38" t="s">
        <v>5</v>
      </c>
    </row>
    <row r="11" spans="1:7" x14ac:dyDescent="0.25">
      <c r="A11" s="6">
        <v>10</v>
      </c>
      <c r="B11" s="11"/>
      <c r="C11" s="7">
        <v>0</v>
      </c>
      <c r="D11" s="7">
        <v>0.95199999999999996</v>
      </c>
      <c r="E11" s="7">
        <v>36.65</v>
      </c>
      <c r="F11" s="37">
        <v>52.74</v>
      </c>
      <c r="G11" s="8" t="s">
        <v>142</v>
      </c>
    </row>
    <row r="12" spans="1:7" x14ac:dyDescent="0.25">
      <c r="A12" s="34">
        <v>11</v>
      </c>
      <c r="B12" s="11"/>
      <c r="C12" s="7">
        <v>0</v>
      </c>
      <c r="D12" s="7">
        <v>0.96099999999999997</v>
      </c>
      <c r="E12" s="7">
        <v>25.92</v>
      </c>
      <c r="F12" s="7">
        <v>49.87</v>
      </c>
      <c r="G12" s="8" t="s">
        <v>143</v>
      </c>
    </row>
    <row r="13" spans="1:7" x14ac:dyDescent="0.25">
      <c r="A13" s="35">
        <v>13</v>
      </c>
      <c r="B13" s="36" t="s">
        <v>5</v>
      </c>
      <c r="C13" s="36" t="s">
        <v>5</v>
      </c>
      <c r="D13" s="36" t="s">
        <v>5</v>
      </c>
      <c r="E13" s="36" t="s">
        <v>5</v>
      </c>
      <c r="F13" s="36" t="s">
        <v>5</v>
      </c>
      <c r="G13" s="38" t="s">
        <v>5</v>
      </c>
    </row>
    <row r="14" spans="1:7" x14ac:dyDescent="0.25">
      <c r="A14" s="6">
        <f t="shared" ref="A14:A24" si="1">A13+1</f>
        <v>14</v>
      </c>
      <c r="B14" s="11"/>
      <c r="C14" s="7">
        <v>0</v>
      </c>
      <c r="D14" s="7">
        <v>0.97099999999999997</v>
      </c>
      <c r="E14" s="7">
        <v>19.05</v>
      </c>
      <c r="F14" s="7">
        <v>58.19</v>
      </c>
      <c r="G14" s="8" t="s">
        <v>144</v>
      </c>
    </row>
    <row r="15" spans="1:7" x14ac:dyDescent="0.25">
      <c r="A15" s="35">
        <f t="shared" si="1"/>
        <v>15</v>
      </c>
      <c r="B15" s="36" t="s">
        <v>5</v>
      </c>
      <c r="C15" s="36" t="s">
        <v>5</v>
      </c>
      <c r="D15" s="36" t="s">
        <v>5</v>
      </c>
      <c r="E15" s="36" t="s">
        <v>5</v>
      </c>
      <c r="F15" s="36" t="s">
        <v>5</v>
      </c>
      <c r="G15" s="38" t="s">
        <v>5</v>
      </c>
    </row>
    <row r="16" spans="1:7" x14ac:dyDescent="0.25">
      <c r="A16" s="6">
        <f t="shared" si="1"/>
        <v>16</v>
      </c>
      <c r="B16" s="11"/>
      <c r="C16" s="7">
        <v>0</v>
      </c>
      <c r="D16" s="7">
        <v>0.97199999999999998</v>
      </c>
      <c r="E16" s="7">
        <v>18.36</v>
      </c>
      <c r="F16" s="7">
        <v>57.25</v>
      </c>
      <c r="G16" s="8" t="s">
        <v>145</v>
      </c>
    </row>
    <row r="17" spans="1:7" x14ac:dyDescent="0.25">
      <c r="A17" s="35">
        <f t="shared" si="1"/>
        <v>17</v>
      </c>
      <c r="B17" s="36" t="s">
        <v>5</v>
      </c>
      <c r="C17" s="36" t="s">
        <v>5</v>
      </c>
      <c r="D17" s="36" t="s">
        <v>5</v>
      </c>
      <c r="E17" s="36" t="s">
        <v>5</v>
      </c>
      <c r="F17" s="36" t="s">
        <v>5</v>
      </c>
      <c r="G17" s="38" t="s">
        <v>5</v>
      </c>
    </row>
    <row r="18" spans="1:7" x14ac:dyDescent="0.25">
      <c r="A18" s="35">
        <f t="shared" si="1"/>
        <v>18</v>
      </c>
      <c r="B18" s="36" t="s">
        <v>5</v>
      </c>
      <c r="C18" s="36" t="s">
        <v>5</v>
      </c>
      <c r="D18" s="36" t="s">
        <v>5</v>
      </c>
      <c r="E18" s="36" t="s">
        <v>5</v>
      </c>
      <c r="F18" s="36" t="s">
        <v>5</v>
      </c>
      <c r="G18" s="38" t="s">
        <v>5</v>
      </c>
    </row>
    <row r="19" spans="1:7" x14ac:dyDescent="0.25">
      <c r="A19" s="6">
        <f t="shared" si="1"/>
        <v>19</v>
      </c>
      <c r="B19" s="11"/>
      <c r="C19" s="7">
        <v>0</v>
      </c>
      <c r="D19" s="7">
        <v>0.97</v>
      </c>
      <c r="E19" s="7">
        <v>0</v>
      </c>
      <c r="F19" s="7">
        <v>0</v>
      </c>
      <c r="G19" s="8" t="s">
        <v>5</v>
      </c>
    </row>
    <row r="20" spans="1:7" x14ac:dyDescent="0.25">
      <c r="A20" s="35">
        <f t="shared" si="1"/>
        <v>20</v>
      </c>
      <c r="B20" s="36" t="s">
        <v>5</v>
      </c>
      <c r="C20" s="36" t="s">
        <v>5</v>
      </c>
      <c r="D20" s="36" t="s">
        <v>5</v>
      </c>
      <c r="E20" s="36" t="s">
        <v>5</v>
      </c>
      <c r="F20" s="36" t="s">
        <v>5</v>
      </c>
      <c r="G20" s="38" t="s">
        <v>5</v>
      </c>
    </row>
    <row r="21" spans="1:7" x14ac:dyDescent="0.25">
      <c r="A21" s="35">
        <f t="shared" si="1"/>
        <v>21</v>
      </c>
      <c r="B21" s="36" t="s">
        <v>5</v>
      </c>
      <c r="C21" s="36" t="s">
        <v>5</v>
      </c>
      <c r="D21" s="36" t="s">
        <v>5</v>
      </c>
      <c r="E21" s="36" t="s">
        <v>5</v>
      </c>
      <c r="F21" s="36" t="s">
        <v>5</v>
      </c>
      <c r="G21" s="38" t="s">
        <v>5</v>
      </c>
    </row>
    <row r="22" spans="1:7" x14ac:dyDescent="0.25">
      <c r="A22" s="35">
        <f t="shared" si="1"/>
        <v>22</v>
      </c>
      <c r="B22" s="36" t="s">
        <v>5</v>
      </c>
      <c r="C22" s="36" t="s">
        <v>5</v>
      </c>
      <c r="D22" s="36" t="s">
        <v>5</v>
      </c>
      <c r="E22" s="36" t="s">
        <v>5</v>
      </c>
      <c r="F22" s="36" t="s">
        <v>5</v>
      </c>
      <c r="G22" s="38" t="s">
        <v>5</v>
      </c>
    </row>
    <row r="23" spans="1:7" x14ac:dyDescent="0.25">
      <c r="A23" s="35">
        <f t="shared" si="1"/>
        <v>23</v>
      </c>
      <c r="B23" s="36" t="s">
        <v>5</v>
      </c>
      <c r="C23" s="36" t="s">
        <v>5</v>
      </c>
      <c r="D23" s="36" t="s">
        <v>5</v>
      </c>
      <c r="E23" s="36" t="s">
        <v>5</v>
      </c>
      <c r="F23" s="36" t="s">
        <v>5</v>
      </c>
      <c r="G23" s="38" t="s">
        <v>5</v>
      </c>
    </row>
    <row r="24" spans="1:7" ht="15.75" thickBot="1" x14ac:dyDescent="0.3">
      <c r="A24" s="41">
        <f t="shared" si="1"/>
        <v>24</v>
      </c>
      <c r="B24" s="39" t="s">
        <v>5</v>
      </c>
      <c r="C24" s="39" t="s">
        <v>5</v>
      </c>
      <c r="D24" s="39" t="s">
        <v>5</v>
      </c>
      <c r="E24" s="39" t="s">
        <v>5</v>
      </c>
      <c r="F24" s="39" t="s">
        <v>5</v>
      </c>
      <c r="G24" s="40" t="s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C0C2-126A-40CD-B1C8-F2F6F391675D}">
  <dimension ref="A1:G24"/>
  <sheetViews>
    <sheetView workbookViewId="0">
      <selection activeCell="J9" sqref="J9"/>
    </sheetView>
  </sheetViews>
  <sheetFormatPr defaultRowHeight="15" x14ac:dyDescent="0.25"/>
  <cols>
    <col min="2" max="2" width="16" customWidth="1"/>
    <col min="4" max="4" width="17.140625" customWidth="1"/>
    <col min="5" max="5" width="19" customWidth="1"/>
    <col min="6" max="6" width="12.42578125" customWidth="1"/>
    <col min="7" max="7" width="12.85546875" customWidth="1"/>
  </cols>
  <sheetData>
    <row r="1" spans="1:7" ht="15.75" thickBot="1" x14ac:dyDescent="0.3"/>
    <row r="2" spans="1:7" ht="15.75" thickBot="1" x14ac:dyDescent="0.3">
      <c r="A2" s="43" t="s">
        <v>146</v>
      </c>
      <c r="B2" s="44"/>
      <c r="C2" s="30" t="s">
        <v>0</v>
      </c>
      <c r="D2" s="30" t="s">
        <v>1</v>
      </c>
      <c r="E2" s="30" t="s">
        <v>2</v>
      </c>
      <c r="F2" s="30" t="s">
        <v>3</v>
      </c>
      <c r="G2" s="31" t="s">
        <v>4</v>
      </c>
    </row>
    <row r="3" spans="1:7" x14ac:dyDescent="0.25">
      <c r="A3" s="3">
        <v>1</v>
      </c>
      <c r="B3" s="32"/>
      <c r="C3" s="4">
        <v>0</v>
      </c>
      <c r="D3" s="4">
        <v>0.98</v>
      </c>
      <c r="E3" s="4">
        <v>0</v>
      </c>
      <c r="F3" s="4" t="s">
        <v>5</v>
      </c>
      <c r="G3" s="5" t="s">
        <v>5</v>
      </c>
    </row>
    <row r="4" spans="1:7" x14ac:dyDescent="0.25">
      <c r="A4" s="6">
        <v>2</v>
      </c>
      <c r="B4" s="11"/>
      <c r="C4" s="7">
        <v>0</v>
      </c>
      <c r="D4" s="7">
        <v>0.98</v>
      </c>
      <c r="E4" s="7">
        <v>0</v>
      </c>
      <c r="F4" s="7" t="s">
        <v>5</v>
      </c>
      <c r="G4" s="8" t="s">
        <v>5</v>
      </c>
    </row>
    <row r="5" spans="1:7" x14ac:dyDescent="0.25">
      <c r="A5" s="6">
        <v>3</v>
      </c>
      <c r="B5" s="11"/>
      <c r="C5" s="7">
        <v>0</v>
      </c>
      <c r="D5" s="7">
        <v>0.93</v>
      </c>
      <c r="E5" s="7">
        <v>76.44</v>
      </c>
      <c r="F5" s="7">
        <v>60.85</v>
      </c>
      <c r="G5" s="8" t="s">
        <v>148</v>
      </c>
    </row>
    <row r="6" spans="1:7" x14ac:dyDescent="0.25">
      <c r="A6" s="6">
        <f>A5+1</f>
        <v>4</v>
      </c>
      <c r="B6" s="36" t="s">
        <v>5</v>
      </c>
      <c r="C6" s="36" t="s">
        <v>5</v>
      </c>
      <c r="D6" s="36" t="s">
        <v>5</v>
      </c>
      <c r="E6" s="36" t="s">
        <v>5</v>
      </c>
      <c r="F6" s="36" t="s">
        <v>5</v>
      </c>
      <c r="G6" s="38" t="s">
        <v>5</v>
      </c>
    </row>
    <row r="7" spans="1:7" x14ac:dyDescent="0.25">
      <c r="A7" s="6">
        <f t="shared" ref="A7:A9" si="0">A6+1</f>
        <v>5</v>
      </c>
      <c r="B7" s="11"/>
      <c r="C7" s="7">
        <v>0</v>
      </c>
      <c r="D7" s="7">
        <v>0.97</v>
      </c>
      <c r="E7" s="7">
        <v>0</v>
      </c>
      <c r="F7" s="7" t="s">
        <v>5</v>
      </c>
      <c r="G7" s="8" t="s">
        <v>5</v>
      </c>
    </row>
    <row r="8" spans="1:7" x14ac:dyDescent="0.25">
      <c r="A8" s="6">
        <f t="shared" si="0"/>
        <v>6</v>
      </c>
      <c r="B8" s="11"/>
      <c r="C8" s="7">
        <v>0</v>
      </c>
      <c r="D8" s="7">
        <v>0.97</v>
      </c>
      <c r="E8" s="7">
        <v>0</v>
      </c>
      <c r="F8" s="7" t="s">
        <v>5</v>
      </c>
      <c r="G8" s="8" t="s">
        <v>5</v>
      </c>
    </row>
    <row r="9" spans="1:7" x14ac:dyDescent="0.25">
      <c r="A9" s="6">
        <f t="shared" si="0"/>
        <v>7</v>
      </c>
      <c r="B9" s="11"/>
      <c r="C9" s="7">
        <v>0</v>
      </c>
      <c r="D9" s="7">
        <v>0.97</v>
      </c>
      <c r="E9" s="7">
        <v>0</v>
      </c>
      <c r="F9" s="7" t="s">
        <v>5</v>
      </c>
      <c r="G9" s="8" t="s">
        <v>5</v>
      </c>
    </row>
    <row r="10" spans="1:7" x14ac:dyDescent="0.25">
      <c r="A10" s="6">
        <v>9</v>
      </c>
      <c r="B10" s="11"/>
      <c r="C10" s="7">
        <v>0</v>
      </c>
      <c r="D10" s="7">
        <v>0.97</v>
      </c>
      <c r="E10" s="7">
        <v>0</v>
      </c>
      <c r="F10" s="7" t="s">
        <v>5</v>
      </c>
      <c r="G10" s="8" t="s">
        <v>5</v>
      </c>
    </row>
    <row r="11" spans="1:7" x14ac:dyDescent="0.25">
      <c r="A11" s="6">
        <v>11</v>
      </c>
      <c r="B11" s="11"/>
      <c r="C11" s="7">
        <v>0</v>
      </c>
      <c r="D11" s="7">
        <v>0.97</v>
      </c>
      <c r="E11" s="7">
        <v>0</v>
      </c>
      <c r="F11" s="7" t="s">
        <v>5</v>
      </c>
      <c r="G11" s="8" t="s">
        <v>5</v>
      </c>
    </row>
    <row r="12" spans="1:7" x14ac:dyDescent="0.25">
      <c r="A12" s="34">
        <v>12</v>
      </c>
      <c r="B12" s="11"/>
      <c r="C12" s="7">
        <v>0</v>
      </c>
      <c r="D12" s="7">
        <v>0.97</v>
      </c>
      <c r="E12" s="7">
        <v>0</v>
      </c>
      <c r="F12" s="7" t="s">
        <v>5</v>
      </c>
      <c r="G12" s="8" t="s">
        <v>5</v>
      </c>
    </row>
    <row r="13" spans="1:7" x14ac:dyDescent="0.25">
      <c r="A13" s="6">
        <v>13</v>
      </c>
      <c r="B13" s="11"/>
      <c r="C13" s="7">
        <v>0</v>
      </c>
      <c r="D13" s="7">
        <v>0.97</v>
      </c>
      <c r="E13" s="7">
        <v>0</v>
      </c>
      <c r="F13" s="7" t="s">
        <v>5</v>
      </c>
      <c r="G13" s="8" t="s">
        <v>5</v>
      </c>
    </row>
    <row r="14" spans="1:7" x14ac:dyDescent="0.25">
      <c r="A14" s="6">
        <f t="shared" ref="A14:A24" si="1">A13+1</f>
        <v>14</v>
      </c>
      <c r="B14" s="11"/>
      <c r="C14" s="7">
        <v>0</v>
      </c>
      <c r="D14" s="7">
        <v>0.97</v>
      </c>
      <c r="E14" s="7">
        <v>0</v>
      </c>
      <c r="F14" s="7" t="s">
        <v>5</v>
      </c>
      <c r="G14" s="8" t="s">
        <v>5</v>
      </c>
    </row>
    <row r="15" spans="1:7" x14ac:dyDescent="0.25">
      <c r="A15" s="6">
        <f t="shared" si="1"/>
        <v>15</v>
      </c>
      <c r="B15" s="11"/>
      <c r="C15" s="7">
        <v>0</v>
      </c>
      <c r="D15" s="7">
        <v>0.97</v>
      </c>
      <c r="E15" s="7">
        <v>0</v>
      </c>
      <c r="F15" s="7" t="s">
        <v>5</v>
      </c>
      <c r="G15" s="8" t="s">
        <v>5</v>
      </c>
    </row>
    <row r="16" spans="1:7" x14ac:dyDescent="0.25">
      <c r="A16" s="6">
        <f t="shared" si="1"/>
        <v>16</v>
      </c>
      <c r="B16" s="11"/>
      <c r="C16" s="7">
        <v>0</v>
      </c>
      <c r="D16" s="7">
        <v>0.97</v>
      </c>
      <c r="E16" s="7">
        <v>0</v>
      </c>
      <c r="F16" s="7" t="s">
        <v>5</v>
      </c>
      <c r="G16" s="8" t="s">
        <v>5</v>
      </c>
    </row>
    <row r="17" spans="1:7" x14ac:dyDescent="0.25">
      <c r="A17" s="6">
        <f t="shared" si="1"/>
        <v>17</v>
      </c>
      <c r="B17" s="11"/>
      <c r="C17" s="7">
        <v>0</v>
      </c>
      <c r="D17" s="7">
        <v>0.97</v>
      </c>
      <c r="E17" s="7">
        <v>0</v>
      </c>
      <c r="F17" s="7" t="s">
        <v>5</v>
      </c>
      <c r="G17" s="8" t="s">
        <v>5</v>
      </c>
    </row>
    <row r="18" spans="1:7" x14ac:dyDescent="0.25">
      <c r="A18" s="6">
        <f t="shared" si="1"/>
        <v>18</v>
      </c>
      <c r="B18" s="11"/>
      <c r="C18" s="7">
        <v>0</v>
      </c>
      <c r="D18" s="7">
        <v>0.97</v>
      </c>
      <c r="E18" s="7">
        <v>0</v>
      </c>
      <c r="F18" s="7" t="s">
        <v>5</v>
      </c>
      <c r="G18" s="8" t="s">
        <v>5</v>
      </c>
    </row>
    <row r="19" spans="1:7" x14ac:dyDescent="0.25">
      <c r="A19" s="6">
        <f t="shared" si="1"/>
        <v>19</v>
      </c>
      <c r="B19" s="11"/>
      <c r="C19" s="7">
        <v>0</v>
      </c>
      <c r="D19" s="7">
        <v>0.97</v>
      </c>
      <c r="E19" s="7">
        <v>0</v>
      </c>
      <c r="F19" s="7" t="s">
        <v>5</v>
      </c>
      <c r="G19" s="8" t="s">
        <v>5</v>
      </c>
    </row>
    <row r="20" spans="1:7" x14ac:dyDescent="0.25">
      <c r="A20" s="6">
        <f t="shared" si="1"/>
        <v>20</v>
      </c>
      <c r="B20" s="11"/>
      <c r="C20" s="7">
        <v>0</v>
      </c>
      <c r="D20" s="7">
        <v>0.97</v>
      </c>
      <c r="E20" s="7">
        <v>0</v>
      </c>
      <c r="F20" s="7" t="s">
        <v>5</v>
      </c>
      <c r="G20" s="8" t="s">
        <v>5</v>
      </c>
    </row>
    <row r="21" spans="1:7" x14ac:dyDescent="0.25">
      <c r="A21" s="6">
        <f t="shared" si="1"/>
        <v>21</v>
      </c>
      <c r="B21" s="11"/>
      <c r="C21" s="7">
        <v>0</v>
      </c>
      <c r="D21" s="7">
        <v>0.97</v>
      </c>
      <c r="E21" s="7">
        <v>0</v>
      </c>
      <c r="F21" s="7" t="s">
        <v>5</v>
      </c>
      <c r="G21" s="8" t="s">
        <v>5</v>
      </c>
    </row>
    <row r="22" spans="1:7" x14ac:dyDescent="0.25">
      <c r="A22" s="6">
        <f t="shared" si="1"/>
        <v>22</v>
      </c>
      <c r="B22" s="11"/>
      <c r="C22" s="7">
        <v>0</v>
      </c>
      <c r="D22" s="7">
        <v>0.97</v>
      </c>
      <c r="E22" s="7">
        <v>0</v>
      </c>
      <c r="F22" s="7" t="s">
        <v>5</v>
      </c>
      <c r="G22" s="8" t="s">
        <v>5</v>
      </c>
    </row>
    <row r="23" spans="1:7" x14ac:dyDescent="0.25">
      <c r="A23" s="6">
        <f t="shared" si="1"/>
        <v>23</v>
      </c>
      <c r="B23" s="11"/>
      <c r="C23" s="7">
        <v>0</v>
      </c>
      <c r="D23" s="7">
        <v>0.97</v>
      </c>
      <c r="E23" s="7">
        <v>0</v>
      </c>
      <c r="F23" s="7" t="s">
        <v>5</v>
      </c>
      <c r="G23" s="8" t="s">
        <v>5</v>
      </c>
    </row>
    <row r="24" spans="1:7" ht="15.75" thickBot="1" x14ac:dyDescent="0.3">
      <c r="A24" s="9">
        <f t="shared" si="1"/>
        <v>24</v>
      </c>
      <c r="B24" s="12"/>
      <c r="C24" s="13">
        <v>0</v>
      </c>
      <c r="D24" s="13">
        <v>0.97</v>
      </c>
      <c r="E24" s="13">
        <v>0</v>
      </c>
      <c r="F24" s="13" t="s">
        <v>5</v>
      </c>
      <c r="G24" s="14" t="s">
        <v>5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Experiments</vt:lpstr>
      <vt:lpstr>Storm1</vt:lpstr>
      <vt:lpstr>Storm2</vt:lpstr>
      <vt:lpstr>Storm3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2022-08-09T03:34:03Z</dcterms:created>
  <dcterms:modified xsi:type="dcterms:W3CDTF">2023-01-11T20:02:40Z</dcterms:modified>
</cp:coreProperties>
</file>