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ob\Documents\GitHub\RFID_tracers\Surveys\"/>
    </mc:Choice>
  </mc:AlternateContent>
  <xr:revisionPtr revIDLastSave="0" documentId="13_ncr:1_{8E9A4203-0F19-4822-9C41-B084F49402E9}" xr6:coauthVersionLast="47" xr6:coauthVersionMax="47" xr10:uidLastSave="{00000000-0000-0000-0000-000000000000}"/>
  <bookViews>
    <workbookView xWindow="-108" yWindow="-108" windowWidth="23256" windowHeight="12576" xr2:uid="{B55ECB15-AC2D-4BB8-9DED-A760F1C0C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5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tc={9F51F8FA-3709-4696-9156-302ACCB0C87E}</author>
  </authors>
  <commentList>
    <comment ref="B53" authorId="0" shapeId="0" xr:uid="{9F51F8FA-3709-4696-9156-302ACCB0C87E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Possibly incorrect refrence points? I was using 10,7,6, as they were used above and none were provided.</t>
      </text>
    </comment>
  </commentList>
</comments>
</file>

<file path=xl/sharedStrings.xml><?xml version="1.0" encoding="utf-8"?>
<sst xmlns="http://schemas.openxmlformats.org/spreadsheetml/2006/main" count="256" uniqueCount="35">
  <si>
    <t>Distance from reference point</t>
  </si>
  <si>
    <t>Rock #</t>
  </si>
  <si>
    <t>-</t>
  </si>
  <si>
    <t>UPSTREAM BOTTOM</t>
  </si>
  <si>
    <t>UPSTREAM MIDDLE</t>
  </si>
  <si>
    <t>UPSTREAM TOP</t>
  </si>
  <si>
    <t xml:space="preserve">DOWNSTREAM  </t>
  </si>
  <si>
    <t>Comments</t>
  </si>
  <si>
    <t>?</t>
  </si>
  <si>
    <t>Lost and found</t>
  </si>
  <si>
    <t>May look like a 2</t>
  </si>
  <si>
    <t>May look like a 4</t>
  </si>
  <si>
    <t>ADDED ON 3/24/23</t>
  </si>
  <si>
    <t>May look like a 36</t>
  </si>
  <si>
    <t>May look like a 119</t>
  </si>
  <si>
    <t>Don't know why no distance?</t>
  </si>
  <si>
    <t xml:space="preserve">Didn't have time to do </t>
  </si>
  <si>
    <t>May look like a 43</t>
  </si>
  <si>
    <t>Coordinates</t>
  </si>
  <si>
    <t>Triangle Properties</t>
  </si>
  <si>
    <t>Error</t>
  </si>
  <si>
    <t>Easting (X)</t>
  </si>
  <si>
    <t>Northing (Y)</t>
  </si>
  <si>
    <t>Area</t>
  </si>
  <si>
    <t>Perimeter</t>
  </si>
  <si>
    <t>H1</t>
  </si>
  <si>
    <t>H2</t>
  </si>
  <si>
    <t>H3</t>
  </si>
  <si>
    <t>A</t>
  </si>
  <si>
    <t>B</t>
  </si>
  <si>
    <t>C</t>
  </si>
  <si>
    <t>Composite Error</t>
  </si>
  <si>
    <t>No distinct triangle.</t>
  </si>
  <si>
    <t>Nicole Revisit.</t>
  </si>
  <si>
    <t>No Distinct Trianle.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</si>
</sst>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es, Korvin (jone4859@vandals.uidaho.edu)" id="{5A27B335-3894-450A-80D8-4C0DDC2545A7}" userId="S::jone4859@vandals.uidaho.edu::2f87b350-750f-45d3-aeff-d82e0159f2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3" dT="2023-08-02T22:11:57.93" personId="{5A27B335-3894-450A-80D8-4C0DDC2545A7}" id="{9F51F8FA-3709-4696-9156-302ACCB0C87E}">
    <text>Possibly incorrect refrence points? I was using 10,7,6, as they were used above and none were provided.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049B-A9CB-400C-A422-2622B585C781}">
  <dimension ref="A1:P151"/>
  <sheetViews>
    <sheetView tabSelected="1" zoomScale="70" zoomScaleNormal="70" workbookViewId="0">
      <pane ySplit="1" topLeftCell="A119" activePane="bottomLeft" state="frozen"/>
      <selection pane="bottomLeft" activeCell="H158" sqref="H158"/>
    </sheetView>
  </sheetViews>
  <sheetFormatPr defaultRowHeight="14.4" x14ac:dyDescent="0.3"/>
  <cols>
    <col min="1" max="1" width="20.5546875" customWidth="1"/>
    <col min="2" max="2" width="11" customWidth="1"/>
    <col min="3" max="3" width="11.21875" customWidth="1"/>
    <col min="4" max="4" width="10.6640625" customWidth="1"/>
    <col min="5" max="5" width="14.5546875" customWidth="1"/>
    <col min="6" max="6" width="13.44140625" customWidth="1"/>
    <col min="8" max="8" width="12.109375" customWidth="1"/>
    <col min="15" max="15" width="21.21875" customWidth="1"/>
    <col min="16" max="16" width="26.77734375" customWidth="1"/>
  </cols>
  <sheetData>
    <row r="1" spans="1:16" x14ac:dyDescent="0.3">
      <c r="A1" s="1" t="s">
        <v>6</v>
      </c>
      <c r="B1" s="30" t="s">
        <v>0</v>
      </c>
      <c r="C1" s="30"/>
      <c r="D1" s="26"/>
      <c r="E1" s="31" t="s">
        <v>18</v>
      </c>
      <c r="F1" s="31"/>
      <c r="G1" s="31" t="s">
        <v>19</v>
      </c>
      <c r="H1" s="31"/>
      <c r="I1" s="31"/>
      <c r="J1" s="31"/>
      <c r="K1" s="31"/>
      <c r="L1" s="31" t="s">
        <v>20</v>
      </c>
      <c r="M1" s="31"/>
      <c r="N1" s="31"/>
      <c r="O1" s="31"/>
      <c r="P1" s="2" t="s">
        <v>7</v>
      </c>
    </row>
    <row r="2" spans="1:16" x14ac:dyDescent="0.3">
      <c r="A2" s="2" t="s">
        <v>1</v>
      </c>
      <c r="B2" s="2">
        <v>13</v>
      </c>
      <c r="C2" s="2">
        <v>12</v>
      </c>
      <c r="D2" s="17">
        <v>10</v>
      </c>
      <c r="E2" s="22" t="s">
        <v>21</v>
      </c>
      <c r="F2" s="22" t="s">
        <v>22</v>
      </c>
      <c r="G2" s="21" t="s">
        <v>23</v>
      </c>
      <c r="H2" s="21" t="s">
        <v>24</v>
      </c>
      <c r="I2" s="21" t="s">
        <v>25</v>
      </c>
      <c r="J2" s="21" t="s">
        <v>26</v>
      </c>
      <c r="K2" s="21" t="s">
        <v>27</v>
      </c>
      <c r="L2" s="21" t="s">
        <v>28</v>
      </c>
      <c r="M2" s="21" t="s">
        <v>29</v>
      </c>
      <c r="N2" s="21" t="s">
        <v>30</v>
      </c>
      <c r="O2" s="21" t="s">
        <v>31</v>
      </c>
      <c r="P2" s="16"/>
    </row>
    <row r="3" spans="1:16" x14ac:dyDescent="0.3">
      <c r="A3" s="3">
        <v>3</v>
      </c>
      <c r="B3" s="4">
        <v>1.27</v>
      </c>
      <c r="C3" s="4">
        <v>1.78</v>
      </c>
      <c r="D3" s="18">
        <v>2.56</v>
      </c>
      <c r="E3" s="23">
        <v>475294.80800000002</v>
      </c>
      <c r="F3" s="23">
        <v>539902.30000000005</v>
      </c>
      <c r="G3" s="16">
        <v>1.2E-2</v>
      </c>
      <c r="H3" s="16">
        <v>0.67</v>
      </c>
      <c r="I3" s="16">
        <v>0.107</v>
      </c>
      <c r="J3" s="16">
        <v>0.183</v>
      </c>
      <c r="K3" s="16">
        <v>7.5999999999999998E-2</v>
      </c>
      <c r="L3" s="16">
        <v>1.27</v>
      </c>
      <c r="M3" s="16">
        <v>1.27</v>
      </c>
      <c r="N3" s="16">
        <v>1.575</v>
      </c>
      <c r="O3" s="16">
        <f>(L3^2 + M3^2 + N3^2)^(1/3)</f>
        <v>1.7869869099668092</v>
      </c>
      <c r="P3" s="16"/>
    </row>
    <row r="4" spans="1:16" x14ac:dyDescent="0.3">
      <c r="A4" s="5">
        <v>30</v>
      </c>
      <c r="B4" s="6">
        <v>1.81</v>
      </c>
      <c r="C4" s="6">
        <v>1.61</v>
      </c>
      <c r="D4" s="19">
        <v>1.7</v>
      </c>
      <c r="E4" s="23">
        <v>475293.712</v>
      </c>
      <c r="F4" s="23">
        <v>539903.46</v>
      </c>
      <c r="G4" s="16">
        <v>0.437</v>
      </c>
      <c r="H4" s="16">
        <v>5.4119999999999999</v>
      </c>
      <c r="I4" s="16">
        <v>2.3450000000000002</v>
      </c>
      <c r="J4" s="16">
        <v>0.33800000000000002</v>
      </c>
      <c r="K4" s="16">
        <v>0.35599999999999998</v>
      </c>
      <c r="L4" s="16">
        <v>2.3450000000000002</v>
      </c>
      <c r="M4" s="16">
        <v>0.14000000000000001</v>
      </c>
      <c r="N4" s="16">
        <v>0.373</v>
      </c>
      <c r="O4" s="16">
        <f>(L4^2 + M4^2 + N4^2)^(1/3)</f>
        <v>1.7818918991562775</v>
      </c>
      <c r="P4" s="16"/>
    </row>
    <row r="5" spans="1:16" x14ac:dyDescent="0.3">
      <c r="A5" s="5">
        <v>25</v>
      </c>
      <c r="B5" s="6">
        <v>1.1499999999999999</v>
      </c>
      <c r="C5" s="6">
        <v>1.36</v>
      </c>
      <c r="D5" s="19">
        <v>1.99</v>
      </c>
      <c r="E5" s="23">
        <v>475294.30599999998</v>
      </c>
      <c r="F5" s="23">
        <v>539902.65300000005</v>
      </c>
      <c r="G5" s="16">
        <v>1E-3</v>
      </c>
      <c r="H5" s="16">
        <v>0.17199999999999999</v>
      </c>
      <c r="I5" s="16">
        <v>3.2000000000000001E-2</v>
      </c>
      <c r="J5" s="16">
        <v>3.9E-2</v>
      </c>
      <c r="K5" s="16">
        <v>5.8999999999999997E-2</v>
      </c>
      <c r="L5">
        <v>1.014</v>
      </c>
      <c r="M5" s="16">
        <v>1.014</v>
      </c>
      <c r="N5" s="16">
        <v>0.88500000000000001</v>
      </c>
      <c r="O5" s="16">
        <f>(L5^2 + M5^2 + N5^2)^(1/3)</f>
        <v>1.4160760875517604</v>
      </c>
      <c r="P5" s="6" t="s">
        <v>10</v>
      </c>
    </row>
    <row r="6" spans="1:16" x14ac:dyDescent="0.3">
      <c r="A6" s="9">
        <v>54</v>
      </c>
      <c r="B6" s="6">
        <v>1.33</v>
      </c>
      <c r="C6" s="6">
        <v>1.64</v>
      </c>
      <c r="D6" s="19">
        <v>2.23</v>
      </c>
      <c r="E6" s="23">
        <v>475294.40100000001</v>
      </c>
      <c r="F6" s="23">
        <v>539902.37699999998</v>
      </c>
      <c r="G6" s="16">
        <v>4.0000000000000001E-3</v>
      </c>
      <c r="H6" s="16">
        <v>0.32900000000000001</v>
      </c>
      <c r="I6" s="16">
        <v>4.8000000000000001E-2</v>
      </c>
      <c r="J6" s="16">
        <v>0.105</v>
      </c>
      <c r="K6" s="16">
        <v>6.4000000000000001E-2</v>
      </c>
      <c r="L6" s="16">
        <v>1.2629999999999999</v>
      </c>
      <c r="M6" s="16">
        <v>1.2629999999999999</v>
      </c>
      <c r="N6" s="16">
        <v>1.3049999999999999</v>
      </c>
      <c r="O6" s="16">
        <f t="shared" ref="O6:O65" si="0">(L6^2 + M6^2 + N6^2)^(1/3)</f>
        <v>1.6977320391081767</v>
      </c>
      <c r="P6" s="6" t="s">
        <v>11</v>
      </c>
    </row>
    <row r="7" spans="1:16" x14ac:dyDescent="0.3">
      <c r="A7" s="7">
        <v>87</v>
      </c>
      <c r="B7" s="6">
        <v>1.39</v>
      </c>
      <c r="C7" s="6">
        <v>0.98</v>
      </c>
      <c r="D7" s="19">
        <v>1.21</v>
      </c>
      <c r="E7" s="23">
        <v>475293.755</v>
      </c>
      <c r="F7" s="23">
        <v>539903.69299999997</v>
      </c>
      <c r="G7" s="16">
        <v>9.1999999999999998E-2</v>
      </c>
      <c r="H7" s="16">
        <v>2.4340000000000002</v>
      </c>
      <c r="I7" s="16">
        <v>0.89400000000000002</v>
      </c>
      <c r="J7" s="16">
        <v>0.17499999999999999</v>
      </c>
      <c r="K7" s="16">
        <v>0.156</v>
      </c>
      <c r="L7" s="16">
        <v>0.89400000000000002</v>
      </c>
      <c r="M7" s="16">
        <v>0.13200000000000001</v>
      </c>
      <c r="N7" s="16">
        <v>0.20499999999999999</v>
      </c>
      <c r="O7" s="16">
        <f t="shared" si="0"/>
        <v>0.95048359496740198</v>
      </c>
      <c r="P7" s="16"/>
    </row>
    <row r="8" spans="1:16" x14ac:dyDescent="0.3">
      <c r="A8" s="8" t="s">
        <v>8</v>
      </c>
      <c r="B8" s="6">
        <v>1.6</v>
      </c>
      <c r="C8" s="6">
        <v>1.22</v>
      </c>
      <c r="D8" s="19">
        <v>1.3</v>
      </c>
      <c r="E8" s="23">
        <v>475293.64799999999</v>
      </c>
      <c r="F8" s="23">
        <v>539903.65300000005</v>
      </c>
      <c r="G8" s="16">
        <v>0.222</v>
      </c>
      <c r="H8" s="16">
        <v>3.5179999999999998</v>
      </c>
      <c r="I8" s="16">
        <v>1.3140000000000001</v>
      </c>
      <c r="J8" s="16">
        <v>0.26400000000000001</v>
      </c>
      <c r="K8" s="16">
        <v>0.29699999999999999</v>
      </c>
      <c r="L8" s="16">
        <v>1.3140000000000001</v>
      </c>
      <c r="M8" s="16">
        <v>0.16500000000000001</v>
      </c>
      <c r="N8" s="16">
        <v>0.33800000000000002</v>
      </c>
      <c r="O8" s="16">
        <f t="shared" si="0"/>
        <v>1.2315838762325604</v>
      </c>
      <c r="P8" s="6" t="s">
        <v>9</v>
      </c>
    </row>
    <row r="9" spans="1:16" x14ac:dyDescent="0.3">
      <c r="A9" s="7" t="s">
        <v>8</v>
      </c>
      <c r="B9" s="6">
        <v>1.54</v>
      </c>
      <c r="C9" s="6">
        <v>2.13</v>
      </c>
      <c r="D9" s="6">
        <v>2.85</v>
      </c>
      <c r="E9" s="23">
        <v>475294.99300000002</v>
      </c>
      <c r="F9" s="23">
        <v>539902.01199999999</v>
      </c>
      <c r="G9" s="16">
        <v>3.1E-2</v>
      </c>
      <c r="H9" s="16">
        <v>1.2629999999999999</v>
      </c>
      <c r="I9" s="16">
        <v>0.10100000000000001</v>
      </c>
      <c r="J9" s="16">
        <v>0.14199999999999999</v>
      </c>
      <c r="K9" s="16">
        <v>0.29099999999999998</v>
      </c>
      <c r="L9" s="16">
        <v>1.5329999999999999</v>
      </c>
      <c r="M9" s="16">
        <v>1.5329999999999999</v>
      </c>
      <c r="N9" s="16">
        <v>2.1349999999999998</v>
      </c>
      <c r="O9" s="16">
        <f t="shared" si="0"/>
        <v>2.0998036853521609</v>
      </c>
      <c r="P9" s="6" t="s">
        <v>9</v>
      </c>
    </row>
    <row r="10" spans="1:16" x14ac:dyDescent="0.3">
      <c r="A10" s="29" t="s">
        <v>12</v>
      </c>
      <c r="B10" s="29"/>
      <c r="C10" s="29"/>
      <c r="D10" s="29"/>
      <c r="E10" s="23"/>
      <c r="F10" s="23"/>
      <c r="G10" s="16"/>
      <c r="H10" s="16"/>
      <c r="I10" s="16"/>
      <c r="J10" s="16"/>
      <c r="K10" s="16"/>
      <c r="L10" s="16"/>
      <c r="M10" s="16"/>
      <c r="N10" s="16"/>
      <c r="O10" s="16">
        <f t="shared" si="0"/>
        <v>0</v>
      </c>
      <c r="P10" s="16"/>
    </row>
    <row r="11" spans="1:16" x14ac:dyDescent="0.3">
      <c r="A11" s="8">
        <v>5</v>
      </c>
      <c r="B11" s="6">
        <v>0.65</v>
      </c>
      <c r="C11" s="6">
        <v>1.17</v>
      </c>
      <c r="D11" s="19">
        <v>2.1</v>
      </c>
      <c r="E11" s="24">
        <v>475294.70600000001</v>
      </c>
      <c r="F11" s="23">
        <v>539902.93900000001</v>
      </c>
      <c r="G11" s="16">
        <v>2.8000000000000001E-2</v>
      </c>
      <c r="H11" s="16">
        <v>0.84799999999999998</v>
      </c>
      <c r="I11" s="16">
        <v>0.218</v>
      </c>
      <c r="J11" s="16">
        <v>0.154</v>
      </c>
      <c r="K11" s="16">
        <v>0.25700000000000001</v>
      </c>
      <c r="L11" s="16">
        <v>0.60299999999999998</v>
      </c>
      <c r="M11" s="16">
        <v>0.60299999999999998</v>
      </c>
      <c r="N11" s="16">
        <v>0.495</v>
      </c>
      <c r="O11" s="16">
        <f t="shared" si="0"/>
        <v>0.99066071597155048</v>
      </c>
      <c r="P11" s="16"/>
    </row>
    <row r="12" spans="1:16" x14ac:dyDescent="0.3">
      <c r="A12" s="5">
        <v>88</v>
      </c>
      <c r="B12" s="6">
        <v>1</v>
      </c>
      <c r="C12" s="6">
        <v>1.42</v>
      </c>
      <c r="D12" s="19">
        <v>2.17</v>
      </c>
      <c r="E12" s="23">
        <v>475294.58</v>
      </c>
      <c r="F12" s="23">
        <v>539902.63300000003</v>
      </c>
      <c r="G12" s="16">
        <v>1.4999999999999999E-2</v>
      </c>
      <c r="H12" s="16">
        <v>0.65100000000000002</v>
      </c>
      <c r="I12" s="16">
        <v>0.10299999999999999</v>
      </c>
      <c r="J12" s="16">
        <v>0.14099999999999999</v>
      </c>
      <c r="K12" s="16">
        <v>0.04</v>
      </c>
      <c r="L12" s="16">
        <v>0.95199999999999996</v>
      </c>
      <c r="M12" s="16">
        <v>0.95199999999999996</v>
      </c>
      <c r="N12" s="16">
        <v>0.92500000000000004</v>
      </c>
      <c r="O12" s="16">
        <f>(L12^2 + M12^2 + N12^2)^(1/3)</f>
        <v>1.3869940042784792</v>
      </c>
      <c r="P12" s="16"/>
    </row>
    <row r="13" spans="1:16" x14ac:dyDescent="0.3">
      <c r="A13" s="5">
        <v>24</v>
      </c>
      <c r="B13" s="6">
        <v>1.32</v>
      </c>
      <c r="C13" s="6">
        <v>0.86</v>
      </c>
      <c r="D13" s="19">
        <v>1.24</v>
      </c>
      <c r="E13" s="23">
        <v>475293.821</v>
      </c>
      <c r="F13" s="23">
        <v>539903.74600000004</v>
      </c>
      <c r="G13" s="16">
        <v>9.7000000000000003E-2</v>
      </c>
      <c r="H13" s="16">
        <v>2.181</v>
      </c>
      <c r="I13" s="16">
        <v>0.75700000000000001</v>
      </c>
      <c r="J13" s="16">
        <v>0.186</v>
      </c>
      <c r="K13" s="16">
        <v>0.218</v>
      </c>
      <c r="L13" s="16">
        <v>0.75700000000000001</v>
      </c>
      <c r="M13" s="16">
        <v>0.185</v>
      </c>
      <c r="N13" s="16">
        <v>0.255</v>
      </c>
      <c r="O13" s="16">
        <f>(L13^2 + M13^2 + N13^2)^(1/3)</f>
        <v>0.87603371707061639</v>
      </c>
      <c r="P13" s="16"/>
    </row>
    <row r="14" spans="1:16" x14ac:dyDescent="0.3">
      <c r="A14" s="9">
        <v>38</v>
      </c>
      <c r="B14" s="6">
        <v>1.31</v>
      </c>
      <c r="C14" s="6">
        <v>0.96</v>
      </c>
      <c r="D14" s="19">
        <v>1.37</v>
      </c>
      <c r="E14" s="23">
        <v>475293.88299999997</v>
      </c>
      <c r="F14" s="23">
        <v>539903.66</v>
      </c>
      <c r="G14" s="16">
        <v>0.13200000000000001</v>
      </c>
      <c r="H14" s="16">
        <v>2.7440000000000002</v>
      </c>
      <c r="I14" s="16">
        <v>1.105</v>
      </c>
      <c r="J14" s="16">
        <v>0.20200000000000001</v>
      </c>
      <c r="K14" s="16">
        <v>0.221</v>
      </c>
      <c r="L14" s="16">
        <v>1.105</v>
      </c>
      <c r="M14" s="16">
        <v>0.161</v>
      </c>
      <c r="N14" s="16">
        <v>0.23899999999999999</v>
      </c>
      <c r="O14" s="16">
        <f t="shared" si="0"/>
        <v>1.0925298251435598</v>
      </c>
      <c r="P14" s="16"/>
    </row>
    <row r="15" spans="1:16" x14ac:dyDescent="0.3">
      <c r="A15" s="7">
        <v>72</v>
      </c>
      <c r="B15" s="6">
        <v>0.55000000000000004</v>
      </c>
      <c r="C15" s="6">
        <v>1.03</v>
      </c>
      <c r="D15" s="19">
        <v>2</v>
      </c>
      <c r="E15" s="23">
        <v>475294.65600000002</v>
      </c>
      <c r="F15" s="23">
        <v>539903.07700000005</v>
      </c>
      <c r="G15" s="16">
        <v>2.9000000000000001E-2</v>
      </c>
      <c r="H15" s="16">
        <v>0.80300000000000005</v>
      </c>
      <c r="I15" s="16">
        <v>0.23400000000000001</v>
      </c>
      <c r="J15" s="16">
        <v>0.24299999999999999</v>
      </c>
      <c r="K15" s="16">
        <v>0.17599999999999999</v>
      </c>
      <c r="L15" s="16">
        <v>0.45600000000000002</v>
      </c>
      <c r="M15" s="16">
        <v>0.45600000000000002</v>
      </c>
      <c r="N15" s="16">
        <v>0.29499999999999998</v>
      </c>
      <c r="O15" s="16">
        <f t="shared" si="0"/>
        <v>0.79523047521820445</v>
      </c>
      <c r="P15" s="16"/>
    </row>
    <row r="16" spans="1:16" x14ac:dyDescent="0.3">
      <c r="A16" s="7">
        <v>67</v>
      </c>
      <c r="B16" s="6">
        <v>1.34</v>
      </c>
      <c r="C16" s="6">
        <v>1.35</v>
      </c>
      <c r="D16" s="19">
        <v>1.77</v>
      </c>
      <c r="E16" s="23">
        <v>475294.11700000003</v>
      </c>
      <c r="F16" s="23">
        <v>539903.39199999999</v>
      </c>
      <c r="G16" s="16">
        <v>4.8000000000000001E-2</v>
      </c>
      <c r="H16" s="16">
        <v>4.2060000000000004</v>
      </c>
      <c r="I16" s="16">
        <v>2.0619999999999998</v>
      </c>
      <c r="J16" s="16">
        <v>4.5999999999999999E-2</v>
      </c>
      <c r="K16" s="16">
        <v>4.5999999999999999E-2</v>
      </c>
      <c r="L16" s="16">
        <v>2.0619999999999998</v>
      </c>
      <c r="M16" s="16">
        <v>2.1000000000000001E-2</v>
      </c>
      <c r="N16" s="16">
        <v>4.5999999999999999E-2</v>
      </c>
      <c r="O16" s="16">
        <f t="shared" si="0"/>
        <v>1.6203648266388313</v>
      </c>
      <c r="P16" s="16"/>
    </row>
    <row r="17" spans="1:16" x14ac:dyDescent="0.3">
      <c r="A17" s="7">
        <v>82</v>
      </c>
      <c r="B17" s="6">
        <v>1.63</v>
      </c>
      <c r="C17" s="6">
        <v>1.98</v>
      </c>
      <c r="D17" s="19">
        <v>2.48</v>
      </c>
      <c r="E17" s="23">
        <v>475294.42099999997</v>
      </c>
      <c r="F17" s="23">
        <v>539902.04</v>
      </c>
      <c r="G17" s="16">
        <v>6.0000000000000001E-3</v>
      </c>
      <c r="H17" s="16">
        <v>0.44900000000000001</v>
      </c>
      <c r="I17" s="16">
        <v>5.2999999999999999E-2</v>
      </c>
      <c r="J17" s="16">
        <v>7.1999999999999995E-2</v>
      </c>
      <c r="K17" s="16">
        <v>0.13200000000000001</v>
      </c>
      <c r="L17" s="16">
        <v>1.5069999999999999</v>
      </c>
      <c r="M17" s="16">
        <v>1.5069999999999999</v>
      </c>
      <c r="N17" s="16">
        <v>1.855</v>
      </c>
      <c r="O17" s="16">
        <f t="shared" si="0"/>
        <v>1.9985925931686541</v>
      </c>
      <c r="P17" s="16"/>
    </row>
    <row r="18" spans="1:16" x14ac:dyDescent="0.3">
      <c r="A18" s="2" t="s">
        <v>1</v>
      </c>
      <c r="B18" s="2">
        <v>10</v>
      </c>
      <c r="C18" s="2">
        <v>7</v>
      </c>
      <c r="D18" s="17">
        <v>6</v>
      </c>
      <c r="E18" s="23"/>
      <c r="F18" s="23"/>
      <c r="G18" s="16"/>
      <c r="H18" s="16"/>
      <c r="I18" s="16"/>
      <c r="J18" s="16"/>
      <c r="K18" s="16"/>
      <c r="L18" s="16"/>
      <c r="M18" s="16"/>
      <c r="N18" s="16"/>
      <c r="O18" s="16">
        <f t="shared" si="0"/>
        <v>0</v>
      </c>
      <c r="P18" s="2" t="s">
        <v>7</v>
      </c>
    </row>
    <row r="19" spans="1:16" x14ac:dyDescent="0.3">
      <c r="A19" s="3">
        <v>7</v>
      </c>
      <c r="B19" s="6">
        <v>1.78</v>
      </c>
      <c r="C19" s="6">
        <v>1.18</v>
      </c>
      <c r="D19" s="6">
        <v>1.33</v>
      </c>
      <c r="E19" s="23">
        <v>475292.67200000002</v>
      </c>
      <c r="F19" s="23">
        <v>539902.52800000005</v>
      </c>
      <c r="G19" s="16">
        <v>0.44400000000000001</v>
      </c>
      <c r="H19" s="16">
        <v>3.3849999999999998</v>
      </c>
      <c r="I19" s="16">
        <v>0.61199999999999999</v>
      </c>
      <c r="J19" s="16">
        <v>1.173</v>
      </c>
      <c r="K19" s="16">
        <v>0.754</v>
      </c>
      <c r="L19" s="16">
        <v>0.61199999999999999</v>
      </c>
      <c r="M19" s="16">
        <v>1.69</v>
      </c>
      <c r="N19" s="16">
        <v>1.4510000000000001</v>
      </c>
      <c r="O19" s="16">
        <f t="shared" si="0"/>
        <v>1.7474569866810961</v>
      </c>
      <c r="P19" s="16"/>
    </row>
    <row r="20" spans="1:16" x14ac:dyDescent="0.3">
      <c r="A20" s="8">
        <v>113</v>
      </c>
      <c r="B20" s="6" t="s">
        <v>2</v>
      </c>
      <c r="C20" s="6" t="s">
        <v>2</v>
      </c>
      <c r="D20" s="6" t="s">
        <v>2</v>
      </c>
      <c r="E20" s="23"/>
      <c r="F20" s="23"/>
      <c r="G20" s="16"/>
      <c r="H20" s="16"/>
      <c r="I20" s="16"/>
      <c r="J20" s="16"/>
      <c r="K20" s="16"/>
      <c r="L20" s="16"/>
      <c r="M20" s="16"/>
      <c r="N20" s="16"/>
      <c r="O20" s="16">
        <f t="shared" si="0"/>
        <v>0</v>
      </c>
      <c r="P20" s="16"/>
    </row>
    <row r="21" spans="1:16" x14ac:dyDescent="0.3">
      <c r="A21" s="8">
        <v>42</v>
      </c>
      <c r="B21" s="6" t="s">
        <v>2</v>
      </c>
      <c r="C21" s="6" t="s">
        <v>2</v>
      </c>
      <c r="D21" s="6" t="s">
        <v>2</v>
      </c>
      <c r="E21" s="23"/>
      <c r="F21" s="23"/>
      <c r="G21" s="16"/>
      <c r="H21" s="16"/>
      <c r="I21" s="16"/>
      <c r="J21" s="16"/>
      <c r="K21" s="16"/>
      <c r="L21" s="16"/>
      <c r="M21" s="16"/>
      <c r="N21" s="16"/>
      <c r="O21" s="16">
        <f t="shared" si="0"/>
        <v>0</v>
      </c>
      <c r="P21" s="16"/>
    </row>
    <row r="22" spans="1:16" x14ac:dyDescent="0.3">
      <c r="A22" s="8">
        <v>4</v>
      </c>
      <c r="B22" s="6" t="s">
        <v>2</v>
      </c>
      <c r="C22" s="6" t="s">
        <v>2</v>
      </c>
      <c r="D22" s="6" t="s">
        <v>2</v>
      </c>
      <c r="E22" s="23"/>
      <c r="F22" s="23"/>
      <c r="G22" s="16"/>
      <c r="H22" s="16"/>
      <c r="I22" s="16"/>
      <c r="J22" s="16"/>
      <c r="K22" s="16"/>
      <c r="L22" s="16"/>
      <c r="M22" s="16"/>
      <c r="N22" s="16"/>
      <c r="O22" s="16">
        <f t="shared" si="0"/>
        <v>0</v>
      </c>
      <c r="P22" s="16"/>
    </row>
    <row r="23" spans="1:16" x14ac:dyDescent="0.3">
      <c r="A23" s="8">
        <v>44</v>
      </c>
      <c r="B23" s="6">
        <v>1.71</v>
      </c>
      <c r="C23" s="6">
        <v>1.1599999999999999</v>
      </c>
      <c r="D23" s="6">
        <v>1.44</v>
      </c>
      <c r="E23" s="23">
        <v>475292.788</v>
      </c>
      <c r="F23" s="23">
        <v>475292.788</v>
      </c>
      <c r="G23" s="16">
        <v>0.35099999999999998</v>
      </c>
      <c r="H23" s="16">
        <v>3.3029999999999999</v>
      </c>
      <c r="I23" s="16">
        <v>0.47699999999999998</v>
      </c>
      <c r="J23" s="16">
        <v>1.252</v>
      </c>
      <c r="K23" s="16">
        <v>0.55300000000000005</v>
      </c>
      <c r="L23" s="16">
        <v>0.47699999999999998</v>
      </c>
      <c r="M23" s="16">
        <v>1.802</v>
      </c>
      <c r="N23" s="16">
        <v>1.472</v>
      </c>
      <c r="O23" s="16">
        <f t="shared" si="0"/>
        <v>1.7801856684666242</v>
      </c>
      <c r="P23" s="16"/>
    </row>
    <row r="24" spans="1:16" x14ac:dyDescent="0.3">
      <c r="A24" s="5">
        <v>105</v>
      </c>
      <c r="B24" s="6">
        <v>1.88</v>
      </c>
      <c r="C24" s="6">
        <v>1.67</v>
      </c>
      <c r="D24" s="6">
        <v>2.29</v>
      </c>
      <c r="E24" s="23"/>
      <c r="F24" s="23"/>
      <c r="G24" s="16"/>
      <c r="H24" s="16"/>
      <c r="I24" s="16"/>
      <c r="J24" s="16"/>
      <c r="K24" s="16"/>
      <c r="L24" s="16"/>
      <c r="M24" s="16"/>
      <c r="N24" s="16"/>
      <c r="O24" s="16"/>
      <c r="P24" s="25" t="s">
        <v>32</v>
      </c>
    </row>
    <row r="25" spans="1:16" x14ac:dyDescent="0.3">
      <c r="A25" s="5">
        <v>99</v>
      </c>
      <c r="B25" s="6">
        <v>1.9</v>
      </c>
      <c r="C25" s="6">
        <v>1.29</v>
      </c>
      <c r="D25" s="6">
        <v>1.37</v>
      </c>
      <c r="E25" s="23">
        <v>475292.61700000003</v>
      </c>
      <c r="F25" s="23">
        <v>539902.51800000004</v>
      </c>
      <c r="G25" s="16">
        <v>0.67200000000000004</v>
      </c>
      <c r="H25" s="16">
        <v>4.0140000000000002</v>
      </c>
      <c r="I25" s="16">
        <v>0.80200000000000005</v>
      </c>
      <c r="J25" s="16">
        <v>1.103</v>
      </c>
      <c r="K25" s="16">
        <v>1.3260000000000001</v>
      </c>
      <c r="L25" s="16">
        <v>0.80200000000000005</v>
      </c>
      <c r="M25" s="16">
        <v>1.69</v>
      </c>
      <c r="N25" s="16">
        <v>1.675</v>
      </c>
      <c r="O25" s="16">
        <f>(L25^2 + M25^2 + N25^2)^(1/3)</f>
        <v>1.8473962885280588</v>
      </c>
      <c r="P25" s="6" t="s">
        <v>13</v>
      </c>
    </row>
    <row r="26" spans="1:16" x14ac:dyDescent="0.3">
      <c r="A26" s="5">
        <v>13</v>
      </c>
      <c r="B26" s="6">
        <v>2.2400000000000002</v>
      </c>
      <c r="C26" s="6">
        <v>1.67</v>
      </c>
      <c r="D26" s="6">
        <v>1.8</v>
      </c>
      <c r="E26" s="23">
        <v>475292.69500000001</v>
      </c>
      <c r="F26" s="23">
        <v>539902.55000000005</v>
      </c>
      <c r="G26" s="16">
        <v>1.6919999999999999</v>
      </c>
      <c r="H26" s="16">
        <v>6.3010000000000002</v>
      </c>
      <c r="I26" s="16">
        <v>1.3129999999999999</v>
      </c>
      <c r="J26" s="16">
        <v>2.137</v>
      </c>
      <c r="K26" s="16">
        <v>1.579</v>
      </c>
      <c r="L26" s="16">
        <v>1.3129999999999999</v>
      </c>
      <c r="M26" s="16">
        <v>1.984</v>
      </c>
      <c r="N26" s="16">
        <v>2.5760000000000001</v>
      </c>
      <c r="O26" s="16">
        <f t="shared" si="0"/>
        <v>2.3081000475259721</v>
      </c>
      <c r="P26" s="16"/>
    </row>
    <row r="27" spans="1:16" x14ac:dyDescent="0.3">
      <c r="A27" s="5">
        <v>16</v>
      </c>
      <c r="B27" s="6">
        <v>2.7</v>
      </c>
      <c r="C27" s="6">
        <v>2.3199999999999998</v>
      </c>
      <c r="D27" s="6">
        <v>2.79</v>
      </c>
      <c r="E27" s="23">
        <v>475293.212</v>
      </c>
      <c r="F27" s="23">
        <v>539902.66399999999</v>
      </c>
      <c r="G27" s="16">
        <v>2.7749999999999999</v>
      </c>
      <c r="H27" s="16">
        <v>9.5359999999999996</v>
      </c>
      <c r="I27" s="16">
        <v>3.9079999999999999</v>
      </c>
      <c r="J27" s="16">
        <v>1.419</v>
      </c>
      <c r="K27" s="16">
        <v>1.321</v>
      </c>
      <c r="L27" s="16">
        <v>3.9079999999999999</v>
      </c>
      <c r="M27" s="16">
        <v>0.32300000000000001</v>
      </c>
      <c r="N27" s="16">
        <v>1.42</v>
      </c>
      <c r="O27" s="16">
        <f t="shared" si="0"/>
        <v>2.590954414383837</v>
      </c>
      <c r="P27" s="16"/>
    </row>
    <row r="28" spans="1:16" x14ac:dyDescent="0.3">
      <c r="A28" s="5">
        <v>112</v>
      </c>
      <c r="B28" s="6">
        <v>1.38</v>
      </c>
      <c r="C28" s="6">
        <v>0.77</v>
      </c>
      <c r="D28" s="6">
        <v>0.88</v>
      </c>
      <c r="E28" s="23"/>
      <c r="F28" s="23"/>
      <c r="G28" s="16"/>
      <c r="H28" s="16"/>
      <c r="I28" s="16"/>
      <c r="J28" s="16"/>
      <c r="K28" s="16"/>
      <c r="L28" s="16"/>
      <c r="M28" s="16"/>
      <c r="N28" s="16"/>
      <c r="O28" s="16">
        <f t="shared" si="0"/>
        <v>0</v>
      </c>
      <c r="P28" s="16" t="s">
        <v>32</v>
      </c>
    </row>
    <row r="29" spans="1:16" x14ac:dyDescent="0.3">
      <c r="A29" s="9">
        <v>33</v>
      </c>
      <c r="B29" s="6">
        <v>2.2000000000000002</v>
      </c>
      <c r="C29" s="6">
        <v>1.64</v>
      </c>
      <c r="D29" s="6">
        <v>1.85</v>
      </c>
      <c r="E29" s="23">
        <v>475292.77600000001</v>
      </c>
      <c r="F29" s="23">
        <v>539902.55700000003</v>
      </c>
      <c r="G29" s="16">
        <v>1.5569999999999999</v>
      </c>
      <c r="H29" s="16">
        <v>6.1970000000000001</v>
      </c>
      <c r="I29" s="16">
        <v>1.2070000000000001</v>
      </c>
      <c r="J29" s="16">
        <v>1.413</v>
      </c>
      <c r="K29" s="16">
        <v>2.2029999999999998</v>
      </c>
      <c r="L29" s="16">
        <v>1.2070000000000001</v>
      </c>
      <c r="M29" s="16">
        <v>2.036</v>
      </c>
      <c r="N29" s="16">
        <v>2.5790000000000002</v>
      </c>
      <c r="O29" s="16">
        <f t="shared" si="0"/>
        <v>2.3054305201676666</v>
      </c>
      <c r="P29" s="16"/>
    </row>
    <row r="30" spans="1:16" x14ac:dyDescent="0.3">
      <c r="A30" s="9">
        <v>117</v>
      </c>
      <c r="B30" s="6">
        <v>2.13</v>
      </c>
      <c r="C30" s="6">
        <v>1.7</v>
      </c>
      <c r="D30" s="6">
        <v>2.1</v>
      </c>
      <c r="E30" s="23">
        <v>475292.99599999998</v>
      </c>
      <c r="F30" s="23">
        <v>539902.62699999998</v>
      </c>
      <c r="G30" s="16">
        <v>1.2569999999999999</v>
      </c>
      <c r="H30" s="16">
        <v>6.351</v>
      </c>
      <c r="I30" s="16">
        <v>2.536</v>
      </c>
      <c r="J30" s="16">
        <v>0.98699999999999999</v>
      </c>
      <c r="K30" s="16">
        <v>0.89300000000000002</v>
      </c>
      <c r="L30" s="16">
        <v>2.536</v>
      </c>
      <c r="M30" s="16">
        <v>0.32600000000000001</v>
      </c>
      <c r="N30" s="16">
        <v>0.99099999999999999</v>
      </c>
      <c r="O30" s="16">
        <f t="shared" si="0"/>
        <v>1.9591420825367807</v>
      </c>
      <c r="P30" s="16"/>
    </row>
    <row r="31" spans="1:16" x14ac:dyDescent="0.3">
      <c r="A31" s="9">
        <v>26</v>
      </c>
      <c r="B31" s="6">
        <v>1.89</v>
      </c>
      <c r="C31" s="6">
        <v>1.56</v>
      </c>
      <c r="D31" s="6">
        <v>2.08</v>
      </c>
      <c r="E31" s="23">
        <v>475293.09600000002</v>
      </c>
      <c r="F31" s="23">
        <v>539902.65300000005</v>
      </c>
      <c r="G31" s="16">
        <v>0.47799999999999998</v>
      </c>
      <c r="H31" s="16">
        <v>5.3109999999999999</v>
      </c>
      <c r="I31" s="16">
        <v>2.3250000000000002</v>
      </c>
      <c r="J31" s="16">
        <v>0.38</v>
      </c>
      <c r="K31" s="16">
        <v>0.4</v>
      </c>
      <c r="L31" s="16">
        <v>2.3250000000000002</v>
      </c>
      <c r="M31" s="16">
        <v>0.13</v>
      </c>
      <c r="N31" s="16">
        <v>0.41099999999999998</v>
      </c>
      <c r="O31" s="16">
        <f t="shared" si="0"/>
        <v>1.7749033604728874</v>
      </c>
      <c r="P31" s="16"/>
    </row>
    <row r="32" spans="1:16" x14ac:dyDescent="0.3">
      <c r="A32" s="9">
        <v>55</v>
      </c>
      <c r="B32" s="6">
        <v>2.2599999999999998</v>
      </c>
      <c r="C32" s="6">
        <v>1.7</v>
      </c>
      <c r="D32" s="6">
        <v>1.87</v>
      </c>
      <c r="E32" s="23">
        <v>475292.74099999998</v>
      </c>
      <c r="F32" s="23">
        <v>539902.55900000001</v>
      </c>
      <c r="G32" s="16">
        <v>1.7669999999999999</v>
      </c>
      <c r="H32" s="16">
        <v>6.5010000000000003</v>
      </c>
      <c r="I32" s="16">
        <v>1.321</v>
      </c>
      <c r="J32" s="16">
        <v>1.5640000000000001</v>
      </c>
      <c r="K32" s="16">
        <v>2.2559999999999998</v>
      </c>
      <c r="L32" s="16">
        <v>1.321</v>
      </c>
      <c r="M32" s="16">
        <v>2.0430000000000001</v>
      </c>
      <c r="N32" s="16">
        <v>2.6749999999999998</v>
      </c>
      <c r="O32" s="16">
        <f t="shared" si="0"/>
        <v>2.355818687807151</v>
      </c>
      <c r="P32" s="16"/>
    </row>
    <row r="33" spans="1:16" x14ac:dyDescent="0.3">
      <c r="A33" s="9">
        <v>32</v>
      </c>
      <c r="B33" s="6">
        <v>1.0900000000000001</v>
      </c>
      <c r="C33" s="6">
        <v>0.81</v>
      </c>
      <c r="D33" s="6">
        <v>0.47</v>
      </c>
      <c r="E33" s="23"/>
      <c r="F33" s="23"/>
      <c r="G33" s="16"/>
      <c r="H33" s="16"/>
      <c r="I33" s="16"/>
      <c r="J33" s="16"/>
      <c r="K33" s="16"/>
      <c r="L33" s="16"/>
      <c r="M33" s="16"/>
      <c r="N33" s="16"/>
      <c r="O33" s="16">
        <f t="shared" si="0"/>
        <v>0</v>
      </c>
      <c r="P33" s="16" t="s">
        <v>32</v>
      </c>
    </row>
    <row r="34" spans="1:16" x14ac:dyDescent="0.3">
      <c r="A34" s="9">
        <v>59</v>
      </c>
      <c r="B34" s="6" t="s">
        <v>2</v>
      </c>
      <c r="C34" s="6" t="s">
        <v>2</v>
      </c>
      <c r="D34" s="6" t="s">
        <v>2</v>
      </c>
      <c r="E34" s="23"/>
      <c r="F34" s="23"/>
      <c r="G34" s="16"/>
      <c r="H34" s="16"/>
      <c r="I34" s="16"/>
      <c r="J34" s="16"/>
      <c r="K34" s="16"/>
      <c r="L34" s="16"/>
      <c r="M34" s="16"/>
      <c r="N34" s="16"/>
      <c r="O34" s="16">
        <f t="shared" si="0"/>
        <v>0</v>
      </c>
      <c r="P34" s="16"/>
    </row>
    <row r="35" spans="1:16" x14ac:dyDescent="0.3">
      <c r="A35" s="9">
        <v>57</v>
      </c>
      <c r="B35" s="6">
        <v>0.98</v>
      </c>
      <c r="C35" s="6">
        <v>0.53</v>
      </c>
      <c r="D35" s="6">
        <v>1.1499999999999999</v>
      </c>
      <c r="E35" s="23"/>
      <c r="F35" s="23"/>
      <c r="G35" s="16"/>
      <c r="H35" s="16"/>
      <c r="I35" s="16"/>
      <c r="J35" s="16"/>
      <c r="K35" s="16"/>
      <c r="L35" s="16"/>
      <c r="M35" s="16"/>
      <c r="N35" s="16"/>
      <c r="O35" s="16">
        <f t="shared" si="0"/>
        <v>0</v>
      </c>
      <c r="P35" s="16" t="s">
        <v>32</v>
      </c>
    </row>
    <row r="36" spans="1:16" x14ac:dyDescent="0.3">
      <c r="A36" s="9">
        <v>104</v>
      </c>
      <c r="B36" s="6">
        <v>1.86</v>
      </c>
      <c r="C36" s="6">
        <v>1.31</v>
      </c>
      <c r="D36" s="6">
        <v>1.52</v>
      </c>
      <c r="E36" s="23">
        <v>475292.74099999998</v>
      </c>
      <c r="F36" s="23">
        <v>539902.56000000006</v>
      </c>
      <c r="G36" s="16">
        <v>0.66</v>
      </c>
      <c r="H36" s="16">
        <v>4.1859999999999999</v>
      </c>
      <c r="I36" s="16">
        <v>0.73299999999999998</v>
      </c>
      <c r="J36" s="16">
        <v>0.876</v>
      </c>
      <c r="K36" s="16">
        <v>1.502</v>
      </c>
      <c r="L36" s="16">
        <v>0.73299999999999998</v>
      </c>
      <c r="M36" s="16">
        <v>1.85</v>
      </c>
      <c r="N36" s="16">
        <v>1.8009999999999999</v>
      </c>
      <c r="O36" s="16">
        <f t="shared" si="0"/>
        <v>1.931281778050848</v>
      </c>
      <c r="P36" s="16"/>
    </row>
    <row r="37" spans="1:16" x14ac:dyDescent="0.3">
      <c r="A37" s="7">
        <v>71</v>
      </c>
      <c r="B37" s="6" t="s">
        <v>2</v>
      </c>
      <c r="C37" s="6" t="s">
        <v>2</v>
      </c>
      <c r="D37" s="6" t="s">
        <v>2</v>
      </c>
      <c r="E37" s="23"/>
      <c r="F37" s="23"/>
      <c r="G37" s="16"/>
      <c r="H37" s="16"/>
      <c r="I37" s="16"/>
      <c r="J37" s="16"/>
      <c r="K37" s="16"/>
      <c r="L37" s="16"/>
      <c r="M37" s="16"/>
      <c r="N37" s="16"/>
      <c r="O37" s="16">
        <f t="shared" si="0"/>
        <v>0</v>
      </c>
      <c r="P37" s="16"/>
    </row>
    <row r="38" spans="1:16" x14ac:dyDescent="0.3">
      <c r="A38" s="7">
        <v>51</v>
      </c>
      <c r="B38" s="6">
        <v>2.39</v>
      </c>
      <c r="C38" s="6">
        <v>2.11</v>
      </c>
      <c r="D38" s="6">
        <v>2.72</v>
      </c>
      <c r="E38" s="23">
        <v>475293.32799999998</v>
      </c>
      <c r="F38" s="23">
        <v>539902.65500000003</v>
      </c>
      <c r="G38" s="16">
        <v>0.92</v>
      </c>
      <c r="H38" s="16">
        <v>8.0079999999999991</v>
      </c>
      <c r="I38" s="16">
        <v>3.641</v>
      </c>
      <c r="J38" s="16">
        <v>0.48299999999999998</v>
      </c>
      <c r="K38" s="16">
        <v>0.498</v>
      </c>
      <c r="L38" s="16">
        <v>3.641</v>
      </c>
      <c r="M38" s="16">
        <v>0.10199999999999999</v>
      </c>
      <c r="N38" s="16">
        <v>0.505</v>
      </c>
      <c r="O38" s="16">
        <f t="shared" si="0"/>
        <v>2.3824125196764023</v>
      </c>
      <c r="P38" s="16"/>
    </row>
    <row r="39" spans="1:16" x14ac:dyDescent="0.3">
      <c r="A39" s="7">
        <v>80</v>
      </c>
      <c r="B39" s="6">
        <v>2.0699999999999998</v>
      </c>
      <c r="C39" s="6">
        <v>1.63</v>
      </c>
      <c r="D39" s="6">
        <v>2.0299999999999998</v>
      </c>
      <c r="E39" s="23">
        <v>475292.98200000002</v>
      </c>
      <c r="F39" s="23">
        <v>539902.61800000002</v>
      </c>
      <c r="G39" s="16">
        <v>1.095</v>
      </c>
      <c r="H39" s="16">
        <v>5.98</v>
      </c>
      <c r="I39" s="16">
        <v>2.3940000000000001</v>
      </c>
      <c r="J39" s="16">
        <v>0.91100000000000003</v>
      </c>
      <c r="K39" s="16">
        <v>0.82399999999999995</v>
      </c>
      <c r="L39" s="16">
        <v>2.3940000000000001</v>
      </c>
      <c r="M39" s="16">
        <v>0.314</v>
      </c>
      <c r="N39" s="16">
        <v>0.91500000000000004</v>
      </c>
      <c r="O39" s="16">
        <f t="shared" si="0"/>
        <v>1.8821087888181927</v>
      </c>
      <c r="P39" s="16"/>
    </row>
    <row r="40" spans="1:16" x14ac:dyDescent="0.3">
      <c r="A40" s="7">
        <v>63</v>
      </c>
      <c r="B40" s="6">
        <v>1.59</v>
      </c>
      <c r="C40" s="6">
        <v>1.04</v>
      </c>
      <c r="D40" s="6">
        <v>1.31</v>
      </c>
      <c r="E40" s="23">
        <v>475292.772</v>
      </c>
      <c r="F40" s="23">
        <v>539902.55900000001</v>
      </c>
      <c r="G40" s="16">
        <v>0.17299999999999999</v>
      </c>
      <c r="H40" s="16">
        <v>2.4460000000000002</v>
      </c>
      <c r="I40" s="16">
        <v>0.93200000000000005</v>
      </c>
      <c r="J40" s="16">
        <v>0.36</v>
      </c>
      <c r="K40" s="16">
        <v>0.311</v>
      </c>
      <c r="L40" s="16">
        <v>0.93200000000000005</v>
      </c>
      <c r="M40" s="16">
        <v>0.28100000000000003</v>
      </c>
      <c r="N40" s="16">
        <v>0.372</v>
      </c>
      <c r="O40" s="16">
        <f t="shared" si="0"/>
        <v>1.0278722531988664</v>
      </c>
      <c r="P40" s="16"/>
    </row>
    <row r="41" spans="1:16" x14ac:dyDescent="0.3">
      <c r="A41" s="7">
        <v>50</v>
      </c>
      <c r="B41" s="6" t="s">
        <v>2</v>
      </c>
      <c r="C41" s="6" t="s">
        <v>2</v>
      </c>
      <c r="D41" s="6" t="s">
        <v>2</v>
      </c>
      <c r="E41" s="23"/>
      <c r="F41" s="23"/>
      <c r="G41" s="16"/>
      <c r="H41" s="16"/>
      <c r="I41" s="16"/>
      <c r="J41" s="16"/>
      <c r="K41" s="16"/>
      <c r="L41" s="16"/>
      <c r="M41" s="16"/>
      <c r="N41" s="16"/>
      <c r="O41" s="16">
        <f t="shared" si="0"/>
        <v>0</v>
      </c>
      <c r="P41" s="16"/>
    </row>
    <row r="42" spans="1:16" x14ac:dyDescent="0.3">
      <c r="A42" s="7">
        <v>26</v>
      </c>
      <c r="B42" s="6">
        <v>1.67</v>
      </c>
      <c r="C42" s="6">
        <v>1.36</v>
      </c>
      <c r="D42" s="6">
        <v>1.96</v>
      </c>
      <c r="E42" s="23"/>
      <c r="F42" s="23"/>
      <c r="G42" s="16"/>
      <c r="H42" s="16"/>
      <c r="I42" s="16"/>
      <c r="J42" s="16"/>
      <c r="K42" s="16"/>
      <c r="L42" s="16"/>
      <c r="M42" s="16"/>
      <c r="N42" s="16"/>
      <c r="O42" s="16">
        <f t="shared" si="0"/>
        <v>0</v>
      </c>
      <c r="P42" s="16" t="s">
        <v>32</v>
      </c>
    </row>
    <row r="43" spans="1:16" x14ac:dyDescent="0.3">
      <c r="A43" s="7">
        <v>55</v>
      </c>
      <c r="B43" s="6">
        <v>0.81</v>
      </c>
      <c r="C43" s="6">
        <v>0.46</v>
      </c>
      <c r="D43" s="6">
        <v>1.26</v>
      </c>
      <c r="E43" s="23"/>
      <c r="F43" s="23"/>
      <c r="G43" s="16"/>
      <c r="H43" s="16"/>
      <c r="I43" s="16"/>
      <c r="J43" s="16"/>
      <c r="K43" s="16"/>
      <c r="L43" s="16"/>
      <c r="M43" s="16"/>
      <c r="N43" s="16"/>
      <c r="O43" s="16">
        <f t="shared" si="0"/>
        <v>0</v>
      </c>
      <c r="P43" s="16" t="s">
        <v>32</v>
      </c>
    </row>
    <row r="44" spans="1:16" x14ac:dyDescent="0.3">
      <c r="A44" s="7">
        <v>37</v>
      </c>
      <c r="B44" s="6" t="s">
        <v>2</v>
      </c>
      <c r="C44" s="6" t="s">
        <v>2</v>
      </c>
      <c r="D44" s="6" t="s">
        <v>2</v>
      </c>
      <c r="E44" s="23"/>
      <c r="F44" s="23"/>
      <c r="G44" s="16"/>
      <c r="H44" s="16"/>
      <c r="I44" s="16"/>
      <c r="J44" s="16"/>
      <c r="K44" s="16"/>
      <c r="L44" s="16"/>
      <c r="M44" s="16"/>
      <c r="N44" s="16"/>
      <c r="O44" s="16">
        <f t="shared" si="0"/>
        <v>0</v>
      </c>
      <c r="P44" s="16"/>
    </row>
    <row r="45" spans="1:16" x14ac:dyDescent="0.3">
      <c r="A45" s="7">
        <v>127</v>
      </c>
      <c r="B45" s="6" t="s">
        <v>2</v>
      </c>
      <c r="C45" s="6" t="s">
        <v>2</v>
      </c>
      <c r="D45" s="6" t="s">
        <v>2</v>
      </c>
      <c r="E45" s="23"/>
      <c r="F45" s="23"/>
      <c r="G45" s="16"/>
      <c r="H45" s="16"/>
      <c r="I45" s="16"/>
      <c r="J45" s="16"/>
      <c r="K45" s="16"/>
      <c r="L45" s="16"/>
      <c r="M45" s="16"/>
      <c r="N45" s="16"/>
      <c r="O45" s="16">
        <f t="shared" si="0"/>
        <v>0</v>
      </c>
      <c r="P45" s="16"/>
    </row>
    <row r="46" spans="1:16" x14ac:dyDescent="0.3">
      <c r="A46" s="7">
        <v>134</v>
      </c>
      <c r="B46" s="6">
        <v>1.34</v>
      </c>
      <c r="C46" s="6">
        <v>0.82</v>
      </c>
      <c r="D46" s="6">
        <v>1.22</v>
      </c>
      <c r="E46" s="23"/>
      <c r="F46" s="23"/>
      <c r="G46" s="16"/>
      <c r="H46" s="16"/>
      <c r="I46" s="16"/>
      <c r="J46" s="16"/>
      <c r="K46" s="16"/>
      <c r="L46" s="16"/>
      <c r="M46" s="16"/>
      <c r="N46" s="16"/>
      <c r="O46" s="16">
        <f t="shared" si="0"/>
        <v>0</v>
      </c>
      <c r="P46" s="16" t="s">
        <v>32</v>
      </c>
    </row>
    <row r="47" spans="1:16" x14ac:dyDescent="0.3">
      <c r="A47" s="7">
        <v>79</v>
      </c>
      <c r="B47" s="6">
        <v>0.94</v>
      </c>
      <c r="C47" s="6">
        <v>0.83</v>
      </c>
      <c r="D47" s="6">
        <v>0.75</v>
      </c>
      <c r="E47" s="23"/>
      <c r="F47" s="23"/>
      <c r="G47" s="16"/>
      <c r="H47" s="16"/>
      <c r="I47" s="16"/>
      <c r="J47" s="16"/>
      <c r="K47" s="16"/>
      <c r="L47" s="16"/>
      <c r="M47" s="16"/>
      <c r="N47" s="16"/>
      <c r="O47" s="16">
        <f t="shared" si="0"/>
        <v>0</v>
      </c>
      <c r="P47" s="16" t="s">
        <v>32</v>
      </c>
    </row>
    <row r="48" spans="1:16" x14ac:dyDescent="0.3">
      <c r="A48" s="10">
        <v>17</v>
      </c>
      <c r="B48" s="6" t="s">
        <v>2</v>
      </c>
      <c r="C48" s="6" t="s">
        <v>2</v>
      </c>
      <c r="D48" s="6" t="s">
        <v>2</v>
      </c>
      <c r="E48" s="23"/>
      <c r="F48" s="23"/>
      <c r="G48" s="16"/>
      <c r="H48" s="16"/>
      <c r="I48" s="16"/>
      <c r="J48" s="16"/>
      <c r="K48" s="16"/>
      <c r="L48" s="16"/>
      <c r="M48" s="16"/>
      <c r="N48" s="16"/>
      <c r="O48" s="16">
        <f t="shared" si="0"/>
        <v>0</v>
      </c>
      <c r="P48" s="16"/>
    </row>
    <row r="49" spans="1:16" x14ac:dyDescent="0.3">
      <c r="A49" s="10">
        <v>36</v>
      </c>
      <c r="B49" s="6" t="s">
        <v>2</v>
      </c>
      <c r="C49" s="6">
        <v>0.47</v>
      </c>
      <c r="D49" s="6">
        <v>1.03</v>
      </c>
      <c r="E49" s="23"/>
      <c r="F49" s="23"/>
      <c r="G49" s="16"/>
      <c r="H49" s="16"/>
      <c r="I49" s="16"/>
      <c r="J49" s="16"/>
      <c r="K49" s="16"/>
      <c r="L49" s="16"/>
      <c r="M49" s="16"/>
      <c r="N49" s="16"/>
      <c r="O49" s="16">
        <f t="shared" si="0"/>
        <v>0</v>
      </c>
      <c r="P49" s="16" t="s">
        <v>32</v>
      </c>
    </row>
    <row r="50" spans="1:16" x14ac:dyDescent="0.3">
      <c r="A50" s="10">
        <v>44</v>
      </c>
      <c r="B50" s="6">
        <v>0.95</v>
      </c>
      <c r="C50" s="6">
        <v>0.45</v>
      </c>
      <c r="D50" s="6">
        <v>0.47</v>
      </c>
      <c r="E50" s="23"/>
      <c r="F50" s="23"/>
      <c r="G50" s="16"/>
      <c r="H50" s="16"/>
      <c r="I50" s="16"/>
      <c r="J50" s="16"/>
      <c r="K50" s="16"/>
      <c r="L50" s="16"/>
      <c r="M50" s="16"/>
      <c r="N50" s="16"/>
      <c r="O50" s="16">
        <f t="shared" si="0"/>
        <v>0</v>
      </c>
      <c r="P50" s="16" t="s">
        <v>32</v>
      </c>
    </row>
    <row r="51" spans="1:16" x14ac:dyDescent="0.3">
      <c r="A51" s="10">
        <v>65</v>
      </c>
      <c r="B51" s="6">
        <v>1.51</v>
      </c>
      <c r="C51" s="6">
        <v>0.93</v>
      </c>
      <c r="D51" s="6">
        <v>1.2</v>
      </c>
      <c r="E51" s="23">
        <v>475292.76799999998</v>
      </c>
      <c r="F51" s="23">
        <v>539902.54500000004</v>
      </c>
      <c r="G51" s="16">
        <v>6.7000000000000004E-2</v>
      </c>
      <c r="H51" s="16">
        <v>1.6719999999999999</v>
      </c>
      <c r="I51" s="16">
        <v>0.65</v>
      </c>
      <c r="J51" s="16">
        <v>0.17299999999999999</v>
      </c>
      <c r="K51" s="16">
        <v>0.19600000000000001</v>
      </c>
      <c r="L51" s="16"/>
      <c r="M51" s="16"/>
      <c r="N51" s="16"/>
      <c r="O51" s="16">
        <f t="shared" si="0"/>
        <v>0</v>
      </c>
      <c r="P51" s="16"/>
    </row>
    <row r="52" spans="1:16" x14ac:dyDescent="0.3">
      <c r="A52" s="29" t="s">
        <v>12</v>
      </c>
      <c r="B52" s="29"/>
      <c r="C52" s="29"/>
      <c r="D52" s="29"/>
      <c r="E52" s="23"/>
      <c r="F52" s="23"/>
      <c r="G52" s="16"/>
      <c r="H52" s="16"/>
      <c r="I52" s="16"/>
      <c r="J52" s="16"/>
      <c r="K52" s="16"/>
      <c r="L52" s="16"/>
      <c r="M52" s="16"/>
      <c r="N52" s="16"/>
      <c r="O52" s="16">
        <f t="shared" si="0"/>
        <v>0</v>
      </c>
      <c r="P52" s="16"/>
    </row>
    <row r="53" spans="1:16" x14ac:dyDescent="0.3">
      <c r="A53" s="3">
        <v>6</v>
      </c>
      <c r="B53" s="6">
        <v>1.25</v>
      </c>
      <c r="C53" s="6">
        <v>1.1399999999999999</v>
      </c>
      <c r="D53" s="6">
        <v>0.60000000000000009</v>
      </c>
      <c r="E53" s="23"/>
      <c r="F53" s="23"/>
      <c r="G53" s="16"/>
      <c r="H53" s="16"/>
      <c r="I53" s="16"/>
      <c r="J53" s="16"/>
      <c r="K53" s="16"/>
      <c r="L53" s="16"/>
      <c r="M53" s="16"/>
      <c r="N53" s="16"/>
      <c r="O53" s="16">
        <f t="shared" si="0"/>
        <v>0</v>
      </c>
      <c r="P53" s="16" t="s">
        <v>32</v>
      </c>
    </row>
    <row r="54" spans="1:16" x14ac:dyDescent="0.3">
      <c r="A54" s="5">
        <v>92</v>
      </c>
      <c r="B54" s="6">
        <v>0.53</v>
      </c>
      <c r="C54" s="6">
        <v>0.43</v>
      </c>
      <c r="D54" s="19">
        <v>0.83</v>
      </c>
      <c r="E54" s="23"/>
      <c r="F54" s="23"/>
      <c r="G54" s="16"/>
      <c r="H54" s="16"/>
      <c r="I54" s="16"/>
      <c r="J54" s="16"/>
      <c r="K54" s="16"/>
      <c r="L54" s="16"/>
      <c r="M54" s="16"/>
      <c r="N54" s="16"/>
      <c r="O54" s="16">
        <f t="shared" si="0"/>
        <v>0</v>
      </c>
      <c r="P54" s="16" t="s">
        <v>32</v>
      </c>
    </row>
    <row r="55" spans="1:16" x14ac:dyDescent="0.3">
      <c r="A55" s="5">
        <v>96</v>
      </c>
      <c r="B55" s="6">
        <v>0.89</v>
      </c>
      <c r="C55" s="6">
        <v>0.4</v>
      </c>
      <c r="D55" s="19">
        <v>0.47</v>
      </c>
      <c r="E55" s="23"/>
      <c r="F55" s="23"/>
      <c r="G55" s="16"/>
      <c r="H55" s="16"/>
      <c r="I55" s="16"/>
      <c r="J55" s="16"/>
      <c r="K55" s="16"/>
      <c r="L55" s="16"/>
      <c r="M55" s="16"/>
      <c r="N55" s="16"/>
      <c r="O55" s="16">
        <f t="shared" si="0"/>
        <v>0</v>
      </c>
      <c r="P55" s="16" t="s">
        <v>32</v>
      </c>
    </row>
    <row r="56" spans="1:16" x14ac:dyDescent="0.3">
      <c r="A56" s="5">
        <v>12</v>
      </c>
      <c r="B56" s="6">
        <v>0.92</v>
      </c>
      <c r="C56" s="6">
        <v>0.8</v>
      </c>
      <c r="D56" s="6">
        <v>0.68</v>
      </c>
      <c r="E56" s="23"/>
      <c r="F56" s="23"/>
      <c r="G56" s="16"/>
      <c r="H56" s="16"/>
      <c r="I56" s="16"/>
      <c r="J56" s="16"/>
      <c r="K56" s="16"/>
      <c r="L56" s="16"/>
      <c r="M56" s="16"/>
      <c r="N56" s="16"/>
      <c r="O56" s="16">
        <f t="shared" si="0"/>
        <v>0</v>
      </c>
      <c r="P56" s="16" t="s">
        <v>32</v>
      </c>
    </row>
    <row r="57" spans="1:16" x14ac:dyDescent="0.3">
      <c r="A57" s="9">
        <v>125</v>
      </c>
      <c r="B57" s="6">
        <v>0.54</v>
      </c>
      <c r="C57" s="6">
        <v>0.28000000000000003</v>
      </c>
      <c r="D57" s="6">
        <v>0.8</v>
      </c>
      <c r="E57" s="23"/>
      <c r="F57" s="23"/>
      <c r="G57" s="16"/>
      <c r="H57" s="16"/>
      <c r="I57" s="16"/>
      <c r="J57" s="16"/>
      <c r="K57" s="16"/>
      <c r="L57" s="16"/>
      <c r="M57" s="16"/>
      <c r="N57" s="16"/>
      <c r="O57" s="16">
        <f t="shared" si="0"/>
        <v>0</v>
      </c>
      <c r="P57" s="16" t="s">
        <v>32</v>
      </c>
    </row>
    <row r="58" spans="1:16" x14ac:dyDescent="0.3">
      <c r="A58" s="9">
        <v>68</v>
      </c>
      <c r="B58" s="6">
        <v>0.92</v>
      </c>
      <c r="C58" s="6">
        <v>0.91</v>
      </c>
      <c r="D58" s="6">
        <v>0.92</v>
      </c>
      <c r="E58" s="23"/>
      <c r="F58" s="23"/>
      <c r="G58" s="16"/>
      <c r="H58" s="16"/>
      <c r="I58" s="16"/>
      <c r="J58" s="16"/>
      <c r="K58" s="16"/>
      <c r="L58" s="16"/>
      <c r="M58" s="16"/>
      <c r="N58" s="16"/>
      <c r="O58" s="16">
        <f t="shared" si="0"/>
        <v>0</v>
      </c>
      <c r="P58" s="16" t="s">
        <v>32</v>
      </c>
    </row>
    <row r="59" spans="1:16" x14ac:dyDescent="0.3">
      <c r="A59" s="7">
        <v>86</v>
      </c>
      <c r="B59" s="6">
        <v>0.53</v>
      </c>
      <c r="C59" s="6">
        <v>0.19</v>
      </c>
      <c r="D59" s="19">
        <v>0.85</v>
      </c>
      <c r="E59" s="23"/>
      <c r="F59" s="23"/>
      <c r="G59" s="16"/>
      <c r="H59" s="16"/>
      <c r="I59" s="16"/>
      <c r="J59" s="16"/>
      <c r="K59" s="16"/>
      <c r="L59" s="16"/>
      <c r="M59" s="16"/>
      <c r="N59" s="16"/>
      <c r="O59" s="16">
        <f t="shared" si="0"/>
        <v>0</v>
      </c>
      <c r="P59" s="16" t="s">
        <v>32</v>
      </c>
    </row>
    <row r="60" spans="1:16" x14ac:dyDescent="0.3">
      <c r="A60" s="7">
        <v>126</v>
      </c>
      <c r="B60" s="6">
        <v>0.61</v>
      </c>
      <c r="C60" s="6">
        <v>0.4</v>
      </c>
      <c r="D60" s="19">
        <v>0.74</v>
      </c>
      <c r="E60" s="23"/>
      <c r="F60" s="23"/>
      <c r="G60" s="16"/>
      <c r="H60" s="16"/>
      <c r="I60" s="16"/>
      <c r="J60" s="16"/>
      <c r="K60" s="16"/>
      <c r="L60" s="16"/>
      <c r="M60" s="16"/>
      <c r="N60" s="16"/>
      <c r="O60" s="16">
        <f t="shared" si="0"/>
        <v>0</v>
      </c>
      <c r="P60" s="16" t="s">
        <v>32</v>
      </c>
    </row>
    <row r="61" spans="1:16" x14ac:dyDescent="0.3">
      <c r="A61" s="7">
        <v>77</v>
      </c>
      <c r="B61" s="6">
        <v>1.1100000000000001</v>
      </c>
      <c r="C61" s="6">
        <v>0.77</v>
      </c>
      <c r="D61" s="19">
        <v>0.38</v>
      </c>
      <c r="E61" s="23"/>
      <c r="F61" s="23"/>
      <c r="G61" s="16"/>
      <c r="H61" s="16"/>
      <c r="I61" s="16"/>
      <c r="J61" s="16"/>
      <c r="K61" s="16"/>
      <c r="L61" s="16"/>
      <c r="M61" s="16"/>
      <c r="N61" s="16"/>
      <c r="O61" s="16">
        <f t="shared" si="0"/>
        <v>0</v>
      </c>
      <c r="P61" s="16" t="s">
        <v>32</v>
      </c>
    </row>
    <row r="62" spans="1:16" x14ac:dyDescent="0.3">
      <c r="A62" s="7">
        <v>76</v>
      </c>
      <c r="B62" s="6">
        <v>0.8899999999999999</v>
      </c>
      <c r="C62" s="6">
        <v>0.67999999999999994</v>
      </c>
      <c r="D62" s="6">
        <v>0.32</v>
      </c>
      <c r="E62" s="23"/>
      <c r="F62" s="23"/>
      <c r="G62" s="16"/>
      <c r="H62" s="16"/>
      <c r="I62" s="16"/>
      <c r="J62" s="16"/>
      <c r="K62" s="16"/>
      <c r="L62" s="16"/>
      <c r="M62" s="16"/>
      <c r="N62" s="16"/>
      <c r="O62" s="16">
        <f t="shared" si="0"/>
        <v>0</v>
      </c>
      <c r="P62" s="16" t="s">
        <v>32</v>
      </c>
    </row>
    <row r="63" spans="1:16" x14ac:dyDescent="0.3">
      <c r="A63" s="7">
        <v>69</v>
      </c>
      <c r="B63" s="6">
        <v>0.95</v>
      </c>
      <c r="C63" s="6">
        <v>0.89999999999999991</v>
      </c>
      <c r="D63" s="6">
        <v>0.55000000000000004</v>
      </c>
      <c r="E63" s="23"/>
      <c r="F63" s="23"/>
      <c r="G63" s="16"/>
      <c r="H63" s="16"/>
      <c r="I63" s="16"/>
      <c r="J63" s="16"/>
      <c r="K63" s="16"/>
      <c r="L63" s="16"/>
      <c r="M63" s="16"/>
      <c r="N63" s="16"/>
      <c r="O63" s="16">
        <f t="shared" si="0"/>
        <v>0</v>
      </c>
      <c r="P63" s="16" t="s">
        <v>32</v>
      </c>
    </row>
    <row r="64" spans="1:16" x14ac:dyDescent="0.3">
      <c r="A64" s="7">
        <v>74</v>
      </c>
      <c r="B64" s="6">
        <v>1.0999999999999999</v>
      </c>
      <c r="C64" s="6">
        <v>0.87999999999999989</v>
      </c>
      <c r="D64" s="6">
        <v>0.32</v>
      </c>
      <c r="E64" s="23"/>
      <c r="F64" s="23"/>
      <c r="G64" s="16"/>
      <c r="H64" s="16"/>
      <c r="I64" s="16"/>
      <c r="J64" s="16"/>
      <c r="K64" s="16"/>
      <c r="L64" s="16"/>
      <c r="M64" s="16"/>
      <c r="N64" s="16"/>
      <c r="O64" s="16">
        <f t="shared" si="0"/>
        <v>0</v>
      </c>
      <c r="P64" s="16" t="s">
        <v>32</v>
      </c>
    </row>
    <row r="65" spans="1:16" x14ac:dyDescent="0.3">
      <c r="A65" s="7">
        <v>28</v>
      </c>
      <c r="B65" s="6">
        <v>1.23</v>
      </c>
      <c r="C65" s="6">
        <v>1.18</v>
      </c>
      <c r="D65" s="6">
        <v>0.76</v>
      </c>
      <c r="E65" s="23"/>
      <c r="F65" s="23"/>
      <c r="G65" s="16"/>
      <c r="H65" s="16"/>
      <c r="I65" s="16"/>
      <c r="J65" s="16"/>
      <c r="K65" s="16"/>
      <c r="L65" s="16"/>
      <c r="M65" s="16"/>
      <c r="N65" s="16"/>
      <c r="O65" s="16">
        <f t="shared" si="0"/>
        <v>0</v>
      </c>
      <c r="P65" s="16" t="s">
        <v>32</v>
      </c>
    </row>
    <row r="66" spans="1:16" x14ac:dyDescent="0.3">
      <c r="G66" s="14"/>
      <c r="H66" s="14"/>
    </row>
    <row r="67" spans="1:16" x14ac:dyDescent="0.3">
      <c r="A67" s="11" t="s">
        <v>3</v>
      </c>
      <c r="B67" s="26" t="s">
        <v>0</v>
      </c>
      <c r="C67" s="27"/>
      <c r="D67" s="28"/>
      <c r="E67" s="31" t="s">
        <v>18</v>
      </c>
      <c r="F67" s="31"/>
      <c r="G67" s="31" t="s">
        <v>19</v>
      </c>
      <c r="H67" s="31"/>
      <c r="I67" s="31"/>
      <c r="J67" s="31"/>
      <c r="K67" s="31"/>
      <c r="L67" s="31" t="s">
        <v>20</v>
      </c>
      <c r="M67" s="31"/>
      <c r="N67" s="31"/>
      <c r="O67" s="31"/>
      <c r="P67" s="2" t="s">
        <v>7</v>
      </c>
    </row>
    <row r="68" spans="1:16" x14ac:dyDescent="0.3">
      <c r="A68" s="2" t="s">
        <v>1</v>
      </c>
      <c r="B68" s="2">
        <v>15</v>
      </c>
      <c r="C68" s="2">
        <v>16</v>
      </c>
      <c r="D68" s="2">
        <v>17</v>
      </c>
      <c r="E68" s="22" t="s">
        <v>21</v>
      </c>
      <c r="F68" s="22" t="s">
        <v>22</v>
      </c>
      <c r="G68" s="21" t="s">
        <v>23</v>
      </c>
      <c r="H68" s="21" t="s">
        <v>24</v>
      </c>
      <c r="I68" s="21" t="s">
        <v>25</v>
      </c>
      <c r="J68" s="21" t="s">
        <v>26</v>
      </c>
      <c r="K68" s="21" t="s">
        <v>27</v>
      </c>
      <c r="L68" s="21" t="s">
        <v>28</v>
      </c>
      <c r="M68" s="21" t="s">
        <v>29</v>
      </c>
      <c r="N68" s="21" t="s">
        <v>30</v>
      </c>
      <c r="O68" s="21" t="s">
        <v>31</v>
      </c>
      <c r="P68" s="16"/>
    </row>
    <row r="69" spans="1:16" x14ac:dyDescent="0.3">
      <c r="A69" s="8">
        <v>22</v>
      </c>
      <c r="B69" s="6" t="s">
        <v>2</v>
      </c>
      <c r="C69" s="6" t="s">
        <v>2</v>
      </c>
      <c r="D69" s="6" t="s">
        <v>2</v>
      </c>
      <c r="E69" s="23"/>
      <c r="F69" s="23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x14ac:dyDescent="0.3">
      <c r="A70" s="8">
        <v>114</v>
      </c>
      <c r="B70" s="6">
        <v>2.2800000000000002</v>
      </c>
      <c r="C70" s="6">
        <v>0.94</v>
      </c>
      <c r="D70" s="6">
        <v>1.4</v>
      </c>
      <c r="E70" s="23">
        <v>475232.30200000003</v>
      </c>
      <c r="F70" s="23">
        <v>539954.06000000006</v>
      </c>
      <c r="G70" s="16">
        <v>8.9999999999999993E-3</v>
      </c>
      <c r="H70" s="16">
        <v>0.442</v>
      </c>
      <c r="I70" s="16">
        <v>0.126</v>
      </c>
      <c r="J70" s="16">
        <v>0.129</v>
      </c>
      <c r="K70" s="16">
        <v>0.128</v>
      </c>
      <c r="L70" s="16"/>
      <c r="M70" s="16"/>
      <c r="N70" s="16"/>
      <c r="O70" s="16"/>
      <c r="P70" s="6" t="s">
        <v>14</v>
      </c>
    </row>
    <row r="71" spans="1:16" x14ac:dyDescent="0.3">
      <c r="A71" s="5">
        <v>90</v>
      </c>
      <c r="B71" s="6">
        <v>3.0500000000000003</v>
      </c>
      <c r="C71" s="6">
        <v>1.1499999999999999</v>
      </c>
      <c r="D71" s="6">
        <v>0.95</v>
      </c>
      <c r="E71" s="23"/>
      <c r="F71" s="23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33</v>
      </c>
    </row>
    <row r="72" spans="1:16" x14ac:dyDescent="0.3">
      <c r="A72" s="5">
        <v>19</v>
      </c>
      <c r="B72" s="6">
        <v>3.16</v>
      </c>
      <c r="C72" s="6">
        <v>1.1199999999999999</v>
      </c>
      <c r="D72" s="6">
        <v>1.06</v>
      </c>
      <c r="E72" s="23">
        <v>475232.72899999999</v>
      </c>
      <c r="F72" s="23">
        <v>475232.72899999999</v>
      </c>
      <c r="G72" s="16">
        <v>4.1000000000000002E-2</v>
      </c>
      <c r="H72" s="16">
        <v>1.754</v>
      </c>
      <c r="I72" s="16">
        <v>0.80900000000000005</v>
      </c>
      <c r="J72" s="16">
        <v>9.9000000000000005E-2</v>
      </c>
      <c r="K72" s="16">
        <v>0.10100000000000001</v>
      </c>
      <c r="L72" s="16"/>
      <c r="M72" s="16"/>
      <c r="N72" s="16"/>
      <c r="O72" s="16"/>
      <c r="P72" s="16"/>
    </row>
    <row r="73" spans="1:16" x14ac:dyDescent="0.3">
      <c r="A73" s="5">
        <v>106</v>
      </c>
      <c r="B73" s="6">
        <v>3.4200000000000004</v>
      </c>
      <c r="C73" s="6">
        <v>1.3</v>
      </c>
      <c r="D73" s="6">
        <v>1.0999999999999999</v>
      </c>
      <c r="E73" s="23">
        <v>475232.83600000001</v>
      </c>
      <c r="F73" s="23">
        <v>539954.66200000001</v>
      </c>
      <c r="G73" s="16">
        <v>7.1999999999999995E-2</v>
      </c>
      <c r="H73" s="16">
        <v>2.6869999999999998</v>
      </c>
      <c r="I73" s="16">
        <v>1.258</v>
      </c>
      <c r="J73" s="16">
        <v>0.111</v>
      </c>
      <c r="K73" s="16">
        <v>0.113</v>
      </c>
      <c r="L73" s="16"/>
      <c r="M73" s="16"/>
      <c r="N73" s="16"/>
      <c r="O73" s="16"/>
      <c r="P73" s="16"/>
    </row>
    <row r="74" spans="1:16" x14ac:dyDescent="0.3">
      <c r="A74" s="9">
        <v>49</v>
      </c>
      <c r="B74" s="6">
        <v>3</v>
      </c>
      <c r="C74" s="6">
        <v>0.84999999999999987</v>
      </c>
      <c r="D74" s="6">
        <v>1.26</v>
      </c>
      <c r="E74" s="23">
        <v>475232.47700000001</v>
      </c>
      <c r="F74" s="23">
        <v>539954.59600000002</v>
      </c>
      <c r="G74" s="16">
        <v>2.9000000000000001E-2</v>
      </c>
      <c r="H74" s="16">
        <v>1.3120000000000001</v>
      </c>
      <c r="I74" s="16">
        <v>0.60299999999999998</v>
      </c>
      <c r="J74" s="16">
        <v>9.4E-2</v>
      </c>
      <c r="K74" s="16">
        <v>9.6000000000000002E-2</v>
      </c>
      <c r="L74" s="16"/>
      <c r="M74" s="16"/>
      <c r="N74" s="16"/>
      <c r="O74" s="16"/>
      <c r="P74" s="16"/>
    </row>
    <row r="75" spans="1:16" x14ac:dyDescent="0.3">
      <c r="A75" s="9">
        <v>128</v>
      </c>
      <c r="B75" s="6">
        <v>2.75</v>
      </c>
      <c r="C75" s="6">
        <v>0.35000000000000003</v>
      </c>
      <c r="D75" s="6">
        <v>1.64</v>
      </c>
      <c r="E75" s="23">
        <v>475232.038</v>
      </c>
      <c r="F75" s="23">
        <v>539954.62699999998</v>
      </c>
      <c r="G75" s="16">
        <v>2E-3</v>
      </c>
      <c r="H75" s="16">
        <v>0.27400000000000002</v>
      </c>
      <c r="I75" s="16">
        <v>2.5999999999999999E-2</v>
      </c>
      <c r="J75" s="16">
        <v>2.7E-2</v>
      </c>
      <c r="K75" s="16">
        <v>0.123</v>
      </c>
      <c r="L75" s="16"/>
      <c r="M75" s="16"/>
      <c r="N75" s="16"/>
      <c r="O75" s="16"/>
      <c r="P75" s="16"/>
    </row>
    <row r="76" spans="1:16" x14ac:dyDescent="0.3">
      <c r="A76" s="9">
        <v>47</v>
      </c>
      <c r="B76" s="6">
        <v>3.04</v>
      </c>
      <c r="C76" s="6">
        <v>1.47</v>
      </c>
      <c r="D76" s="6">
        <v>0.63000000000000012</v>
      </c>
      <c r="E76" s="23">
        <v>475233.09499999997</v>
      </c>
      <c r="F76" s="23">
        <v>539954.39599999995</v>
      </c>
      <c r="G76" s="16">
        <v>2.5999999999999999E-2</v>
      </c>
      <c r="H76" s="16">
        <v>1.0469999999999999</v>
      </c>
      <c r="I76" s="16">
        <v>0.109</v>
      </c>
      <c r="J76" s="16">
        <v>0.12</v>
      </c>
      <c r="K76" s="16">
        <v>0.42399999999999999</v>
      </c>
      <c r="L76" s="16"/>
      <c r="M76" s="16"/>
      <c r="N76" s="16"/>
      <c r="O76" s="16"/>
      <c r="P76" s="16"/>
    </row>
    <row r="77" spans="1:16" x14ac:dyDescent="0.3">
      <c r="A77" s="9">
        <v>39</v>
      </c>
      <c r="B77" s="6">
        <v>3.47</v>
      </c>
      <c r="C77" s="6">
        <v>1.3499999999999999</v>
      </c>
      <c r="D77" s="6">
        <v>1.03</v>
      </c>
      <c r="E77" s="24">
        <v>475232.91200000001</v>
      </c>
      <c r="F77" s="23">
        <v>539954.67700000003</v>
      </c>
      <c r="G77" s="16">
        <v>2.5000000000000001E-2</v>
      </c>
      <c r="H77" s="16">
        <v>2.6360000000000001</v>
      </c>
      <c r="I77" s="16">
        <v>3.7999999999999999E-2</v>
      </c>
      <c r="J77" s="16">
        <v>3.7999999999999999E-2</v>
      </c>
      <c r="K77" s="16">
        <v>1.266</v>
      </c>
      <c r="L77" s="16"/>
      <c r="M77" s="16"/>
      <c r="N77" s="16"/>
      <c r="O77" s="16"/>
      <c r="P77" s="16"/>
    </row>
    <row r="78" spans="1:16" x14ac:dyDescent="0.3">
      <c r="A78" s="9">
        <v>120</v>
      </c>
      <c r="B78" s="6" t="s">
        <v>2</v>
      </c>
      <c r="C78" s="6" t="s">
        <v>2</v>
      </c>
      <c r="D78" s="6" t="s">
        <v>2</v>
      </c>
      <c r="E78" s="23"/>
      <c r="F78" s="23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3">
      <c r="A79" s="9">
        <v>60</v>
      </c>
      <c r="B79" s="6" t="s">
        <v>2</v>
      </c>
      <c r="C79" s="6" t="s">
        <v>2</v>
      </c>
      <c r="D79" s="6" t="s">
        <v>2</v>
      </c>
      <c r="E79" s="23"/>
      <c r="F79" s="23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3">
      <c r="A80" s="7">
        <v>130</v>
      </c>
      <c r="B80" s="6" t="s">
        <v>2</v>
      </c>
      <c r="C80" s="6" t="s">
        <v>2</v>
      </c>
      <c r="D80" s="6" t="s">
        <v>2</v>
      </c>
      <c r="E80" s="23"/>
      <c r="F80" s="23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x14ac:dyDescent="0.3">
      <c r="A81" s="7">
        <v>123</v>
      </c>
      <c r="B81" s="6" t="s">
        <v>2</v>
      </c>
      <c r="C81" s="6" t="s">
        <v>2</v>
      </c>
      <c r="D81" s="6" t="s">
        <v>2</v>
      </c>
      <c r="E81" s="23"/>
      <c r="F81" s="23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x14ac:dyDescent="0.3">
      <c r="A82" s="7">
        <v>124</v>
      </c>
      <c r="B82" s="6">
        <v>3.1100000000000003</v>
      </c>
      <c r="C82" s="6">
        <v>0.64999999999999991</v>
      </c>
      <c r="D82" s="6">
        <v>1.55</v>
      </c>
      <c r="E82" s="23">
        <v>475232.22100000002</v>
      </c>
      <c r="F82" s="23">
        <v>539954.72199999995</v>
      </c>
      <c r="G82" s="16">
        <v>3.5000000000000003E-2</v>
      </c>
      <c r="H82" s="16">
        <v>1.6910000000000001</v>
      </c>
      <c r="I82" s="16">
        <v>8.5999999999999993E-2</v>
      </c>
      <c r="J82" s="16">
        <v>8.5999999999999993E-2</v>
      </c>
      <c r="K82" s="16">
        <v>0.80100000000000005</v>
      </c>
      <c r="L82" s="16"/>
      <c r="M82" s="16"/>
      <c r="N82" s="16"/>
      <c r="O82" s="16"/>
      <c r="P82" s="6" t="s">
        <v>9</v>
      </c>
    </row>
    <row r="83" spans="1:16" x14ac:dyDescent="0.3">
      <c r="A83" s="7">
        <v>81</v>
      </c>
      <c r="B83" s="6" t="s">
        <v>2</v>
      </c>
      <c r="C83" s="6">
        <v>1.24</v>
      </c>
      <c r="D83" s="6">
        <v>1.1499999999999999</v>
      </c>
      <c r="E83" s="23"/>
      <c r="F83" s="23"/>
      <c r="G83" s="16"/>
      <c r="H83" s="16"/>
      <c r="I83" s="16"/>
      <c r="J83" s="16"/>
      <c r="K83" s="16"/>
      <c r="L83" s="16"/>
      <c r="M83" s="16"/>
      <c r="N83" s="16"/>
      <c r="O83" s="16"/>
      <c r="P83" s="16" t="s">
        <v>32</v>
      </c>
    </row>
    <row r="84" spans="1:16" x14ac:dyDescent="0.3">
      <c r="A84" s="7">
        <v>6</v>
      </c>
      <c r="B84" s="6" t="s">
        <v>2</v>
      </c>
      <c r="C84" s="6" t="s">
        <v>2</v>
      </c>
      <c r="D84" s="6" t="s">
        <v>2</v>
      </c>
      <c r="E84" s="23"/>
      <c r="F84" s="23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3">
      <c r="A85" s="7">
        <v>11</v>
      </c>
      <c r="B85" s="6" t="s">
        <v>2</v>
      </c>
      <c r="C85" s="6" t="s">
        <v>2</v>
      </c>
      <c r="D85" s="6" t="s">
        <v>2</v>
      </c>
      <c r="E85" s="23"/>
      <c r="F85" s="23"/>
      <c r="G85" s="6"/>
      <c r="H85" s="16"/>
      <c r="I85" s="16"/>
      <c r="J85" s="16"/>
      <c r="K85" s="16"/>
      <c r="L85" s="16"/>
      <c r="M85" s="16"/>
      <c r="N85" s="16"/>
      <c r="O85" s="16"/>
      <c r="P85" s="16"/>
    </row>
    <row r="86" spans="1:16" x14ac:dyDescent="0.3">
      <c r="A86" s="7">
        <v>48</v>
      </c>
      <c r="B86" s="6">
        <v>3.06</v>
      </c>
      <c r="C86" s="6">
        <v>1.39</v>
      </c>
      <c r="D86" s="6">
        <v>0.76</v>
      </c>
      <c r="E86" s="23">
        <v>475232.99800000002</v>
      </c>
      <c r="F86" s="23">
        <v>539954.43200000003</v>
      </c>
      <c r="G86" s="16">
        <v>4.3999999999999997E-2</v>
      </c>
      <c r="H86" s="16">
        <v>1.3580000000000001</v>
      </c>
      <c r="I86" s="16">
        <v>0.153</v>
      </c>
      <c r="J86" s="16">
        <v>0.151</v>
      </c>
      <c r="K86" s="16">
        <v>0.56299999999999994</v>
      </c>
      <c r="L86" s="16"/>
      <c r="M86" s="16"/>
      <c r="N86" s="16"/>
      <c r="O86" s="16"/>
      <c r="P86" s="16"/>
    </row>
    <row r="87" spans="1:16" x14ac:dyDescent="0.3">
      <c r="A87" s="7">
        <v>62</v>
      </c>
      <c r="B87" s="6" t="s">
        <v>2</v>
      </c>
      <c r="C87" s="6" t="s">
        <v>2</v>
      </c>
      <c r="D87" s="6" t="s">
        <v>2</v>
      </c>
      <c r="E87" s="23"/>
      <c r="F87" s="23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x14ac:dyDescent="0.3">
      <c r="A88" s="29" t="s">
        <v>12</v>
      </c>
      <c r="B88" s="29"/>
      <c r="C88" s="29"/>
      <c r="D88" s="29"/>
      <c r="E88" s="23"/>
      <c r="F88" s="23"/>
      <c r="G88" s="16"/>
      <c r="H88" s="16"/>
      <c r="I88" s="16"/>
      <c r="J88" s="16"/>
      <c r="K88" s="16"/>
      <c r="L88" s="16"/>
      <c r="M88" s="16"/>
      <c r="N88" s="16"/>
      <c r="O88" s="16"/>
      <c r="P88" s="2" t="s">
        <v>7</v>
      </c>
    </row>
    <row r="89" spans="1:16" x14ac:dyDescent="0.3">
      <c r="A89" s="8">
        <v>11</v>
      </c>
      <c r="B89" s="6">
        <v>1.5999999999999999</v>
      </c>
      <c r="C89" s="6">
        <v>1.25</v>
      </c>
      <c r="D89" s="19">
        <v>2.5500000000000003</v>
      </c>
      <c r="E89" s="23">
        <v>475231.23300000001</v>
      </c>
      <c r="F89" s="23">
        <v>539953.56999999995</v>
      </c>
      <c r="G89" s="16">
        <v>4.0000000000000001E-3</v>
      </c>
      <c r="H89" s="16">
        <v>0.32800000000000001</v>
      </c>
      <c r="I89" s="16">
        <v>7.3999999999999996E-2</v>
      </c>
      <c r="J89" s="16">
        <v>0.111</v>
      </c>
      <c r="K89" s="16">
        <v>5.8000000000000003E-2</v>
      </c>
      <c r="L89" s="16"/>
      <c r="M89" s="16"/>
      <c r="N89" s="16"/>
      <c r="O89" s="16"/>
      <c r="P89" s="6"/>
    </row>
    <row r="90" spans="1:16" x14ac:dyDescent="0.3">
      <c r="A90" s="9">
        <v>35</v>
      </c>
      <c r="B90" s="6">
        <v>1.9200000000000002</v>
      </c>
      <c r="C90" s="6">
        <v>0.91999999999999993</v>
      </c>
      <c r="D90" s="19">
        <v>1.8</v>
      </c>
      <c r="E90" s="23">
        <v>475231.90700000001</v>
      </c>
      <c r="F90" s="23">
        <v>539953.84400000004</v>
      </c>
      <c r="G90" s="16">
        <v>0</v>
      </c>
      <c r="H90" s="16">
        <v>7.9000000000000001E-2</v>
      </c>
      <c r="I90" s="16">
        <v>1.4E-2</v>
      </c>
      <c r="J90" s="16">
        <v>1.2999999999999999E-2</v>
      </c>
      <c r="K90" s="16">
        <v>3.1E-2</v>
      </c>
      <c r="L90" s="16"/>
      <c r="M90" s="16"/>
      <c r="N90" s="16"/>
      <c r="O90" s="16"/>
      <c r="P90" s="6"/>
    </row>
    <row r="91" spans="1:16" x14ac:dyDescent="0.3">
      <c r="A91" s="9">
        <v>91</v>
      </c>
      <c r="B91" s="6" t="s">
        <v>2</v>
      </c>
      <c r="C91" s="6" t="s">
        <v>2</v>
      </c>
      <c r="D91" s="6" t="s">
        <v>2</v>
      </c>
      <c r="E91" s="23"/>
      <c r="F91" s="23"/>
      <c r="G91" s="16"/>
      <c r="H91" s="16"/>
      <c r="I91" s="16"/>
      <c r="J91" s="16"/>
      <c r="K91" s="16"/>
      <c r="L91" s="16"/>
      <c r="M91" s="16"/>
      <c r="N91" s="16"/>
      <c r="O91" s="16"/>
      <c r="P91" s="6" t="s">
        <v>15</v>
      </c>
    </row>
    <row r="92" spans="1:16" x14ac:dyDescent="0.3">
      <c r="A92" s="9">
        <v>121</v>
      </c>
      <c r="B92" s="6">
        <v>1.9999999999999998</v>
      </c>
      <c r="C92" s="6">
        <v>0.86999999999999988</v>
      </c>
      <c r="D92" s="6">
        <v>2.2600000000000002</v>
      </c>
      <c r="E92" s="23">
        <v>475231.59899999999</v>
      </c>
      <c r="F92" s="23">
        <v>539953.93599999999</v>
      </c>
      <c r="G92" s="16">
        <v>1.0999999999999999E-2</v>
      </c>
      <c r="H92" s="16">
        <v>1.208</v>
      </c>
      <c r="I92" s="16">
        <v>3.7999999999999999E-2</v>
      </c>
      <c r="J92" s="16">
        <v>3.9E-2</v>
      </c>
      <c r="K92" s="16">
        <v>0.56999999999999995</v>
      </c>
      <c r="L92" s="16"/>
      <c r="M92" s="16"/>
      <c r="N92" s="16"/>
      <c r="O92" s="16"/>
      <c r="P92" s="6"/>
    </row>
    <row r="93" spans="1:16" x14ac:dyDescent="0.3">
      <c r="A93" s="9">
        <v>46</v>
      </c>
      <c r="B93" s="6">
        <v>1.8099999999999998</v>
      </c>
      <c r="C93" s="6">
        <v>1.1099999999999999</v>
      </c>
      <c r="D93" s="6">
        <v>2.46</v>
      </c>
      <c r="E93" s="23">
        <v>475231.68599999999</v>
      </c>
      <c r="F93" s="23">
        <v>539953.59600000002</v>
      </c>
      <c r="G93" s="16">
        <v>0.158</v>
      </c>
      <c r="H93" s="16">
        <v>2.3620000000000001</v>
      </c>
      <c r="I93" s="16">
        <v>0.29599999999999999</v>
      </c>
      <c r="J93" s="16">
        <v>0.32700000000000001</v>
      </c>
      <c r="K93" s="16">
        <v>0.95399999999999996</v>
      </c>
      <c r="L93" s="16"/>
      <c r="M93" s="16"/>
      <c r="N93" s="16"/>
      <c r="O93" s="16"/>
      <c r="P93" s="6"/>
    </row>
    <row r="94" spans="1:16" x14ac:dyDescent="0.3">
      <c r="A94" s="7">
        <v>51</v>
      </c>
      <c r="B94" s="6" t="s">
        <v>2</v>
      </c>
      <c r="C94" s="6" t="s">
        <v>2</v>
      </c>
      <c r="D94" s="6" t="s">
        <v>2</v>
      </c>
      <c r="E94" s="23"/>
      <c r="F94" s="23"/>
      <c r="G94" s="16"/>
      <c r="H94" s="16"/>
      <c r="I94" s="16"/>
      <c r="J94" s="16"/>
      <c r="K94" s="16"/>
      <c r="L94" s="16"/>
      <c r="M94" s="16"/>
      <c r="N94" s="16"/>
      <c r="O94" s="16"/>
      <c r="P94" s="6" t="s">
        <v>15</v>
      </c>
    </row>
    <row r="95" spans="1:16" x14ac:dyDescent="0.3">
      <c r="A95" s="7">
        <v>42</v>
      </c>
      <c r="B95" s="6">
        <v>1.45</v>
      </c>
      <c r="C95" s="6">
        <v>1.3299999999999998</v>
      </c>
      <c r="D95" s="6">
        <v>2.3800000000000003</v>
      </c>
      <c r="E95" s="23"/>
      <c r="F95" s="23"/>
      <c r="G95" s="16"/>
      <c r="H95" s="16"/>
      <c r="I95" s="16"/>
      <c r="J95" s="16"/>
      <c r="K95" s="16"/>
      <c r="L95" s="16"/>
      <c r="M95" s="16"/>
      <c r="N95" s="16"/>
      <c r="O95" s="16"/>
      <c r="P95" s="6" t="s">
        <v>33</v>
      </c>
    </row>
    <row r="96" spans="1:16" x14ac:dyDescent="0.3">
      <c r="A96" s="7">
        <v>131</v>
      </c>
      <c r="B96" s="6">
        <v>1.32</v>
      </c>
      <c r="C96" s="6">
        <v>1.45</v>
      </c>
      <c r="D96" s="6">
        <v>2.1900000000000004</v>
      </c>
      <c r="E96" s="23"/>
      <c r="F96" s="23"/>
      <c r="G96" s="16"/>
      <c r="H96" s="16"/>
      <c r="I96" s="16"/>
      <c r="J96" s="16"/>
      <c r="K96" s="16"/>
      <c r="L96" s="16"/>
      <c r="M96" s="16"/>
      <c r="N96" s="16"/>
      <c r="O96" s="16"/>
      <c r="P96" s="6" t="s">
        <v>33</v>
      </c>
    </row>
    <row r="97" spans="1:16" x14ac:dyDescent="0.3">
      <c r="A97" s="7">
        <v>75</v>
      </c>
      <c r="B97" s="6">
        <v>1.82</v>
      </c>
      <c r="C97" s="6">
        <v>1.05</v>
      </c>
      <c r="D97" s="6">
        <v>2.4900000000000002</v>
      </c>
      <c r="E97" s="23">
        <v>475231.23200000002</v>
      </c>
      <c r="F97" s="23">
        <v>539953.79200000002</v>
      </c>
      <c r="G97" s="16">
        <v>3.0000000000000001E-3</v>
      </c>
      <c r="H97" s="16">
        <v>0.28699999999999998</v>
      </c>
      <c r="I97" s="16">
        <v>7.0000000000000007E-2</v>
      </c>
      <c r="J97" s="16">
        <v>9.5000000000000001E-2</v>
      </c>
      <c r="K97" s="16">
        <v>5.5E-2</v>
      </c>
      <c r="L97" s="16"/>
      <c r="M97" s="16"/>
      <c r="N97" s="16"/>
      <c r="O97" s="16"/>
      <c r="P97" s="6"/>
    </row>
    <row r="98" spans="1:16" x14ac:dyDescent="0.3">
      <c r="A98" s="7">
        <v>47</v>
      </c>
      <c r="B98" s="6" t="s">
        <v>2</v>
      </c>
      <c r="C98" s="6" t="s">
        <v>2</v>
      </c>
      <c r="D98" s="6" t="s">
        <v>2</v>
      </c>
      <c r="E98" s="23"/>
      <c r="F98" s="23"/>
      <c r="G98" s="16"/>
      <c r="H98" s="16"/>
      <c r="I98" s="16"/>
      <c r="J98" s="16"/>
      <c r="K98" s="16"/>
      <c r="L98" s="16"/>
      <c r="M98" s="16"/>
      <c r="N98" s="16"/>
      <c r="O98" s="16"/>
      <c r="P98" s="6"/>
    </row>
    <row r="99" spans="1:16" x14ac:dyDescent="0.3">
      <c r="A99" s="7">
        <v>40</v>
      </c>
      <c r="B99" s="6">
        <v>1.82</v>
      </c>
      <c r="C99" s="6">
        <v>0.91999999999999993</v>
      </c>
      <c r="D99" s="6">
        <v>1.9999999999999998</v>
      </c>
      <c r="E99" s="23"/>
      <c r="F99" s="23"/>
      <c r="G99" s="16"/>
      <c r="H99" s="16"/>
      <c r="I99" s="16"/>
      <c r="J99" s="16"/>
      <c r="K99" s="16"/>
      <c r="L99" s="16"/>
      <c r="M99" s="16"/>
      <c r="N99" s="16"/>
      <c r="O99" s="16"/>
      <c r="P99" s="6" t="s">
        <v>33</v>
      </c>
    </row>
    <row r="100" spans="1:16" x14ac:dyDescent="0.3">
      <c r="A100" s="7">
        <v>118</v>
      </c>
      <c r="B100" s="6">
        <v>1.8299999999999998</v>
      </c>
      <c r="C100" s="6">
        <v>0.92999999999999994</v>
      </c>
      <c r="D100" s="6">
        <v>2.0300000000000002</v>
      </c>
      <c r="E100" s="23"/>
      <c r="F100" s="23"/>
      <c r="G100" s="16"/>
      <c r="H100" s="16"/>
      <c r="I100" s="16"/>
      <c r="J100" s="16"/>
      <c r="K100" s="16"/>
      <c r="L100" s="16"/>
      <c r="M100" s="16"/>
      <c r="N100" s="16"/>
      <c r="O100" s="16"/>
      <c r="P100" s="6" t="s">
        <v>33</v>
      </c>
    </row>
    <row r="102" spans="1:16" x14ac:dyDescent="0.3">
      <c r="A102" s="12" t="s">
        <v>4</v>
      </c>
      <c r="B102" s="26" t="s">
        <v>0</v>
      </c>
      <c r="C102" s="27"/>
      <c r="D102" s="28"/>
      <c r="E102" s="31" t="s">
        <v>18</v>
      </c>
      <c r="F102" s="31"/>
      <c r="G102" s="31" t="s">
        <v>19</v>
      </c>
      <c r="H102" s="31"/>
      <c r="I102" s="31"/>
      <c r="J102" s="31"/>
      <c r="K102" s="31"/>
      <c r="L102" s="31" t="s">
        <v>20</v>
      </c>
      <c r="M102" s="31"/>
      <c r="N102" s="31"/>
      <c r="O102" s="31"/>
      <c r="P102" s="2" t="s">
        <v>7</v>
      </c>
    </row>
    <row r="103" spans="1:16" x14ac:dyDescent="0.3">
      <c r="A103" s="2" t="s">
        <v>1</v>
      </c>
      <c r="B103" s="6" t="s">
        <v>2</v>
      </c>
      <c r="C103" s="6" t="s">
        <v>2</v>
      </c>
      <c r="D103" s="6" t="s">
        <v>2</v>
      </c>
      <c r="E103" s="22" t="s">
        <v>21</v>
      </c>
      <c r="F103" s="22" t="s">
        <v>22</v>
      </c>
      <c r="G103" s="21" t="s">
        <v>23</v>
      </c>
      <c r="H103" s="21" t="s">
        <v>24</v>
      </c>
      <c r="I103" s="21" t="s">
        <v>25</v>
      </c>
      <c r="J103" s="21" t="s">
        <v>26</v>
      </c>
      <c r="K103" s="21" t="s">
        <v>27</v>
      </c>
      <c r="L103" s="21" t="s">
        <v>28</v>
      </c>
      <c r="M103" s="21" t="s">
        <v>29</v>
      </c>
      <c r="N103" s="21" t="s">
        <v>30</v>
      </c>
      <c r="O103" s="21" t="s">
        <v>31</v>
      </c>
      <c r="P103" s="6" t="s">
        <v>16</v>
      </c>
    </row>
    <row r="104" spans="1:16" x14ac:dyDescent="0.3">
      <c r="A104" s="3">
        <v>8</v>
      </c>
      <c r="B104" s="6" t="s">
        <v>2</v>
      </c>
      <c r="C104" s="6" t="s">
        <v>2</v>
      </c>
      <c r="D104" s="6" t="s">
        <v>2</v>
      </c>
      <c r="E104" s="23"/>
      <c r="F104" s="23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x14ac:dyDescent="0.3">
      <c r="A105" s="8">
        <v>2</v>
      </c>
      <c r="B105" s="6" t="s">
        <v>2</v>
      </c>
      <c r="C105" s="6" t="s">
        <v>2</v>
      </c>
      <c r="D105" s="6" t="s">
        <v>2</v>
      </c>
      <c r="E105" s="23"/>
      <c r="F105" s="23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x14ac:dyDescent="0.3">
      <c r="A106" s="8">
        <v>43</v>
      </c>
      <c r="B106" s="6" t="s">
        <v>2</v>
      </c>
      <c r="C106" s="6" t="s">
        <v>2</v>
      </c>
      <c r="D106" s="6" t="s">
        <v>2</v>
      </c>
      <c r="E106" s="23"/>
      <c r="F106" s="23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x14ac:dyDescent="0.3">
      <c r="A107" s="5">
        <v>15</v>
      </c>
      <c r="B107" s="6" t="s">
        <v>2</v>
      </c>
      <c r="C107" s="6" t="s">
        <v>2</v>
      </c>
      <c r="D107" s="6" t="s">
        <v>2</v>
      </c>
      <c r="E107" s="23"/>
      <c r="F107" s="23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x14ac:dyDescent="0.3">
      <c r="A108" s="5">
        <v>94</v>
      </c>
      <c r="B108" s="6" t="s">
        <v>2</v>
      </c>
      <c r="C108" s="6" t="s">
        <v>2</v>
      </c>
      <c r="D108" s="6" t="s">
        <v>2</v>
      </c>
      <c r="E108" s="23"/>
      <c r="F108" s="23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x14ac:dyDescent="0.3">
      <c r="A109" s="5">
        <v>95</v>
      </c>
      <c r="B109" s="6" t="s">
        <v>2</v>
      </c>
      <c r="C109" s="6" t="s">
        <v>2</v>
      </c>
      <c r="D109" s="6" t="s">
        <v>2</v>
      </c>
      <c r="E109" s="23"/>
      <c r="F109" s="23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3">
      <c r="A110" s="9">
        <v>109</v>
      </c>
      <c r="B110" s="6" t="s">
        <v>2</v>
      </c>
      <c r="C110" s="6" t="s">
        <v>2</v>
      </c>
      <c r="D110" s="6" t="s">
        <v>2</v>
      </c>
      <c r="E110" s="23"/>
      <c r="F110" s="23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3">
      <c r="A111" s="9">
        <v>66</v>
      </c>
      <c r="B111" s="6" t="s">
        <v>2</v>
      </c>
      <c r="C111" s="6" t="s">
        <v>2</v>
      </c>
      <c r="D111" s="6" t="s">
        <v>2</v>
      </c>
      <c r="E111" s="23"/>
      <c r="F111" s="23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3">
      <c r="A112" s="7">
        <v>73</v>
      </c>
      <c r="B112" s="6" t="s">
        <v>2</v>
      </c>
      <c r="C112" s="6" t="s">
        <v>2</v>
      </c>
      <c r="D112" s="6" t="s">
        <v>2</v>
      </c>
      <c r="E112" s="23"/>
      <c r="F112" s="23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3">
      <c r="A113" s="7">
        <v>129</v>
      </c>
      <c r="B113" s="6" t="s">
        <v>2</v>
      </c>
      <c r="C113" s="6" t="s">
        <v>2</v>
      </c>
      <c r="D113" s="6" t="s">
        <v>2</v>
      </c>
      <c r="E113" s="23"/>
      <c r="F113" s="23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3">
      <c r="A114" s="7">
        <v>70</v>
      </c>
      <c r="B114" s="6" t="s">
        <v>2</v>
      </c>
      <c r="C114" s="6" t="s">
        <v>2</v>
      </c>
      <c r="D114" s="6" t="s">
        <v>2</v>
      </c>
      <c r="E114" s="23"/>
      <c r="F114" s="23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3">
      <c r="A115" s="7">
        <v>58</v>
      </c>
      <c r="B115" s="6" t="s">
        <v>2</v>
      </c>
      <c r="C115" s="6" t="s">
        <v>2</v>
      </c>
      <c r="D115" s="6" t="s">
        <v>2</v>
      </c>
      <c r="E115" s="23"/>
      <c r="F115" s="23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3">
      <c r="A116" s="7">
        <v>136</v>
      </c>
      <c r="B116" s="6" t="s">
        <v>2</v>
      </c>
      <c r="C116" s="6" t="s">
        <v>2</v>
      </c>
      <c r="D116" s="6" t="s">
        <v>2</v>
      </c>
      <c r="E116" s="23"/>
      <c r="F116" s="23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3">
      <c r="A117" s="7">
        <v>39</v>
      </c>
      <c r="B117" s="6" t="s">
        <v>2</v>
      </c>
      <c r="C117" s="6" t="s">
        <v>2</v>
      </c>
      <c r="D117" s="6" t="s">
        <v>2</v>
      </c>
      <c r="E117" s="23"/>
      <c r="F117" s="23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x14ac:dyDescent="0.3">
      <c r="A118" s="7">
        <v>5</v>
      </c>
      <c r="B118" s="6" t="s">
        <v>2</v>
      </c>
      <c r="C118" s="6" t="s">
        <v>2</v>
      </c>
      <c r="D118" s="6" t="s">
        <v>2</v>
      </c>
      <c r="E118" s="23"/>
      <c r="F118" s="23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x14ac:dyDescent="0.3">
      <c r="A119" s="7">
        <v>31</v>
      </c>
      <c r="B119" s="6" t="s">
        <v>2</v>
      </c>
      <c r="C119" s="6" t="s">
        <v>2</v>
      </c>
      <c r="D119" s="6" t="s">
        <v>2</v>
      </c>
      <c r="E119" s="23"/>
      <c r="F119" s="23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x14ac:dyDescent="0.3">
      <c r="A120" s="7">
        <v>10</v>
      </c>
      <c r="B120" s="6" t="s">
        <v>2</v>
      </c>
      <c r="C120" s="6" t="s">
        <v>2</v>
      </c>
      <c r="D120" s="6" t="s">
        <v>2</v>
      </c>
      <c r="E120" s="23"/>
      <c r="F120" s="23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2" spans="1:16" x14ac:dyDescent="0.3">
      <c r="A122" s="13" t="s">
        <v>5</v>
      </c>
      <c r="B122" s="26" t="s">
        <v>0</v>
      </c>
      <c r="C122" s="27"/>
      <c r="D122" s="28"/>
      <c r="E122" s="31" t="s">
        <v>18</v>
      </c>
      <c r="F122" s="31"/>
      <c r="G122" s="31" t="s">
        <v>19</v>
      </c>
      <c r="H122" s="31"/>
      <c r="I122" s="31"/>
      <c r="J122" s="31"/>
      <c r="K122" s="31"/>
      <c r="L122" s="31" t="s">
        <v>20</v>
      </c>
      <c r="M122" s="31"/>
      <c r="N122" s="31"/>
      <c r="O122" s="31"/>
      <c r="P122" s="2" t="s">
        <v>7</v>
      </c>
    </row>
    <row r="123" spans="1:16" x14ac:dyDescent="0.3">
      <c r="A123" s="2" t="s">
        <v>1</v>
      </c>
      <c r="B123" s="2">
        <v>31</v>
      </c>
      <c r="C123" s="2">
        <v>30</v>
      </c>
      <c r="D123" s="2">
        <v>28</v>
      </c>
      <c r="E123" s="22" t="s">
        <v>21</v>
      </c>
      <c r="F123" s="22" t="s">
        <v>22</v>
      </c>
      <c r="G123" s="21" t="s">
        <v>23</v>
      </c>
      <c r="H123" s="21" t="s">
        <v>24</v>
      </c>
      <c r="I123" s="21" t="s">
        <v>25</v>
      </c>
      <c r="J123" s="21" t="s">
        <v>26</v>
      </c>
      <c r="K123" s="21" t="s">
        <v>27</v>
      </c>
      <c r="L123" s="21" t="s">
        <v>28</v>
      </c>
      <c r="M123" s="21" t="s">
        <v>29</v>
      </c>
      <c r="N123" s="21" t="s">
        <v>30</v>
      </c>
      <c r="O123" s="21" t="s">
        <v>31</v>
      </c>
      <c r="P123" s="6"/>
    </row>
    <row r="124" spans="1:16" x14ac:dyDescent="0.3">
      <c r="A124" s="3">
        <v>1</v>
      </c>
      <c r="B124" s="6">
        <v>1.5799999999999998</v>
      </c>
      <c r="C124" s="6">
        <v>1.1199999999999999</v>
      </c>
      <c r="D124" s="6">
        <v>0.97</v>
      </c>
      <c r="E124" s="23">
        <v>475238.79499999998</v>
      </c>
      <c r="F124" s="23">
        <v>539969.27599999995</v>
      </c>
      <c r="G124" s="16">
        <v>1E-3</v>
      </c>
      <c r="H124" s="16">
        <v>0.19400000000000001</v>
      </c>
      <c r="I124" s="16">
        <v>4.2999999999999997E-2</v>
      </c>
      <c r="J124" s="16">
        <v>6.8000000000000005E-2</v>
      </c>
      <c r="K124" s="16">
        <v>3.5000000000000003E-2</v>
      </c>
      <c r="L124" s="16"/>
      <c r="M124" s="16"/>
      <c r="N124" s="16"/>
      <c r="O124" s="16"/>
      <c r="P124" s="16"/>
    </row>
    <row r="125" spans="1:16" x14ac:dyDescent="0.3">
      <c r="A125" s="8">
        <v>41</v>
      </c>
      <c r="B125" s="6">
        <v>1.93</v>
      </c>
      <c r="C125" s="6">
        <v>1.55</v>
      </c>
      <c r="D125" s="6">
        <v>0.97</v>
      </c>
      <c r="E125" s="23">
        <v>475238.924</v>
      </c>
      <c r="F125" s="23">
        <v>539968.84499999997</v>
      </c>
      <c r="G125" s="16">
        <v>0</v>
      </c>
      <c r="H125" s="16">
        <v>9.4E-2</v>
      </c>
      <c r="I125" s="16">
        <v>2.3E-2</v>
      </c>
      <c r="J125" s="16">
        <v>2.4E-2</v>
      </c>
      <c r="K125" s="16">
        <v>3.2000000000000001E-2</v>
      </c>
      <c r="L125" s="16"/>
      <c r="M125" s="16"/>
      <c r="N125" s="16"/>
      <c r="O125" s="16"/>
      <c r="P125" s="16"/>
    </row>
    <row r="126" spans="1:16" x14ac:dyDescent="0.3">
      <c r="A126" s="5">
        <v>17</v>
      </c>
      <c r="B126" s="6">
        <v>1.48</v>
      </c>
      <c r="C126" s="6">
        <v>1.2</v>
      </c>
      <c r="D126" s="6">
        <v>1.1599999999999999</v>
      </c>
      <c r="E126" s="23">
        <v>475238.99699999997</v>
      </c>
      <c r="F126" s="23">
        <v>539969.29500000004</v>
      </c>
      <c r="G126" s="16">
        <v>1E-3</v>
      </c>
      <c r="H126" s="16">
        <v>0.128</v>
      </c>
      <c r="I126" s="16">
        <v>0.28999999999999998</v>
      </c>
      <c r="J126" s="16">
        <v>4.2999999999999997E-2</v>
      </c>
      <c r="K126" s="16">
        <v>3.4000000000000002E-2</v>
      </c>
      <c r="L126" s="16"/>
      <c r="M126" s="16"/>
      <c r="N126" s="16"/>
      <c r="O126" s="16"/>
      <c r="P126" s="16"/>
    </row>
    <row r="127" spans="1:16" x14ac:dyDescent="0.3">
      <c r="A127" s="5">
        <v>29</v>
      </c>
      <c r="B127" s="6">
        <v>1.95</v>
      </c>
      <c r="C127" s="6">
        <v>1.45</v>
      </c>
      <c r="D127" s="6">
        <v>0.75</v>
      </c>
      <c r="E127" s="23">
        <v>475238.71600000001</v>
      </c>
      <c r="F127" s="23">
        <v>539968.89300000004</v>
      </c>
      <c r="G127" s="16">
        <v>3.0000000000000001E-3</v>
      </c>
      <c r="H127" s="16">
        <v>0.27500000000000002</v>
      </c>
      <c r="I127" s="16">
        <v>6.2E-2</v>
      </c>
      <c r="J127" s="16">
        <v>9.0999999999999998E-2</v>
      </c>
      <c r="K127" s="16">
        <v>7.2999999999999995E-2</v>
      </c>
      <c r="L127" s="16"/>
      <c r="M127" s="16"/>
      <c r="N127" s="16"/>
      <c r="O127" s="16"/>
      <c r="P127" s="16"/>
    </row>
    <row r="128" spans="1:16" x14ac:dyDescent="0.3">
      <c r="A128" s="5">
        <v>14</v>
      </c>
      <c r="B128" s="6" t="s">
        <v>2</v>
      </c>
      <c r="C128" s="6" t="s">
        <v>2</v>
      </c>
      <c r="D128" s="6" t="s">
        <v>2</v>
      </c>
      <c r="E128" s="23"/>
      <c r="F128" s="23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1:16" x14ac:dyDescent="0.3">
      <c r="A129" s="9">
        <v>119</v>
      </c>
      <c r="B129" s="6">
        <v>2.1900000000000004</v>
      </c>
      <c r="C129" s="6">
        <v>1.56</v>
      </c>
      <c r="D129" s="6">
        <v>0.58000000000000007</v>
      </c>
      <c r="E129" s="23"/>
      <c r="F129" s="23"/>
      <c r="G129" s="16"/>
      <c r="H129" s="16"/>
      <c r="I129" s="16"/>
      <c r="J129" s="16"/>
      <c r="K129" s="16"/>
      <c r="L129" s="16"/>
      <c r="M129" s="16"/>
      <c r="N129" s="16"/>
      <c r="O129" s="16"/>
      <c r="P129" s="16" t="s">
        <v>34</v>
      </c>
    </row>
    <row r="130" spans="1:16" x14ac:dyDescent="0.3">
      <c r="A130" s="9">
        <v>45</v>
      </c>
      <c r="B130" s="6">
        <v>1.8499999999999999</v>
      </c>
      <c r="C130" s="6">
        <v>1.6199999999999999</v>
      </c>
      <c r="D130" s="6">
        <v>1.1099999999999999</v>
      </c>
      <c r="E130" s="23">
        <v>475239.08399999997</v>
      </c>
      <c r="F130" s="23">
        <v>539968.86499999999</v>
      </c>
      <c r="G130" s="16">
        <v>4.0000000000000001E-3</v>
      </c>
      <c r="H130" s="16">
        <v>0.28899999999999998</v>
      </c>
      <c r="I130" s="16">
        <v>7.3999999999999996E-2</v>
      </c>
      <c r="J130" s="16">
        <v>7.0000000000000007E-2</v>
      </c>
      <c r="K130" s="16">
        <v>9.8000000000000004E-2</v>
      </c>
      <c r="L130" s="16"/>
      <c r="M130" s="16"/>
      <c r="N130" s="16"/>
      <c r="O130" s="16"/>
      <c r="P130" s="6" t="s">
        <v>17</v>
      </c>
    </row>
    <row r="131" spans="1:16" x14ac:dyDescent="0.3">
      <c r="A131" s="9">
        <v>20</v>
      </c>
      <c r="B131" s="6">
        <v>2.1700000000000004</v>
      </c>
      <c r="C131" s="6">
        <v>1.56</v>
      </c>
      <c r="D131" s="6">
        <v>0.6399999999999999</v>
      </c>
      <c r="E131" s="23">
        <v>475238.58899999998</v>
      </c>
      <c r="F131" s="23">
        <v>539968.72699999996</v>
      </c>
      <c r="G131" s="16">
        <v>0</v>
      </c>
      <c r="H131" s="16">
        <v>5.2999999999999999E-2</v>
      </c>
      <c r="I131" s="16">
        <v>1.2E-2</v>
      </c>
      <c r="J131" s="16">
        <v>1.2E-2</v>
      </c>
      <c r="K131" s="16">
        <v>1.9E-2</v>
      </c>
      <c r="L131" s="16"/>
      <c r="M131" s="16"/>
      <c r="N131" s="16"/>
      <c r="O131" s="16"/>
      <c r="P131" s="16"/>
    </row>
    <row r="132" spans="1:16" x14ac:dyDescent="0.3">
      <c r="A132" s="9">
        <v>34</v>
      </c>
      <c r="B132" s="6">
        <v>1.93</v>
      </c>
      <c r="C132" s="6">
        <v>1.1299999999999999</v>
      </c>
      <c r="D132" s="6">
        <v>0.56000000000000005</v>
      </c>
      <c r="E132" s="23">
        <v>475238.603</v>
      </c>
      <c r="F132" s="23">
        <v>539968.83299999998</v>
      </c>
      <c r="G132" s="16">
        <v>1E-3</v>
      </c>
      <c r="H132" s="16">
        <v>0.18</v>
      </c>
      <c r="I132" s="16">
        <v>6.0999999999999999E-2</v>
      </c>
      <c r="J132" s="16">
        <v>4.4999999999999998E-2</v>
      </c>
      <c r="K132" s="16">
        <v>3.1E-2</v>
      </c>
      <c r="L132" s="16"/>
      <c r="M132" s="16"/>
      <c r="N132" s="16"/>
      <c r="O132" s="16"/>
      <c r="P132" s="16" t="s">
        <v>34</v>
      </c>
    </row>
    <row r="133" spans="1:16" x14ac:dyDescent="0.3">
      <c r="A133" s="7">
        <v>64</v>
      </c>
      <c r="B133" s="6">
        <v>2.06</v>
      </c>
      <c r="C133" s="6">
        <v>1.47</v>
      </c>
      <c r="D133" s="6">
        <v>0.6399999999999999</v>
      </c>
      <c r="E133" s="23"/>
      <c r="F133" s="23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16" x14ac:dyDescent="0.3">
      <c r="A134" s="7">
        <v>56</v>
      </c>
      <c r="B134" s="6">
        <v>1.9000000000000001</v>
      </c>
      <c r="C134" s="6">
        <v>1.18</v>
      </c>
      <c r="D134" s="6">
        <v>0.63000000000000012</v>
      </c>
      <c r="E134" s="23">
        <v>475238.603</v>
      </c>
      <c r="F134" s="23">
        <v>539968.83299999998</v>
      </c>
      <c r="G134" s="16">
        <v>1E-3</v>
      </c>
      <c r="H134" s="16">
        <v>0.18</v>
      </c>
      <c r="I134" s="16">
        <v>6.0999999999999999E-2</v>
      </c>
      <c r="J134" s="16">
        <v>4.4999999999999998E-2</v>
      </c>
      <c r="K134" s="16">
        <v>3.1E-2</v>
      </c>
      <c r="L134" s="16"/>
      <c r="M134" s="16"/>
      <c r="N134" s="16"/>
      <c r="O134" s="16"/>
      <c r="P134" s="16"/>
    </row>
    <row r="135" spans="1:16" x14ac:dyDescent="0.3">
      <c r="A135" s="7">
        <v>78</v>
      </c>
      <c r="B135" s="15">
        <v>1.45</v>
      </c>
      <c r="C135" s="6">
        <v>1.01</v>
      </c>
      <c r="D135" s="6">
        <v>1.0999999999999999</v>
      </c>
      <c r="E135" s="23"/>
      <c r="F135" s="23"/>
      <c r="G135" s="16"/>
      <c r="H135" s="16"/>
      <c r="I135" s="16"/>
      <c r="J135" s="16"/>
      <c r="K135" s="16"/>
      <c r="L135" s="16"/>
      <c r="M135" s="16"/>
      <c r="N135" s="16"/>
      <c r="O135" s="16"/>
      <c r="P135" s="16" t="s">
        <v>33</v>
      </c>
    </row>
    <row r="136" spans="1:16" x14ac:dyDescent="0.3">
      <c r="A136" s="10">
        <v>2</v>
      </c>
      <c r="B136" s="6">
        <v>2.33</v>
      </c>
      <c r="C136" s="6">
        <v>1.95</v>
      </c>
      <c r="D136" s="6">
        <v>1.0899999999999999</v>
      </c>
      <c r="E136" s="23">
        <v>475238.973</v>
      </c>
      <c r="F136" s="23">
        <v>539968.424</v>
      </c>
      <c r="G136" s="16">
        <v>0</v>
      </c>
      <c r="H136" s="16">
        <v>1.7999999999999999E-2</v>
      </c>
      <c r="I136" s="16">
        <v>6.0000000000000001E-3</v>
      </c>
      <c r="J136" s="16">
        <v>3.0000000000000001E-3</v>
      </c>
      <c r="K136" s="16">
        <v>4.0000000000000001E-3</v>
      </c>
      <c r="L136" s="16"/>
      <c r="M136" s="16"/>
      <c r="N136" s="16"/>
      <c r="O136" s="16"/>
      <c r="P136" s="16"/>
    </row>
    <row r="137" spans="1:16" x14ac:dyDescent="0.3">
      <c r="A137" s="10">
        <v>14</v>
      </c>
      <c r="B137" s="6" t="s">
        <v>2</v>
      </c>
      <c r="C137" s="6" t="s">
        <v>2</v>
      </c>
      <c r="D137" s="6" t="s">
        <v>2</v>
      </c>
      <c r="E137" s="23"/>
      <c r="F137" s="23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 spans="1:16" x14ac:dyDescent="0.3">
      <c r="A138" s="10">
        <v>43</v>
      </c>
      <c r="B138" s="6" t="s">
        <v>2</v>
      </c>
      <c r="C138" s="6" t="s">
        <v>2</v>
      </c>
      <c r="D138" s="6" t="s">
        <v>2</v>
      </c>
      <c r="E138" s="23"/>
      <c r="F138" s="23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 spans="1:16" x14ac:dyDescent="0.3">
      <c r="A139" s="10">
        <v>58</v>
      </c>
      <c r="B139" s="6">
        <v>1.97</v>
      </c>
      <c r="C139" s="6">
        <v>1.49</v>
      </c>
      <c r="D139" s="6" t="s">
        <v>2</v>
      </c>
      <c r="E139" s="23"/>
      <c r="F139" s="23"/>
      <c r="G139" s="16"/>
      <c r="H139" s="16"/>
      <c r="I139" s="16"/>
      <c r="J139" s="16"/>
      <c r="K139" s="16"/>
      <c r="L139" s="16"/>
      <c r="M139" s="16"/>
      <c r="N139" s="16"/>
      <c r="O139" s="16"/>
      <c r="P139" s="16" t="s">
        <v>34</v>
      </c>
    </row>
    <row r="140" spans="1:16" x14ac:dyDescent="0.3">
      <c r="A140" s="29" t="s">
        <v>12</v>
      </c>
      <c r="B140" s="29"/>
      <c r="C140" s="29"/>
      <c r="D140" s="29"/>
      <c r="E140" s="23"/>
      <c r="F140" s="23"/>
      <c r="G140" s="16"/>
      <c r="H140" s="16"/>
      <c r="I140" s="16"/>
      <c r="J140" s="16"/>
      <c r="K140" s="16"/>
      <c r="L140" s="16"/>
      <c r="M140" s="16"/>
      <c r="N140" s="16"/>
      <c r="O140" s="16"/>
      <c r="P140" s="20" t="s">
        <v>7</v>
      </c>
    </row>
    <row r="141" spans="1:16" x14ac:dyDescent="0.3">
      <c r="A141" s="8">
        <v>5</v>
      </c>
      <c r="B141" s="6">
        <v>1.7499999999999998</v>
      </c>
      <c r="C141" s="6">
        <v>0.95</v>
      </c>
      <c r="D141" s="6">
        <v>0.64999999999999991</v>
      </c>
      <c r="E141" s="23"/>
      <c r="F141" s="23"/>
      <c r="G141" s="16"/>
      <c r="H141" s="16"/>
      <c r="I141" s="16"/>
      <c r="J141" s="16"/>
      <c r="K141" s="16"/>
      <c r="L141" s="16"/>
      <c r="M141" s="16"/>
      <c r="N141" s="16"/>
      <c r="O141" s="16"/>
      <c r="P141" s="16" t="s">
        <v>34</v>
      </c>
    </row>
    <row r="142" spans="1:16" x14ac:dyDescent="0.3">
      <c r="A142" s="5">
        <v>111</v>
      </c>
      <c r="B142" s="6">
        <v>2.48</v>
      </c>
      <c r="C142" s="6">
        <v>2.2000000000000002</v>
      </c>
      <c r="D142" s="6">
        <v>0.72</v>
      </c>
      <c r="E142" s="23">
        <v>475238.59399999998</v>
      </c>
      <c r="F142" s="23">
        <v>539968.23499999999</v>
      </c>
      <c r="G142" s="16">
        <v>0.14399999999999999</v>
      </c>
      <c r="H142" s="16">
        <v>2.343</v>
      </c>
      <c r="I142" s="16">
        <v>0.45900000000000002</v>
      </c>
      <c r="J142" s="16">
        <v>0.48</v>
      </c>
      <c r="K142" s="16">
        <v>0.25900000000000001</v>
      </c>
      <c r="L142" s="16"/>
      <c r="M142" s="16"/>
      <c r="N142" s="16"/>
      <c r="O142" s="16"/>
      <c r="P142" s="16"/>
    </row>
    <row r="143" spans="1:16" x14ac:dyDescent="0.3">
      <c r="A143" s="5">
        <v>97</v>
      </c>
      <c r="B143" s="6">
        <v>1.9200000000000002</v>
      </c>
      <c r="C143" s="6">
        <v>0.86999999999999988</v>
      </c>
      <c r="D143" s="6">
        <v>1.9799999999999998</v>
      </c>
      <c r="E143" s="23">
        <v>475238.29599999997</v>
      </c>
      <c r="F143" s="23">
        <v>539970.16</v>
      </c>
      <c r="G143" s="16">
        <v>0.93</v>
      </c>
      <c r="H143" s="16">
        <v>4.4240000000000004</v>
      </c>
      <c r="I143" s="16">
        <v>1.3220000000000001</v>
      </c>
      <c r="J143" s="16">
        <v>1.3149999999999999</v>
      </c>
      <c r="K143" s="16">
        <v>1.1619999999999999</v>
      </c>
      <c r="L143" s="16"/>
      <c r="M143" s="16"/>
      <c r="N143" s="16"/>
      <c r="O143" s="16"/>
      <c r="P143" s="6"/>
    </row>
    <row r="144" spans="1:16" x14ac:dyDescent="0.3">
      <c r="A144" s="5">
        <v>37</v>
      </c>
      <c r="B144" s="6">
        <v>1.5799999999999998</v>
      </c>
      <c r="C144" s="6">
        <v>1.23</v>
      </c>
      <c r="D144" s="6">
        <v>2.3800000000000003</v>
      </c>
      <c r="E144" s="23">
        <v>475238.82400000002</v>
      </c>
      <c r="F144" s="23">
        <v>539970.32299999997</v>
      </c>
      <c r="G144" s="16">
        <v>1.1539999999999999</v>
      </c>
      <c r="H144" s="16">
        <v>5.1929999999999996</v>
      </c>
      <c r="I144" s="16">
        <v>1.56</v>
      </c>
      <c r="J144" s="16">
        <v>1.4790000000000001</v>
      </c>
      <c r="K144" s="16">
        <v>1.071</v>
      </c>
      <c r="L144" s="16"/>
      <c r="M144" s="16"/>
      <c r="N144" s="16"/>
      <c r="O144" s="16"/>
      <c r="P144" s="6"/>
    </row>
    <row r="145" spans="1:16" x14ac:dyDescent="0.3">
      <c r="A145" s="9">
        <v>108</v>
      </c>
      <c r="B145" s="6">
        <v>1.78</v>
      </c>
      <c r="C145" s="6">
        <v>1.06</v>
      </c>
      <c r="D145" s="6">
        <v>1.74</v>
      </c>
      <c r="E145" s="23">
        <v>475238.52799999999</v>
      </c>
      <c r="F145" s="23">
        <v>539969.87</v>
      </c>
      <c r="G145" s="16">
        <v>0.747</v>
      </c>
      <c r="H145" s="16">
        <v>4.165</v>
      </c>
      <c r="I145" s="16">
        <v>1.474</v>
      </c>
      <c r="J145" s="16">
        <v>0.90400000000000003</v>
      </c>
      <c r="K145" s="16">
        <v>0.998</v>
      </c>
      <c r="L145" s="16"/>
      <c r="M145" s="16"/>
      <c r="N145" s="16"/>
      <c r="O145" s="16"/>
      <c r="P145" s="6"/>
    </row>
    <row r="146" spans="1:16" x14ac:dyDescent="0.3">
      <c r="A146" s="9">
        <v>89</v>
      </c>
      <c r="B146" s="6">
        <v>1.56</v>
      </c>
      <c r="C146" s="6">
        <v>0.60000000000000009</v>
      </c>
      <c r="D146" s="6">
        <v>0.90999999999999992</v>
      </c>
      <c r="E146" s="23"/>
      <c r="F146" s="23"/>
      <c r="G146" s="16"/>
      <c r="H146" s="16"/>
      <c r="I146" s="16"/>
      <c r="J146" s="16"/>
      <c r="K146" s="16"/>
      <c r="L146" s="16"/>
      <c r="M146" s="16"/>
      <c r="N146" s="16"/>
      <c r="O146" s="16"/>
      <c r="P146" s="16" t="s">
        <v>34</v>
      </c>
    </row>
    <row r="147" spans="1:16" x14ac:dyDescent="0.3">
      <c r="A147" s="9">
        <v>63</v>
      </c>
      <c r="B147" s="6">
        <v>1.6099999999999999</v>
      </c>
      <c r="C147" s="6">
        <v>0.81</v>
      </c>
      <c r="D147" s="6">
        <v>0.8</v>
      </c>
      <c r="E147" s="23"/>
      <c r="F147" s="23"/>
      <c r="G147" s="16"/>
      <c r="H147" s="16"/>
      <c r="I147" s="16"/>
      <c r="J147" s="16"/>
      <c r="K147" s="16"/>
      <c r="L147" s="16"/>
      <c r="M147" s="16"/>
      <c r="N147" s="16"/>
      <c r="O147" s="16"/>
      <c r="P147" s="16" t="s">
        <v>34</v>
      </c>
    </row>
    <row r="148" spans="1:16" x14ac:dyDescent="0.3">
      <c r="A148" s="9">
        <v>102</v>
      </c>
      <c r="B148" s="6">
        <v>1.9200000000000002</v>
      </c>
      <c r="C148" s="6">
        <v>1.48</v>
      </c>
      <c r="D148" s="6">
        <v>0.76</v>
      </c>
      <c r="E148" s="23">
        <v>475238.74900000001</v>
      </c>
      <c r="F148" s="23">
        <v>539968.89399999997</v>
      </c>
      <c r="G148" s="16">
        <v>1.0999999999999999E-2</v>
      </c>
      <c r="H148" s="16">
        <v>0.497</v>
      </c>
      <c r="I148" s="16">
        <v>0.113</v>
      </c>
      <c r="J148" s="16">
        <v>0.13200000000000001</v>
      </c>
      <c r="K148" s="16">
        <v>0.16500000000000001</v>
      </c>
      <c r="L148" s="16"/>
      <c r="M148" s="16"/>
      <c r="N148" s="16"/>
      <c r="O148" s="16"/>
      <c r="P148" s="16"/>
    </row>
    <row r="149" spans="1:16" x14ac:dyDescent="0.3">
      <c r="A149" s="9">
        <v>116</v>
      </c>
      <c r="B149" s="6">
        <v>2.0300000000000002</v>
      </c>
      <c r="C149" s="6">
        <v>1.45</v>
      </c>
      <c r="D149" s="6">
        <v>0.7</v>
      </c>
      <c r="E149" s="23">
        <v>475238.64799999999</v>
      </c>
      <c r="F149" s="23">
        <v>539968.853</v>
      </c>
      <c r="G149" s="16">
        <v>0</v>
      </c>
      <c r="H149" s="16">
        <v>6.0999999999999999E-2</v>
      </c>
      <c r="I149" s="16">
        <v>1.6E-2</v>
      </c>
      <c r="J149" s="16">
        <v>2.1000000000000001E-2</v>
      </c>
      <c r="K149" s="16">
        <v>1.2999999999999999E-2</v>
      </c>
      <c r="L149" s="16"/>
      <c r="M149" s="16"/>
      <c r="N149" s="16"/>
      <c r="O149" s="16"/>
      <c r="P149" s="16"/>
    </row>
    <row r="150" spans="1:16" x14ac:dyDescent="0.3">
      <c r="A150" s="10">
        <v>122</v>
      </c>
      <c r="B150" s="6">
        <v>1.5</v>
      </c>
      <c r="C150" s="6">
        <v>0.77</v>
      </c>
      <c r="D150" s="6">
        <v>0.92999999999999994</v>
      </c>
      <c r="E150" s="23"/>
      <c r="F150" s="23"/>
      <c r="G150" s="16"/>
      <c r="H150" s="16"/>
      <c r="I150" s="16"/>
      <c r="J150" s="16"/>
      <c r="K150" s="16"/>
      <c r="L150" s="16"/>
      <c r="M150" s="16"/>
      <c r="N150" s="16"/>
      <c r="O150" s="16"/>
      <c r="P150" s="16" t="s">
        <v>34</v>
      </c>
    </row>
    <row r="151" spans="1:16" x14ac:dyDescent="0.3">
      <c r="A151" s="10">
        <v>135</v>
      </c>
      <c r="B151" s="6">
        <v>2.41</v>
      </c>
      <c r="C151" s="6">
        <v>1.7899999999999998</v>
      </c>
      <c r="D151" s="6">
        <v>0.73</v>
      </c>
      <c r="E151" s="23">
        <v>475238.59</v>
      </c>
      <c r="F151" s="23">
        <v>539968.48</v>
      </c>
      <c r="G151" s="16">
        <v>1E-3</v>
      </c>
      <c r="H151" s="16">
        <v>0.155</v>
      </c>
      <c r="I151" s="16">
        <v>2.9000000000000001E-2</v>
      </c>
      <c r="J151" s="16">
        <v>3.5000000000000003E-2</v>
      </c>
      <c r="K151" s="16">
        <v>5.3999999999999999E-2</v>
      </c>
      <c r="L151" s="16"/>
      <c r="M151" s="16"/>
      <c r="N151" s="16"/>
      <c r="O151" s="16"/>
      <c r="P151" s="16"/>
    </row>
  </sheetData>
  <mergeCells count="20">
    <mergeCell ref="E122:F122"/>
    <mergeCell ref="G122:K122"/>
    <mergeCell ref="L122:O122"/>
    <mergeCell ref="L1:O1"/>
    <mergeCell ref="E67:F67"/>
    <mergeCell ref="G67:K67"/>
    <mergeCell ref="L67:O67"/>
    <mergeCell ref="E102:F102"/>
    <mergeCell ref="G102:K102"/>
    <mergeCell ref="L102:O102"/>
    <mergeCell ref="B1:D1"/>
    <mergeCell ref="A10:D10"/>
    <mergeCell ref="A52:D52"/>
    <mergeCell ref="E1:F1"/>
    <mergeCell ref="G1:K1"/>
    <mergeCell ref="B67:D67"/>
    <mergeCell ref="A88:D88"/>
    <mergeCell ref="B102:D102"/>
    <mergeCell ref="B122:D122"/>
    <mergeCell ref="A140:D1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korvin jones</cp:lastModifiedBy>
  <dcterms:created xsi:type="dcterms:W3CDTF">2023-07-10T20:17:48Z</dcterms:created>
  <dcterms:modified xsi:type="dcterms:W3CDTF">2023-08-04T22:19:05Z</dcterms:modified>
</cp:coreProperties>
</file>