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ediment_load_analysis\transported_mass\"/>
    </mc:Choice>
  </mc:AlternateContent>
  <xr:revisionPtr revIDLastSave="0" documentId="13_ncr:1_{CED8C769-0205-462E-8A1D-8CC38C0B7D3C}" xr6:coauthVersionLast="47" xr6:coauthVersionMax="47" xr10:uidLastSave="{00000000-0000-0000-0000-000000000000}"/>
  <bookViews>
    <workbookView xWindow="-25320" yWindow="195" windowWidth="25440" windowHeight="15390" activeTab="3" xr2:uid="{C4D4A68A-128C-4ED8-927F-220094CAD87F}"/>
  </bookViews>
  <sheets>
    <sheet name="SM23" sheetId="3" r:id="rId1"/>
    <sheet name="SP23" sheetId="4" r:id="rId2"/>
    <sheet name="Both Seasons" sheetId="5" r:id="rId3"/>
    <sheet name="Using rating curv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6" l="1"/>
  <c r="O14" i="6"/>
  <c r="P14" i="6"/>
  <c r="N7" i="6"/>
  <c r="O7" i="6"/>
  <c r="P7" i="6"/>
  <c r="R14" i="6"/>
  <c r="Q14" i="6"/>
  <c r="R7" i="6"/>
  <c r="Q7" i="6"/>
  <c r="Q10" i="6"/>
  <c r="Q11" i="6"/>
  <c r="Q12" i="6"/>
  <c r="Q13" i="6"/>
  <c r="O10" i="6"/>
  <c r="P10" i="6"/>
  <c r="O11" i="6"/>
  <c r="P11" i="6"/>
  <c r="O12" i="6"/>
  <c r="P12" i="6"/>
  <c r="O13" i="6"/>
  <c r="P13" i="6"/>
  <c r="N13" i="6"/>
  <c r="N12" i="6"/>
  <c r="N11" i="6"/>
  <c r="N10" i="6"/>
  <c r="O6" i="6"/>
  <c r="P6" i="6"/>
  <c r="Q6" i="6"/>
  <c r="N6" i="6"/>
  <c r="O5" i="6"/>
  <c r="P5" i="6"/>
  <c r="Q5" i="6"/>
  <c r="N5" i="6"/>
  <c r="Q4" i="6"/>
  <c r="O4" i="6"/>
  <c r="P4" i="6"/>
  <c r="N4" i="6"/>
  <c r="O3" i="6"/>
  <c r="P3" i="6"/>
  <c r="Q3" i="6"/>
  <c r="N3" i="6"/>
  <c r="AA3" i="5"/>
  <c r="U1" i="4"/>
  <c r="B48" i="3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M46" i="5"/>
  <c r="L4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M2" i="5"/>
  <c r="L2" i="5"/>
  <c r="I7" i="5"/>
  <c r="I6" i="5"/>
  <c r="H15" i="5"/>
  <c r="H7" i="5"/>
  <c r="K50" i="5" s="1"/>
  <c r="H11" i="5"/>
  <c r="H14" i="5"/>
  <c r="H10" i="5"/>
  <c r="H6" i="5"/>
  <c r="K15" i="5" s="1"/>
  <c r="H3" i="5"/>
  <c r="N53" i="5" s="1"/>
  <c r="H2" i="5"/>
  <c r="N12" i="5" s="1"/>
  <c r="X47" i="3"/>
  <c r="Y47" i="4"/>
  <c r="O141" i="4"/>
  <c r="O99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46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2" i="4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46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AA53" i="4" s="1"/>
  <c r="B54" i="4"/>
  <c r="B55" i="4"/>
  <c r="B56" i="4"/>
  <c r="B57" i="4"/>
  <c r="B58" i="4"/>
  <c r="B59" i="4"/>
  <c r="AA59" i="4" s="1"/>
  <c r="B60" i="4"/>
  <c r="B61" i="4"/>
  <c r="AA61" i="4" s="1"/>
  <c r="B62" i="4"/>
  <c r="B63" i="4"/>
  <c r="B64" i="4"/>
  <c r="B65" i="4"/>
  <c r="B66" i="4"/>
  <c r="B67" i="4"/>
  <c r="AA67" i="4" s="1"/>
  <c r="B68" i="4"/>
  <c r="AA68" i="4" s="1"/>
  <c r="B69" i="4"/>
  <c r="AA69" i="4" s="1"/>
  <c r="B70" i="4"/>
  <c r="B71" i="4"/>
  <c r="B72" i="4"/>
  <c r="B73" i="4"/>
  <c r="B74" i="4"/>
  <c r="B75" i="4"/>
  <c r="AA75" i="4" s="1"/>
  <c r="B76" i="4"/>
  <c r="B77" i="4"/>
  <c r="AA77" i="4" s="1"/>
  <c r="B78" i="4"/>
  <c r="B79" i="4"/>
  <c r="B80" i="4"/>
  <c r="B81" i="4"/>
  <c r="B82" i="4"/>
  <c r="B83" i="4"/>
  <c r="B84" i="4"/>
  <c r="B85" i="4"/>
  <c r="AA85" i="4" s="1"/>
  <c r="B86" i="4"/>
  <c r="B87" i="4"/>
  <c r="B88" i="4"/>
  <c r="B89" i="4"/>
  <c r="B90" i="4"/>
  <c r="B91" i="4"/>
  <c r="B92" i="4"/>
  <c r="B93" i="4"/>
  <c r="AA93" i="4" s="1"/>
  <c r="B94" i="4"/>
  <c r="B95" i="4"/>
  <c r="B52" i="4"/>
  <c r="AA52" i="4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N88" i="5" l="1"/>
  <c r="N86" i="5"/>
  <c r="N84" i="5"/>
  <c r="N83" i="5"/>
  <c r="N82" i="5"/>
  <c r="N73" i="5"/>
  <c r="N72" i="5"/>
  <c r="N50" i="5"/>
  <c r="K86" i="5"/>
  <c r="K83" i="5"/>
  <c r="K35" i="5"/>
  <c r="K81" i="5"/>
  <c r="K85" i="5"/>
  <c r="K34" i="5"/>
  <c r="K80" i="5"/>
  <c r="K30" i="5"/>
  <c r="K79" i="5"/>
  <c r="K29" i="5"/>
  <c r="N70" i="5"/>
  <c r="K70" i="5"/>
  <c r="K2" i="5"/>
  <c r="K28" i="5"/>
  <c r="N68" i="5"/>
  <c r="K69" i="5"/>
  <c r="K19" i="5"/>
  <c r="N67" i="5"/>
  <c r="K65" i="5"/>
  <c r="K18" i="5"/>
  <c r="N66" i="5"/>
  <c r="K64" i="5"/>
  <c r="K45" i="5"/>
  <c r="K14" i="5"/>
  <c r="N57" i="5"/>
  <c r="K63" i="5"/>
  <c r="K13" i="5"/>
  <c r="N56" i="5"/>
  <c r="K54" i="5"/>
  <c r="K12" i="5"/>
  <c r="N54" i="5"/>
  <c r="K53" i="5"/>
  <c r="K3" i="5"/>
  <c r="N52" i="5"/>
  <c r="K48" i="5"/>
  <c r="N89" i="5"/>
  <c r="N51" i="5"/>
  <c r="K47" i="5"/>
  <c r="N43" i="5"/>
  <c r="N27" i="5"/>
  <c r="N11" i="5"/>
  <c r="K49" i="5"/>
  <c r="K44" i="5"/>
  <c r="K43" i="5"/>
  <c r="K27" i="5"/>
  <c r="K11" i="5"/>
  <c r="N40" i="5"/>
  <c r="N24" i="5"/>
  <c r="N8" i="5"/>
  <c r="N81" i="5"/>
  <c r="N65" i="5"/>
  <c r="N49" i="5"/>
  <c r="K78" i="5"/>
  <c r="K62" i="5"/>
  <c r="N42" i="5"/>
  <c r="N9" i="5"/>
  <c r="K42" i="5"/>
  <c r="K26" i="5"/>
  <c r="K10" i="5"/>
  <c r="N39" i="5"/>
  <c r="N23" i="5"/>
  <c r="N7" i="5"/>
  <c r="N80" i="5"/>
  <c r="N64" i="5"/>
  <c r="N48" i="5"/>
  <c r="K77" i="5"/>
  <c r="K61" i="5"/>
  <c r="N41" i="5"/>
  <c r="K41" i="5"/>
  <c r="K25" i="5"/>
  <c r="K9" i="5"/>
  <c r="N38" i="5"/>
  <c r="N22" i="5"/>
  <c r="N6" i="5"/>
  <c r="N79" i="5"/>
  <c r="N63" i="5"/>
  <c r="N47" i="5"/>
  <c r="K76" i="5"/>
  <c r="K60" i="5"/>
  <c r="N10" i="5"/>
  <c r="K40" i="5"/>
  <c r="K24" i="5"/>
  <c r="K8" i="5"/>
  <c r="N37" i="5"/>
  <c r="N21" i="5"/>
  <c r="N5" i="5"/>
  <c r="N78" i="5"/>
  <c r="N62" i="5"/>
  <c r="K75" i="5"/>
  <c r="K59" i="5"/>
  <c r="N26" i="5"/>
  <c r="K39" i="5"/>
  <c r="K23" i="5"/>
  <c r="K7" i="5"/>
  <c r="N20" i="5"/>
  <c r="N4" i="5"/>
  <c r="N77" i="5"/>
  <c r="N61" i="5"/>
  <c r="K46" i="5"/>
  <c r="K74" i="5"/>
  <c r="K58" i="5"/>
  <c r="N25" i="5"/>
  <c r="N36" i="5"/>
  <c r="K38" i="5"/>
  <c r="K22" i="5"/>
  <c r="K6" i="5"/>
  <c r="N35" i="5"/>
  <c r="N19" i="5"/>
  <c r="N3" i="5"/>
  <c r="N76" i="5"/>
  <c r="N60" i="5"/>
  <c r="K89" i="5"/>
  <c r="K73" i="5"/>
  <c r="K57" i="5"/>
  <c r="K37" i="5"/>
  <c r="K21" i="5"/>
  <c r="K5" i="5"/>
  <c r="N34" i="5"/>
  <c r="N18" i="5"/>
  <c r="N75" i="5"/>
  <c r="N59" i="5"/>
  <c r="K88" i="5"/>
  <c r="K72" i="5"/>
  <c r="K56" i="5"/>
  <c r="K36" i="5"/>
  <c r="K20" i="5"/>
  <c r="K4" i="5"/>
  <c r="N33" i="5"/>
  <c r="N17" i="5"/>
  <c r="N46" i="5"/>
  <c r="N74" i="5"/>
  <c r="N58" i="5"/>
  <c r="K87" i="5"/>
  <c r="K71" i="5"/>
  <c r="K55" i="5"/>
  <c r="N32" i="5"/>
  <c r="N16" i="5"/>
  <c r="K33" i="5"/>
  <c r="K17" i="5"/>
  <c r="N2" i="5"/>
  <c r="N30" i="5"/>
  <c r="N14" i="5"/>
  <c r="N87" i="5"/>
  <c r="N71" i="5"/>
  <c r="N55" i="5"/>
  <c r="K84" i="5"/>
  <c r="K68" i="5"/>
  <c r="K52" i="5"/>
  <c r="K32" i="5"/>
  <c r="K16" i="5"/>
  <c r="N45" i="5"/>
  <c r="N29" i="5"/>
  <c r="N13" i="5"/>
  <c r="K67" i="5"/>
  <c r="K51" i="5"/>
  <c r="N31" i="5"/>
  <c r="N15" i="5"/>
  <c r="K31" i="5"/>
  <c r="N44" i="5"/>
  <c r="N28" i="5"/>
  <c r="N85" i="5"/>
  <c r="N69" i="5"/>
  <c r="K82" i="5"/>
  <c r="K66" i="5"/>
  <c r="AA92" i="4"/>
  <c r="AA76" i="4"/>
  <c r="AA83" i="4"/>
  <c r="AA90" i="4"/>
  <c r="AA82" i="4"/>
  <c r="AA66" i="4"/>
  <c r="AA58" i="4"/>
  <c r="AA89" i="4"/>
  <c r="AA65" i="4"/>
  <c r="L50" i="4"/>
  <c r="AA80" i="4"/>
  <c r="AA64" i="4"/>
  <c r="AA95" i="4"/>
  <c r="AA87" i="4"/>
  <c r="AA79" i="4"/>
  <c r="AA71" i="4"/>
  <c r="AA63" i="4"/>
  <c r="AA55" i="4"/>
  <c r="R50" i="4"/>
  <c r="J50" i="4"/>
  <c r="AA84" i="4"/>
  <c r="AA91" i="4"/>
  <c r="AA74" i="4"/>
  <c r="AA81" i="4"/>
  <c r="AA73" i="4"/>
  <c r="AA57" i="4"/>
  <c r="T50" i="4"/>
  <c r="D50" i="4"/>
  <c r="AA88" i="4"/>
  <c r="AA72" i="4"/>
  <c r="AA56" i="4"/>
  <c r="AA94" i="4"/>
  <c r="AA86" i="4"/>
  <c r="AA78" i="4"/>
  <c r="AA70" i="4"/>
  <c r="AA62" i="4"/>
  <c r="AA54" i="4"/>
  <c r="AA96" i="4" s="1"/>
  <c r="B50" i="4"/>
  <c r="AA60" i="4"/>
  <c r="I50" i="4"/>
  <c r="K50" i="4"/>
  <c r="W50" i="4"/>
  <c r="G50" i="4"/>
  <c r="F50" i="4"/>
  <c r="V50" i="4"/>
  <c r="U50" i="4"/>
  <c r="E50" i="4"/>
  <c r="X50" i="4"/>
  <c r="Q50" i="4"/>
  <c r="O50" i="4"/>
  <c r="S50" i="4"/>
  <c r="N50" i="4"/>
  <c r="C50" i="4"/>
  <c r="P50" i="4"/>
  <c r="M50" i="4"/>
  <c r="H50" i="4"/>
  <c r="Z74" i="3"/>
  <c r="Z89" i="3"/>
  <c r="Z81" i="3"/>
  <c r="Z73" i="3"/>
  <c r="Z65" i="3"/>
  <c r="Z57" i="3"/>
  <c r="Z90" i="3"/>
  <c r="Z92" i="3"/>
  <c r="Z84" i="3"/>
  <c r="Z68" i="3"/>
  <c r="Z60" i="3"/>
  <c r="Z66" i="3"/>
  <c r="Z76" i="3"/>
  <c r="Z71" i="3"/>
  <c r="Z91" i="3"/>
  <c r="Z83" i="3"/>
  <c r="Z75" i="3"/>
  <c r="Z67" i="3"/>
  <c r="Z59" i="3"/>
  <c r="Z82" i="3"/>
  <c r="Z58" i="3"/>
  <c r="L50" i="3"/>
  <c r="Z52" i="3"/>
  <c r="Z88" i="3"/>
  <c r="Z80" i="3"/>
  <c r="Z72" i="3"/>
  <c r="Z64" i="3"/>
  <c r="Z56" i="3"/>
  <c r="Z95" i="3"/>
  <c r="Z87" i="3"/>
  <c r="Z79" i="3"/>
  <c r="Z63" i="3"/>
  <c r="Z55" i="3"/>
  <c r="Z94" i="3"/>
  <c r="Z86" i="3"/>
  <c r="Z78" i="3"/>
  <c r="Z70" i="3"/>
  <c r="Z62" i="3"/>
  <c r="Z54" i="3"/>
  <c r="Z93" i="3"/>
  <c r="Z85" i="3"/>
  <c r="Z77" i="3"/>
  <c r="Z69" i="3"/>
  <c r="Z61" i="3"/>
  <c r="Z53" i="3"/>
  <c r="O50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A7" i="5" l="1"/>
  <c r="Z4" i="5"/>
  <c r="Z8" i="5"/>
  <c r="AA8" i="5"/>
  <c r="AA5" i="5"/>
  <c r="H45" i="5"/>
  <c r="I45" i="5"/>
  <c r="Z5" i="5"/>
  <c r="AA6" i="5"/>
  <c r="I89" i="5"/>
  <c r="AA4" i="5"/>
  <c r="Z7" i="5"/>
  <c r="Z6" i="5"/>
  <c r="H89" i="5"/>
  <c r="Z3" i="5"/>
</calcChain>
</file>

<file path=xl/sharedStrings.xml><?xml version="1.0" encoding="utf-8"?>
<sst xmlns="http://schemas.openxmlformats.org/spreadsheetml/2006/main" count="247" uniqueCount="62">
  <si>
    <t>Size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</si>
  <si>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</si>
  <si>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</si>
  <si>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</si>
  <si>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</si>
  <si>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</si>
  <si>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</si>
  <si>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</si>
  <si>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</si>
  <si>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</si>
  <si>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</si>
  <si>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</si>
  <si>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</si>
  <si>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</si>
  <si>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</si>
  <si>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</si>
  <si>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</si>
  <si>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</si>
  <si>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</si>
  <si>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</si>
  <si>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</si>
  <si>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</si>
  <si>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</si>
  <si>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</si>
  <si>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</si>
  <si>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</si>
  <si>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</si>
  <si>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</si>
  <si>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</si>
  <si>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</si>
  <si>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</si>
  <si>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Sum</t>
  </si>
  <si>
    <t xml:space="preserve"> </t>
  </si>
  <si>
    <t>Total_grams</t>
  </si>
  <si>
    <t>Trap Sum</t>
  </si>
  <si>
    <t>In Suspension</t>
  </si>
  <si>
    <t>Summer</t>
  </si>
  <si>
    <t>Spring</t>
  </si>
  <si>
    <t>Normalized</t>
  </si>
  <si>
    <t>Total Grams</t>
  </si>
  <si>
    <t>FS</t>
  </si>
  <si>
    <t>S</t>
  </si>
  <si>
    <t>C</t>
  </si>
  <si>
    <t>All Traps</t>
  </si>
  <si>
    <t>Open Traps</t>
  </si>
  <si>
    <t>Closed Traps</t>
  </si>
  <si>
    <t>All traps</t>
  </si>
  <si>
    <t>Open traps</t>
  </si>
  <si>
    <t>Closed traps</t>
  </si>
  <si>
    <t>Total All Traps</t>
  </si>
  <si>
    <t>Total Open Traps</t>
  </si>
  <si>
    <t>Total Closed Traps</t>
  </si>
  <si>
    <t xml:space="preserve">WC </t>
  </si>
  <si>
    <t>wc</t>
  </si>
  <si>
    <t>By Size Class</t>
  </si>
  <si>
    <t>Clay</t>
  </si>
  <si>
    <t>Silt</t>
  </si>
  <si>
    <t>Fine Sand</t>
  </si>
  <si>
    <t>Total</t>
  </si>
  <si>
    <t>WC (total SSC integration)</t>
  </si>
  <si>
    <t>WC (class rating curves)</t>
  </si>
  <si>
    <t>Silt +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</si>
</sst>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0" xfId="0" applyNumberFormat="1" applyFont="1"/>
    <xf numFmtId="165" fontId="5" fillId="0" borderId="3" xfId="0" applyNumberFormat="1" applyFont="1" applyBorder="1"/>
    <xf numFmtId="0" fontId="5" fillId="0" borderId="0" xfId="0" applyFont="1"/>
    <xf numFmtId="166" fontId="0" fillId="0" borderId="0" xfId="0" applyNumberFormat="1"/>
    <xf numFmtId="165" fontId="5" fillId="0" borderId="0" xfId="0" applyNumberFormat="1" applyFont="1" applyAlignment="1">
      <alignment horizontal="center"/>
    </xf>
    <xf numFmtId="0" fontId="0" fillId="22" borderId="0" xfId="0" applyFill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6" fillId="2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6" fillId="23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Transported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B71-A4B8-56C3EE140ACB}"/>
            </c:ext>
          </c:extLst>
        </c:ser>
        <c:ser>
          <c:idx val="2"/>
          <c:order val="2"/>
          <c:tx>
            <c:v>in suspension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'SM23'!$AB$52:$AB$95</c:f>
              <c:numCache>
                <c:formatCode>0.000</c:formatCode>
                <c:ptCount val="44"/>
                <c:pt idx="0">
                  <c:v>121.633010010013</c:v>
                </c:pt>
                <c:pt idx="1">
                  <c:v>128.98334861110601</c:v>
                </c:pt>
                <c:pt idx="2">
                  <c:v>140.26905973822801</c:v>
                </c:pt>
                <c:pt idx="3">
                  <c:v>155.86958589206</c:v>
                </c:pt>
                <c:pt idx="4">
                  <c:v>174.65833879102999</c:v>
                </c:pt>
                <c:pt idx="5">
                  <c:v>198.21786131396399</c:v>
                </c:pt>
                <c:pt idx="6">
                  <c:v>239.60206372725801</c:v>
                </c:pt>
                <c:pt idx="7">
                  <c:v>336.55964258452002</c:v>
                </c:pt>
                <c:pt idx="8">
                  <c:v>508.07862446360298</c:v>
                </c:pt>
                <c:pt idx="9">
                  <c:v>652.965913689275</c:v>
                </c:pt>
                <c:pt idx="10">
                  <c:v>793.446213053306</c:v>
                </c:pt>
                <c:pt idx="11">
                  <c:v>963.97927235100497</c:v>
                </c:pt>
                <c:pt idx="12">
                  <c:v>1128.2743118988301</c:v>
                </c:pt>
                <c:pt idx="13">
                  <c:v>1319.5137642981001</c:v>
                </c:pt>
                <c:pt idx="14">
                  <c:v>1553.0988409178501</c:v>
                </c:pt>
                <c:pt idx="15">
                  <c:v>1860.5253424360701</c:v>
                </c:pt>
                <c:pt idx="16">
                  <c:v>2228.0832535323502</c:v>
                </c:pt>
                <c:pt idx="17">
                  <c:v>2619.7208638728198</c:v>
                </c:pt>
                <c:pt idx="18">
                  <c:v>3001.7037253107901</c:v>
                </c:pt>
                <c:pt idx="19">
                  <c:v>3443.7330244719401</c:v>
                </c:pt>
                <c:pt idx="20">
                  <c:v>3922.5219288557901</c:v>
                </c:pt>
                <c:pt idx="21">
                  <c:v>4397.1735021970599</c:v>
                </c:pt>
                <c:pt idx="22">
                  <c:v>5086.4438377869301</c:v>
                </c:pt>
                <c:pt idx="23">
                  <c:v>5847.5240320642497</c:v>
                </c:pt>
                <c:pt idx="24">
                  <c:v>6705.5061788860903</c:v>
                </c:pt>
                <c:pt idx="25">
                  <c:v>7507.8114507325599</c:v>
                </c:pt>
                <c:pt idx="26">
                  <c:v>8383.4098297478995</c:v>
                </c:pt>
                <c:pt idx="27">
                  <c:v>9172.8590798405203</c:v>
                </c:pt>
                <c:pt idx="28">
                  <c:v>9978.87603984419</c:v>
                </c:pt>
                <c:pt idx="29">
                  <c:v>10712.125320867</c:v>
                </c:pt>
                <c:pt idx="30">
                  <c:v>11051.812527840601</c:v>
                </c:pt>
                <c:pt idx="31">
                  <c:v>11226.3041738146</c:v>
                </c:pt>
                <c:pt idx="32">
                  <c:v>10598.546632346201</c:v>
                </c:pt>
                <c:pt idx="33">
                  <c:v>9642.0723391194297</c:v>
                </c:pt>
                <c:pt idx="34">
                  <c:v>7649.5509238986297</c:v>
                </c:pt>
                <c:pt idx="35">
                  <c:v>5251.0575747032299</c:v>
                </c:pt>
                <c:pt idx="36">
                  <c:v>2273.5544804247802</c:v>
                </c:pt>
                <c:pt idx="37">
                  <c:v>752.90329431254099</c:v>
                </c:pt>
                <c:pt idx="38">
                  <c:v>435.88657235092001</c:v>
                </c:pt>
                <c:pt idx="39">
                  <c:v>299.27689881532399</c:v>
                </c:pt>
                <c:pt idx="40">
                  <c:v>222.33215254229</c:v>
                </c:pt>
                <c:pt idx="41">
                  <c:v>40.677125700820099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6-4B71-A4B8-56C3EE1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B71-A4B8-56C3EE1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9824"/>
        <c:axId val="204846544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48465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9824"/>
        <c:crosses val="max"/>
        <c:crossBetween val="midCat"/>
      </c:valAx>
      <c:valAx>
        <c:axId val="20483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'SM23'!$B$2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'SM23'!$B$3:$B$46</c:f>
              <c:numCache>
                <c:formatCode>0.0000</c:formatCode>
                <c:ptCount val="44"/>
                <c:pt idx="0">
                  <c:v>0.14193025141930252</c:v>
                </c:pt>
                <c:pt idx="1">
                  <c:v>0.14193025141930252</c:v>
                </c:pt>
                <c:pt idx="2">
                  <c:v>0.14868883482022172</c:v>
                </c:pt>
                <c:pt idx="3">
                  <c:v>0.16220600162206003</c:v>
                </c:pt>
                <c:pt idx="4">
                  <c:v>0.17572316842389837</c:v>
                </c:pt>
                <c:pt idx="5">
                  <c:v>0.19599891862665586</c:v>
                </c:pt>
                <c:pt idx="6">
                  <c:v>0.24330900243309003</c:v>
                </c:pt>
                <c:pt idx="7">
                  <c:v>0.33117058664503923</c:v>
                </c:pt>
                <c:pt idx="8">
                  <c:v>0.47310083806434178</c:v>
                </c:pt>
                <c:pt idx="9">
                  <c:v>0.57447958907812935</c:v>
                </c:pt>
                <c:pt idx="10">
                  <c:v>0.64882400648824012</c:v>
                </c:pt>
                <c:pt idx="11">
                  <c:v>0.71640984049743184</c:v>
                </c:pt>
                <c:pt idx="12">
                  <c:v>0.7704785077047851</c:v>
                </c:pt>
                <c:pt idx="13">
                  <c:v>0.81778859151121941</c:v>
                </c:pt>
                <c:pt idx="14">
                  <c:v>0.88537442552041112</c:v>
                </c:pt>
                <c:pt idx="15">
                  <c:v>0.9799945931332793</c:v>
                </c:pt>
                <c:pt idx="16">
                  <c:v>1.0881319275479862</c:v>
                </c:pt>
                <c:pt idx="17">
                  <c:v>1.2165450121654504</c:v>
                </c:pt>
                <c:pt idx="18">
                  <c:v>1.365233846985672</c:v>
                </c:pt>
                <c:pt idx="19">
                  <c:v>1.5341984320086512</c:v>
                </c:pt>
                <c:pt idx="20">
                  <c:v>1.7437145174371456</c:v>
                </c:pt>
                <c:pt idx="21">
                  <c:v>2.0140578534739122</c:v>
                </c:pt>
                <c:pt idx="22">
                  <c:v>2.4195728575290625</c:v>
                </c:pt>
                <c:pt idx="23">
                  <c:v>2.9535009462016766</c:v>
                </c:pt>
                <c:pt idx="24">
                  <c:v>3.6293592862935937</c:v>
                </c:pt>
                <c:pt idx="25">
                  <c:v>4.366044876993783</c:v>
                </c:pt>
                <c:pt idx="26">
                  <c:v>5.271695052716951</c:v>
                </c:pt>
                <c:pt idx="27">
                  <c:v>6.2043795620437967</c:v>
                </c:pt>
                <c:pt idx="28">
                  <c:v>7.0897539875642082</c:v>
                </c:pt>
                <c:pt idx="29">
                  <c:v>7.6980264936469327</c:v>
                </c:pt>
                <c:pt idx="30">
                  <c:v>7.6980264936469327</c:v>
                </c:pt>
                <c:pt idx="31">
                  <c:v>7.1978913219789149</c:v>
                </c:pt>
                <c:pt idx="32">
                  <c:v>6.17734522844012</c:v>
                </c:pt>
                <c:pt idx="33">
                  <c:v>5.0419032170857001</c:v>
                </c:pt>
                <c:pt idx="34">
                  <c:v>3.933495539334956</c:v>
                </c:pt>
                <c:pt idx="35">
                  <c:v>3.1832927818329284</c:v>
                </c:pt>
                <c:pt idx="36">
                  <c:v>2.4736415247364159</c:v>
                </c:pt>
                <c:pt idx="37">
                  <c:v>1.8924033522573671</c:v>
                </c:pt>
                <c:pt idx="38">
                  <c:v>1.4125439307921059</c:v>
                </c:pt>
                <c:pt idx="39">
                  <c:v>1.128683427953501</c:v>
                </c:pt>
                <c:pt idx="40">
                  <c:v>1.0881319275479862</c:v>
                </c:pt>
                <c:pt idx="41">
                  <c:v>1.1084076777507434</c:v>
                </c:pt>
                <c:pt idx="42">
                  <c:v>0.95971884293052179</c:v>
                </c:pt>
                <c:pt idx="43">
                  <c:v>0.7028926736955935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A-4706-9471-CF292672BB16}"/>
            </c:ext>
          </c:extLst>
        </c:ser>
        <c:ser>
          <c:idx val="1"/>
          <c:order val="1"/>
          <c:tx>
            <c:strRef>
              <c:f>'SM23'!$C$2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'SM23'!$C$3:$C$46</c:f>
              <c:numCache>
                <c:formatCode>0.0000</c:formatCode>
                <c:ptCount val="44"/>
                <c:pt idx="0">
                  <c:v>0.14614952220348507</c:v>
                </c:pt>
                <c:pt idx="1">
                  <c:v>0.15177065767284989</c:v>
                </c:pt>
                <c:pt idx="2">
                  <c:v>0.15739179314221471</c:v>
                </c:pt>
                <c:pt idx="3">
                  <c:v>0.16301292861157951</c:v>
                </c:pt>
                <c:pt idx="4">
                  <c:v>0.16863406408094431</c:v>
                </c:pt>
                <c:pt idx="5">
                  <c:v>0.19111860595840358</c:v>
                </c:pt>
                <c:pt idx="6">
                  <c:v>0.23608768971332203</c:v>
                </c:pt>
                <c:pt idx="7">
                  <c:v>0.33164699269252385</c:v>
                </c:pt>
                <c:pt idx="8">
                  <c:v>0.47779651489600883</c:v>
                </c:pt>
                <c:pt idx="9">
                  <c:v>0.59021922428330509</c:v>
                </c:pt>
                <c:pt idx="10">
                  <c:v>0.6913996627318717</c:v>
                </c:pt>
                <c:pt idx="11">
                  <c:v>0.77571669477234384</c:v>
                </c:pt>
                <c:pt idx="12">
                  <c:v>0.83754918493535668</c:v>
                </c:pt>
                <c:pt idx="13">
                  <c:v>0.89376053962900492</c:v>
                </c:pt>
                <c:pt idx="14">
                  <c:v>0.96121416526138248</c:v>
                </c:pt>
                <c:pt idx="15">
                  <c:v>1.0511523327712196</c:v>
                </c:pt>
                <c:pt idx="16">
                  <c:v>1.1523327712197862</c:v>
                </c:pt>
                <c:pt idx="17">
                  <c:v>1.2759977515458119</c:v>
                </c:pt>
                <c:pt idx="18">
                  <c:v>1.4165261382799323</c:v>
                </c:pt>
                <c:pt idx="19">
                  <c:v>1.5795390668915117</c:v>
                </c:pt>
                <c:pt idx="20">
                  <c:v>1.7762788083192802</c:v>
                </c:pt>
                <c:pt idx="21">
                  <c:v>2.0348510399100612</c:v>
                </c:pt>
                <c:pt idx="22">
                  <c:v>2.4114671163575037</c:v>
                </c:pt>
                <c:pt idx="23">
                  <c:v>2.9005059021922421</c:v>
                </c:pt>
                <c:pt idx="24">
                  <c:v>3.5413153456998305</c:v>
                </c:pt>
                <c:pt idx="25">
                  <c:v>4.2776840921866208</c:v>
                </c:pt>
                <c:pt idx="26">
                  <c:v>5.2051714446318149</c:v>
                </c:pt>
                <c:pt idx="27">
                  <c:v>6.1045531197301841</c:v>
                </c:pt>
                <c:pt idx="28">
                  <c:v>6.8690275435637993</c:v>
                </c:pt>
                <c:pt idx="29">
                  <c:v>7.3805508712759966</c:v>
                </c:pt>
                <c:pt idx="30">
                  <c:v>7.2625070264193345</c:v>
                </c:pt>
                <c:pt idx="31">
                  <c:v>6.7847105115233273</c:v>
                </c:pt>
                <c:pt idx="32">
                  <c:v>5.7729061270376603</c:v>
                </c:pt>
                <c:pt idx="33">
                  <c:v>4.6824058459808873</c:v>
                </c:pt>
                <c:pt idx="34">
                  <c:v>3.681843732433951</c:v>
                </c:pt>
                <c:pt idx="35">
                  <c:v>3.0522765598650921</c:v>
                </c:pt>
                <c:pt idx="36">
                  <c:v>2.5014052838673408</c:v>
                </c:pt>
                <c:pt idx="37">
                  <c:v>2.0573355817875205</c:v>
                </c:pt>
                <c:pt idx="38">
                  <c:v>1.6807195053400785</c:v>
                </c:pt>
                <c:pt idx="39">
                  <c:v>1.5233277121978637</c:v>
                </c:pt>
                <c:pt idx="40">
                  <c:v>1.545812254075323</c:v>
                </c:pt>
                <c:pt idx="41">
                  <c:v>1.545812254075323</c:v>
                </c:pt>
                <c:pt idx="42">
                  <c:v>1.2703766160764471</c:v>
                </c:pt>
                <c:pt idx="43">
                  <c:v>0.8881394041596401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A-4706-9471-CF292672BB16}"/>
            </c:ext>
          </c:extLst>
        </c:ser>
        <c:ser>
          <c:idx val="2"/>
          <c:order val="2"/>
          <c:tx>
            <c:strRef>
              <c:f>'SM23'!$D$2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'SM23'!$D$3:$D$46</c:f>
              <c:numCache>
                <c:formatCode>0.0000</c:formatCode>
                <c:ptCount val="44"/>
                <c:pt idx="0">
                  <c:v>0.14871330660804349</c:v>
                </c:pt>
                <c:pt idx="1">
                  <c:v>0.15517910254752362</c:v>
                </c:pt>
                <c:pt idx="2">
                  <c:v>0.16811069442648394</c:v>
                </c:pt>
                <c:pt idx="3">
                  <c:v>0.18104228630544425</c:v>
                </c:pt>
                <c:pt idx="4">
                  <c:v>0.20043967412388472</c:v>
                </c:pt>
                <c:pt idx="5">
                  <c:v>0.23276865382128542</c:v>
                </c:pt>
                <c:pt idx="6">
                  <c:v>0.29096081727660683</c:v>
                </c:pt>
                <c:pt idx="7">
                  <c:v>0.40734514418724954</c:v>
                </c:pt>
                <c:pt idx="8">
                  <c:v>0.60131902237165413</c:v>
                </c:pt>
                <c:pt idx="9">
                  <c:v>0.75649812491917767</c:v>
                </c:pt>
                <c:pt idx="10">
                  <c:v>0.8858140437087807</c:v>
                </c:pt>
                <c:pt idx="11">
                  <c:v>1.0151299624983838</c:v>
                </c:pt>
                <c:pt idx="12">
                  <c:v>1.1121169015905861</c:v>
                </c:pt>
                <c:pt idx="13">
                  <c:v>1.196172248803828</c:v>
                </c:pt>
                <c:pt idx="14">
                  <c:v>1.2996249838355103</c:v>
                </c:pt>
                <c:pt idx="15">
                  <c:v>1.448338290443554</c:v>
                </c:pt>
                <c:pt idx="16">
                  <c:v>1.6099831889305578</c:v>
                </c:pt>
                <c:pt idx="17">
                  <c:v>1.7910254752360018</c:v>
                </c:pt>
                <c:pt idx="18">
                  <c:v>1.9849993534204062</c:v>
                </c:pt>
                <c:pt idx="19">
                  <c:v>2.2113022113022116</c:v>
                </c:pt>
                <c:pt idx="20">
                  <c:v>2.4957972326393385</c:v>
                </c:pt>
                <c:pt idx="21">
                  <c:v>2.8449502133712667</c:v>
                </c:pt>
                <c:pt idx="22">
                  <c:v>3.3622138885296788</c:v>
                </c:pt>
                <c:pt idx="23">
                  <c:v>4.002327686538214</c:v>
                </c:pt>
                <c:pt idx="24">
                  <c:v>4.7652916073968719</c:v>
                </c:pt>
                <c:pt idx="25">
                  <c:v>5.5411871201344898</c:v>
                </c:pt>
                <c:pt idx="26">
                  <c:v>6.3688090003879481</c:v>
                </c:pt>
                <c:pt idx="27">
                  <c:v>7.0218543902754433</c:v>
                </c:pt>
                <c:pt idx="28">
                  <c:v>7.4485969222811335</c:v>
                </c:pt>
                <c:pt idx="29">
                  <c:v>7.5326522694943758</c:v>
                </c:pt>
                <c:pt idx="30">
                  <c:v>7.0541833699728453</c:v>
                </c:pt>
                <c:pt idx="31">
                  <c:v>6.2782878572352274</c:v>
                </c:pt>
                <c:pt idx="32">
                  <c:v>5.0756498124919185</c:v>
                </c:pt>
                <c:pt idx="33">
                  <c:v>3.8794775636880905</c:v>
                </c:pt>
                <c:pt idx="34">
                  <c:v>2.786758049915945</c:v>
                </c:pt>
                <c:pt idx="35">
                  <c:v>2.0302599249967677</c:v>
                </c:pt>
                <c:pt idx="36">
                  <c:v>1.4030777188671928</c:v>
                </c:pt>
                <c:pt idx="37">
                  <c:v>0.91167722746670132</c:v>
                </c:pt>
                <c:pt idx="38">
                  <c:v>0.55605845079529304</c:v>
                </c:pt>
                <c:pt idx="39">
                  <c:v>0.35561877667140834</c:v>
                </c:pt>
                <c:pt idx="40">
                  <c:v>0.25216604163972589</c:v>
                </c:pt>
                <c:pt idx="41">
                  <c:v>0.17457649036596409</c:v>
                </c:pt>
                <c:pt idx="42">
                  <c:v>0.10345273503168242</c:v>
                </c:pt>
                <c:pt idx="43">
                  <c:v>5.8192163455321355E-2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A-4706-9471-CF292672BB16}"/>
            </c:ext>
          </c:extLst>
        </c:ser>
        <c:ser>
          <c:idx val="3"/>
          <c:order val="3"/>
          <c:tx>
            <c:strRef>
              <c:f>'SM23'!$E$2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'SM23'!$E$3:$E$46</c:f>
              <c:numCache>
                <c:formatCode>0.0000</c:formatCode>
                <c:ptCount val="44"/>
                <c:pt idx="0">
                  <c:v>0.1703900037864445</c:v>
                </c:pt>
                <c:pt idx="1">
                  <c:v>0.17670074466742394</c:v>
                </c:pt>
                <c:pt idx="2">
                  <c:v>0.18301148554840332</c:v>
                </c:pt>
                <c:pt idx="3">
                  <c:v>0.1956329673103622</c:v>
                </c:pt>
                <c:pt idx="4">
                  <c:v>0.21456518995330046</c:v>
                </c:pt>
                <c:pt idx="5">
                  <c:v>0.24611889435819762</c:v>
                </c:pt>
                <c:pt idx="6">
                  <c:v>0.296604821406033</c:v>
                </c:pt>
                <c:pt idx="7">
                  <c:v>0.41650889814464215</c:v>
                </c:pt>
                <c:pt idx="8">
                  <c:v>0.60583112457402488</c:v>
                </c:pt>
                <c:pt idx="9">
                  <c:v>0.75097816483655155</c:v>
                </c:pt>
                <c:pt idx="10">
                  <c:v>0.87719298245614008</c:v>
                </c:pt>
                <c:pt idx="11">
                  <c:v>0.99078631831376984</c:v>
                </c:pt>
                <c:pt idx="12">
                  <c:v>1.0791366906474817</c:v>
                </c:pt>
                <c:pt idx="13">
                  <c:v>1.154865581219235</c:v>
                </c:pt>
                <c:pt idx="14">
                  <c:v>1.2495266944339263</c:v>
                </c:pt>
                <c:pt idx="15">
                  <c:v>1.3757415120535148</c:v>
                </c:pt>
                <c:pt idx="16">
                  <c:v>1.5145778114350621</c:v>
                </c:pt>
                <c:pt idx="17">
                  <c:v>1.6786570743405271</c:v>
                </c:pt>
                <c:pt idx="18">
                  <c:v>1.8742900416508896</c:v>
                </c:pt>
                <c:pt idx="19">
                  <c:v>2.095165972485169</c:v>
                </c:pt>
                <c:pt idx="20">
                  <c:v>2.372838571248264</c:v>
                </c:pt>
                <c:pt idx="21">
                  <c:v>2.7073078379401738</c:v>
                </c:pt>
                <c:pt idx="22">
                  <c:v>3.1995456266565689</c:v>
                </c:pt>
                <c:pt idx="23">
                  <c:v>3.7990660103496139</c:v>
                </c:pt>
                <c:pt idx="24">
                  <c:v>4.5374226934242072</c:v>
                </c:pt>
                <c:pt idx="25">
                  <c:v>5.3388867853085946</c:v>
                </c:pt>
                <c:pt idx="26">
                  <c:v>6.2476334721696318</c:v>
                </c:pt>
                <c:pt idx="27">
                  <c:v>6.9859901552442247</c:v>
                </c:pt>
                <c:pt idx="28">
                  <c:v>7.4845386848415991</c:v>
                </c:pt>
                <c:pt idx="29">
                  <c:v>7.718036097437837</c:v>
                </c:pt>
                <c:pt idx="30">
                  <c:v>7.4024990533888673</c:v>
                </c:pt>
                <c:pt idx="31">
                  <c:v>6.7588034835289648</c:v>
                </c:pt>
                <c:pt idx="32">
                  <c:v>5.534519752618956</c:v>
                </c:pt>
                <c:pt idx="33">
                  <c:v>4.1335352770415241</c:v>
                </c:pt>
                <c:pt idx="34">
                  <c:v>2.8587656190836799</c:v>
                </c:pt>
                <c:pt idx="35">
                  <c:v>2.0194370819134164</c:v>
                </c:pt>
                <c:pt idx="36">
                  <c:v>1.3820522529344941</c:v>
                </c:pt>
                <c:pt idx="37">
                  <c:v>0.92136816862299609</c:v>
                </c:pt>
                <c:pt idx="38">
                  <c:v>0.55534519752618949</c:v>
                </c:pt>
                <c:pt idx="39">
                  <c:v>0.34709074845386845</c:v>
                </c:pt>
                <c:pt idx="40">
                  <c:v>0.23980815347721818</c:v>
                </c:pt>
                <c:pt idx="41">
                  <c:v>0.16407926290546507</c:v>
                </c:pt>
                <c:pt idx="42">
                  <c:v>9.4661113214691381E-2</c:v>
                </c:pt>
                <c:pt idx="43">
                  <c:v>5.0485927047835409E-2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A-4706-9471-CF292672BB16}"/>
            </c:ext>
          </c:extLst>
        </c:ser>
        <c:ser>
          <c:idx val="4"/>
          <c:order val="4"/>
          <c:tx>
            <c:strRef>
              <c:f>'SM23'!$F$2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'SM23'!$F$3:$F$46</c:f>
              <c:numCache>
                <c:formatCode>0.000</c:formatCode>
                <c:ptCount val="44"/>
                <c:pt idx="0">
                  <c:v>0.16672224074691569</c:v>
                </c:pt>
                <c:pt idx="1">
                  <c:v>0.16672224074691569</c:v>
                </c:pt>
                <c:pt idx="2">
                  <c:v>0.17505835278426143</c:v>
                </c:pt>
                <c:pt idx="3">
                  <c:v>0.19173057685895303</c:v>
                </c:pt>
                <c:pt idx="4">
                  <c:v>0.20840280093364461</c:v>
                </c:pt>
                <c:pt idx="5">
                  <c:v>0.23341113704568195</c:v>
                </c:pt>
                <c:pt idx="6">
                  <c:v>0.29176392130710238</c:v>
                </c:pt>
                <c:pt idx="7">
                  <c:v>0.40013337779259756</c:v>
                </c:pt>
                <c:pt idx="8">
                  <c:v>0.56685561853951327</c:v>
                </c:pt>
                <c:pt idx="9">
                  <c:v>0.69189729909969999</c:v>
                </c:pt>
                <c:pt idx="10">
                  <c:v>0.79193064354784948</c:v>
                </c:pt>
                <c:pt idx="11">
                  <c:v>0.87529176392130725</c:v>
                </c:pt>
                <c:pt idx="12">
                  <c:v>0.94198066022007343</c:v>
                </c:pt>
                <c:pt idx="13">
                  <c:v>1.000333444481494</c:v>
                </c:pt>
                <c:pt idx="14">
                  <c:v>1.0670223407802604</c:v>
                </c:pt>
                <c:pt idx="15">
                  <c:v>1.1670556852284095</c:v>
                </c:pt>
                <c:pt idx="16">
                  <c:v>1.2754251417139049</c:v>
                </c:pt>
                <c:pt idx="17">
                  <c:v>1.4004668222740915</c:v>
                </c:pt>
                <c:pt idx="18">
                  <c:v>1.5505168389463158</c:v>
                </c:pt>
                <c:pt idx="19">
                  <c:v>1.733911303767923</c:v>
                </c:pt>
                <c:pt idx="20">
                  <c:v>1.967322440813605</c:v>
                </c:pt>
                <c:pt idx="21">
                  <c:v>2.2757585861953986</c:v>
                </c:pt>
                <c:pt idx="22">
                  <c:v>2.7509169723241085</c:v>
                </c:pt>
                <c:pt idx="23">
                  <c:v>3.3511170390130047</c:v>
                </c:pt>
                <c:pt idx="24">
                  <c:v>4.1263754584861632</c:v>
                </c:pt>
                <c:pt idx="25">
                  <c:v>4.9933311103701241</c:v>
                </c:pt>
                <c:pt idx="26">
                  <c:v>5.9936645548516188</c:v>
                </c:pt>
                <c:pt idx="27">
                  <c:v>6.918972990997001</c:v>
                </c:pt>
                <c:pt idx="28">
                  <c:v>7.6108702900967007</c:v>
                </c:pt>
                <c:pt idx="29">
                  <c:v>7.9109703234411484</c:v>
                </c:pt>
                <c:pt idx="30">
                  <c:v>7.6108702900967007</c:v>
                </c:pt>
                <c:pt idx="31">
                  <c:v>6.985661887295767</c:v>
                </c:pt>
                <c:pt idx="32">
                  <c:v>5.8686228742914315</c:v>
                </c:pt>
                <c:pt idx="33">
                  <c:v>4.651550516838947</c:v>
                </c:pt>
                <c:pt idx="34">
                  <c:v>3.4761587195731911</c:v>
                </c:pt>
                <c:pt idx="35">
                  <c:v>2.6508836278759591</c:v>
                </c:pt>
                <c:pt idx="36">
                  <c:v>1.9173057685895298</c:v>
                </c:pt>
                <c:pt idx="37">
                  <c:v>1.3171057019006338</c:v>
                </c:pt>
                <c:pt idx="38">
                  <c:v>0.84194731577192405</c:v>
                </c:pt>
                <c:pt idx="39">
                  <c:v>0.57519173057685902</c:v>
                </c:pt>
                <c:pt idx="40">
                  <c:v>0.47515838612870964</c:v>
                </c:pt>
                <c:pt idx="41">
                  <c:v>0.40013337779259756</c:v>
                </c:pt>
                <c:pt idx="42">
                  <c:v>0.27509169723241089</c:v>
                </c:pt>
                <c:pt idx="43">
                  <c:v>0.15838612870956989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A-4706-9471-CF292672BB16}"/>
            </c:ext>
          </c:extLst>
        </c:ser>
        <c:ser>
          <c:idx val="5"/>
          <c:order val="5"/>
          <c:tx>
            <c:strRef>
              <c:f>'SM23'!$G$2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'SM23'!$G$3:$G$46</c:f>
              <c:numCache>
                <c:formatCode>0.000</c:formatCode>
                <c:ptCount val="44"/>
                <c:pt idx="0">
                  <c:v>0.16153001227628094</c:v>
                </c:pt>
                <c:pt idx="1">
                  <c:v>0.16799121276733214</c:v>
                </c:pt>
                <c:pt idx="2">
                  <c:v>0.18091361374943465</c:v>
                </c:pt>
                <c:pt idx="3">
                  <c:v>0.20029721522258834</c:v>
                </c:pt>
                <c:pt idx="4">
                  <c:v>0.21968081669574208</c:v>
                </c:pt>
                <c:pt idx="5">
                  <c:v>0.25198681915099824</c:v>
                </c:pt>
                <c:pt idx="6">
                  <c:v>0.31013762357045938</c:v>
                </c:pt>
                <c:pt idx="7">
                  <c:v>0.4329004329004329</c:v>
                </c:pt>
                <c:pt idx="8">
                  <c:v>0.62027524714091875</c:v>
                </c:pt>
                <c:pt idx="9">
                  <c:v>0.76888285843509707</c:v>
                </c:pt>
                <c:pt idx="10">
                  <c:v>0.88518446727401945</c:v>
                </c:pt>
                <c:pt idx="11">
                  <c:v>0.99502487562189057</c:v>
                </c:pt>
                <c:pt idx="12">
                  <c:v>1.0854816824966078</c:v>
                </c:pt>
                <c:pt idx="13">
                  <c:v>1.1630160883892227</c:v>
                </c:pt>
                <c:pt idx="14">
                  <c:v>1.2599340957549912</c:v>
                </c:pt>
                <c:pt idx="15">
                  <c:v>1.3891581055760158</c:v>
                </c:pt>
                <c:pt idx="16">
                  <c:v>1.5313045163791432</c:v>
                </c:pt>
                <c:pt idx="17">
                  <c:v>1.6992957291464752</c:v>
                </c:pt>
                <c:pt idx="18">
                  <c:v>1.8802093428959099</c:v>
                </c:pt>
                <c:pt idx="19">
                  <c:v>2.1128125605737544</c:v>
                </c:pt>
                <c:pt idx="20">
                  <c:v>2.3906441816889576</c:v>
                </c:pt>
                <c:pt idx="21">
                  <c:v>2.7395490082057243</c:v>
                </c:pt>
                <c:pt idx="22">
                  <c:v>3.2564450474898234</c:v>
                </c:pt>
                <c:pt idx="23">
                  <c:v>3.9154874975770491</c:v>
                </c:pt>
                <c:pt idx="24">
                  <c:v>4.6972927569942486</c:v>
                </c:pt>
                <c:pt idx="25">
                  <c:v>5.498481617884603</c:v>
                </c:pt>
                <c:pt idx="26">
                  <c:v>6.3772048846675702</c:v>
                </c:pt>
                <c:pt idx="27">
                  <c:v>7.0750145377011036</c:v>
                </c:pt>
                <c:pt idx="28">
                  <c:v>7.5014537701104862</c:v>
                </c:pt>
                <c:pt idx="29">
                  <c:v>7.5208373715836396</c:v>
                </c:pt>
                <c:pt idx="30">
                  <c:v>6.9910189313174387</c:v>
                </c:pt>
                <c:pt idx="31">
                  <c:v>6.2027524714091866</c:v>
                </c:pt>
                <c:pt idx="32">
                  <c:v>5.0332751825289135</c:v>
                </c:pt>
                <c:pt idx="33">
                  <c:v>3.8702590941396915</c:v>
                </c:pt>
                <c:pt idx="34">
                  <c:v>2.7976998126251855</c:v>
                </c:pt>
                <c:pt idx="35">
                  <c:v>2.0740453576274471</c:v>
                </c:pt>
                <c:pt idx="36">
                  <c:v>1.473153711959682</c:v>
                </c:pt>
                <c:pt idx="37">
                  <c:v>1.0208696775860955</c:v>
                </c:pt>
                <c:pt idx="38">
                  <c:v>0.67196485106932857</c:v>
                </c:pt>
                <c:pt idx="39">
                  <c:v>0.47812883633779152</c:v>
                </c:pt>
                <c:pt idx="40">
                  <c:v>0.39413322995412542</c:v>
                </c:pt>
                <c:pt idx="41">
                  <c:v>0.32952122504361309</c:v>
                </c:pt>
                <c:pt idx="42">
                  <c:v>0.22614201718679328</c:v>
                </c:pt>
                <c:pt idx="43">
                  <c:v>0.14860761129417846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A-4706-9471-CF292672BB16}"/>
            </c:ext>
          </c:extLst>
        </c:ser>
        <c:ser>
          <c:idx val="6"/>
          <c:order val="6"/>
          <c:tx>
            <c:strRef>
              <c:f>'SM23'!$H$2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'SM23'!$H$3:$H$46</c:f>
              <c:numCache>
                <c:formatCode>0.000</c:formatCode>
                <c:ptCount val="44"/>
                <c:pt idx="0">
                  <c:v>0.24534859946841128</c:v>
                </c:pt>
                <c:pt idx="1">
                  <c:v>0.25557145777959511</c:v>
                </c:pt>
                <c:pt idx="2">
                  <c:v>0.27601717440196272</c:v>
                </c:pt>
                <c:pt idx="3">
                  <c:v>0.30668574933551407</c:v>
                </c:pt>
                <c:pt idx="4">
                  <c:v>0.34757718258024933</c:v>
                </c:pt>
                <c:pt idx="5">
                  <c:v>0.39869147413616834</c:v>
                </c:pt>
                <c:pt idx="6">
                  <c:v>0.49069719893682257</c:v>
                </c:pt>
                <c:pt idx="7">
                  <c:v>0.68493150684931481</c:v>
                </c:pt>
                <c:pt idx="8">
                  <c:v>0.99161725618482888</c:v>
                </c:pt>
                <c:pt idx="9">
                  <c:v>1.2267429973420563</c:v>
                </c:pt>
                <c:pt idx="10">
                  <c:v>1.4209773052545485</c:v>
                </c:pt>
                <c:pt idx="11">
                  <c:v>1.6152116131670409</c:v>
                </c:pt>
                <c:pt idx="12">
                  <c:v>1.7787773461459817</c:v>
                </c:pt>
                <c:pt idx="13">
                  <c:v>1.9321202208137389</c:v>
                </c:pt>
                <c:pt idx="14">
                  <c:v>2.146800245348599</c:v>
                </c:pt>
                <c:pt idx="15">
                  <c:v>2.4432631363729289</c:v>
                </c:pt>
                <c:pt idx="16">
                  <c:v>2.811286035575546</c:v>
                </c:pt>
                <c:pt idx="17">
                  <c:v>3.2508689429564495</c:v>
                </c:pt>
                <c:pt idx="18">
                  <c:v>3.7211204252709047</c:v>
                </c:pt>
                <c:pt idx="19">
                  <c:v>4.2936004906971981</c:v>
                </c:pt>
                <c:pt idx="20">
                  <c:v>4.9274177059905933</c:v>
                </c:pt>
                <c:pt idx="21">
                  <c:v>5.5919034962175402</c:v>
                </c:pt>
                <c:pt idx="22">
                  <c:v>6.4097321611122444</c:v>
                </c:pt>
                <c:pt idx="23">
                  <c:v>7.0435493764056405</c:v>
                </c:pt>
                <c:pt idx="24">
                  <c:v>7.3604579840523394</c:v>
                </c:pt>
                <c:pt idx="25">
                  <c:v>7.0946636679615596</c:v>
                </c:pt>
                <c:pt idx="26">
                  <c:v>6.4301778777346126</c:v>
                </c:pt>
                <c:pt idx="27">
                  <c:v>5.4590063381721512</c:v>
                </c:pt>
                <c:pt idx="28">
                  <c:v>4.406051932120219</c:v>
                </c:pt>
                <c:pt idx="29">
                  <c:v>3.4655489674913094</c:v>
                </c:pt>
                <c:pt idx="30">
                  <c:v>2.6170517276630534</c:v>
                </c:pt>
                <c:pt idx="31">
                  <c:v>1.9525659374361064</c:v>
                </c:pt>
                <c:pt idx="32">
                  <c:v>1.3800858720098135</c:v>
                </c:pt>
                <c:pt idx="33">
                  <c:v>0.97117153956246116</c:v>
                </c:pt>
                <c:pt idx="34">
                  <c:v>0.69515436516049867</c:v>
                </c:pt>
                <c:pt idx="35">
                  <c:v>0.55203434880392543</c:v>
                </c:pt>
                <c:pt idx="36">
                  <c:v>0.43958290738090355</c:v>
                </c:pt>
                <c:pt idx="37">
                  <c:v>0.34757718258024933</c:v>
                </c:pt>
                <c:pt idx="38">
                  <c:v>0.27601717440196272</c:v>
                </c:pt>
                <c:pt idx="39">
                  <c:v>0.26579431609077891</c:v>
                </c:pt>
                <c:pt idx="40">
                  <c:v>0.41913719075853595</c:v>
                </c:pt>
                <c:pt idx="41">
                  <c:v>0.62359435698221199</c:v>
                </c:pt>
                <c:pt idx="42">
                  <c:v>0.48047434062563871</c:v>
                </c:pt>
                <c:pt idx="43">
                  <c:v>0.15334287466775703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CA-4706-9471-CF292672BB16}"/>
            </c:ext>
          </c:extLst>
        </c:ser>
        <c:ser>
          <c:idx val="7"/>
          <c:order val="7"/>
          <c:tx>
            <c:strRef>
              <c:f>'SM23'!$I$2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'SM23'!$I$3:$I$46</c:f>
              <c:numCache>
                <c:formatCode>0.000</c:formatCode>
                <c:ptCount val="44"/>
                <c:pt idx="0">
                  <c:v>0.17693715680292862</c:v>
                </c:pt>
                <c:pt idx="1">
                  <c:v>0.18303843807199516</c:v>
                </c:pt>
                <c:pt idx="2">
                  <c:v>0.19524100061012814</c:v>
                </c:pt>
                <c:pt idx="3">
                  <c:v>0.21354484441732766</c:v>
                </c:pt>
                <c:pt idx="4">
                  <c:v>0.2379499694935937</c:v>
                </c:pt>
                <c:pt idx="5">
                  <c:v>0.26845637583892623</c:v>
                </c:pt>
                <c:pt idx="6">
                  <c:v>0.32336790726052478</c:v>
                </c:pt>
                <c:pt idx="7">
                  <c:v>0.44539353264185483</c:v>
                </c:pt>
                <c:pt idx="8">
                  <c:v>0.63453325198291655</c:v>
                </c:pt>
                <c:pt idx="9">
                  <c:v>0.77486272117144617</c:v>
                </c:pt>
                <c:pt idx="10">
                  <c:v>0.88468578401464315</c:v>
                </c:pt>
                <c:pt idx="11">
                  <c:v>0.98230628431970735</c:v>
                </c:pt>
                <c:pt idx="12">
                  <c:v>1.0616229408175719</c:v>
                </c:pt>
                <c:pt idx="13">
                  <c:v>1.122635753508237</c:v>
                </c:pt>
                <c:pt idx="14">
                  <c:v>1.2019524100061014</c:v>
                </c:pt>
                <c:pt idx="15">
                  <c:v>1.3178767541183651</c:v>
                </c:pt>
                <c:pt idx="16">
                  <c:v>1.452104942037828</c:v>
                </c:pt>
                <c:pt idx="17">
                  <c:v>1.6107382550335572</c:v>
                </c:pt>
                <c:pt idx="18">
                  <c:v>1.8059792556436853</c:v>
                </c:pt>
                <c:pt idx="19">
                  <c:v>2.0256253813300797</c:v>
                </c:pt>
                <c:pt idx="20">
                  <c:v>2.2940817571690055</c:v>
                </c:pt>
                <c:pt idx="21">
                  <c:v>2.6296522269676634</c:v>
                </c:pt>
                <c:pt idx="22">
                  <c:v>3.1421598535692499</c:v>
                </c:pt>
                <c:pt idx="23">
                  <c:v>3.8133007931665657</c:v>
                </c:pt>
                <c:pt idx="24">
                  <c:v>4.6308724832214772</c:v>
                </c:pt>
                <c:pt idx="25">
                  <c:v>5.4911531421598543</c:v>
                </c:pt>
                <c:pt idx="26">
                  <c:v>6.3880414887126316</c:v>
                </c:pt>
                <c:pt idx="27">
                  <c:v>7.0713849908480784</c:v>
                </c:pt>
                <c:pt idx="28">
                  <c:v>7.4130567419158035</c:v>
                </c:pt>
                <c:pt idx="29">
                  <c:v>7.3398413666870059</c:v>
                </c:pt>
                <c:pt idx="30">
                  <c:v>6.6931055521659566</c:v>
                </c:pt>
                <c:pt idx="31">
                  <c:v>5.7352043929225145</c:v>
                </c:pt>
                <c:pt idx="32">
                  <c:v>4.5637583892617464</c:v>
                </c:pt>
                <c:pt idx="33">
                  <c:v>3.4899328859060406</c:v>
                </c:pt>
                <c:pt idx="34">
                  <c:v>2.5808419768151318</c:v>
                </c:pt>
                <c:pt idx="35">
                  <c:v>2.0256253813300797</c:v>
                </c:pt>
                <c:pt idx="36">
                  <c:v>1.5619280048810251</c:v>
                </c:pt>
                <c:pt idx="37">
                  <c:v>1.2263575350823672</c:v>
                </c:pt>
                <c:pt idx="38">
                  <c:v>0.95790115924344121</c:v>
                </c:pt>
                <c:pt idx="39">
                  <c:v>0.83587553386211133</c:v>
                </c:pt>
                <c:pt idx="40">
                  <c:v>0.89078706528370966</c:v>
                </c:pt>
                <c:pt idx="41">
                  <c:v>0.95790115924344121</c:v>
                </c:pt>
                <c:pt idx="42">
                  <c:v>0.8114704087858452</c:v>
                </c:pt>
                <c:pt idx="43">
                  <c:v>0.53691275167785246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CA-4706-9471-CF292672BB16}"/>
            </c:ext>
          </c:extLst>
        </c:ser>
        <c:ser>
          <c:idx val="8"/>
          <c:order val="8"/>
          <c:tx>
            <c:strRef>
              <c:f>'SM23'!$J$2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'SM23'!$J$3:$J$46</c:f>
              <c:numCache>
                <c:formatCode>0.000</c:formatCode>
                <c:ptCount val="44"/>
                <c:pt idx="0">
                  <c:v>0.18007202881152462</c:v>
                </c:pt>
                <c:pt idx="1">
                  <c:v>0.19341069761237828</c:v>
                </c:pt>
                <c:pt idx="2">
                  <c:v>0.20674936641323197</c:v>
                </c:pt>
                <c:pt idx="3">
                  <c:v>0.23342670401493931</c:v>
                </c:pt>
                <c:pt idx="4">
                  <c:v>0.26677337601707352</c:v>
                </c:pt>
                <c:pt idx="5">
                  <c:v>0.31345871682006132</c:v>
                </c:pt>
                <c:pt idx="6">
                  <c:v>0.38015206082432967</c:v>
                </c:pt>
                <c:pt idx="7">
                  <c:v>0.5268774176337202</c:v>
                </c:pt>
                <c:pt idx="8">
                  <c:v>0.76697345604908618</c:v>
                </c:pt>
                <c:pt idx="9">
                  <c:v>0.95371481926103774</c:v>
                </c:pt>
                <c:pt idx="10">
                  <c:v>1.1004401760704281</c:v>
                </c:pt>
                <c:pt idx="11">
                  <c:v>1.2404961984793919</c:v>
                </c:pt>
                <c:pt idx="12">
                  <c:v>1.3405362144857942</c:v>
                </c:pt>
                <c:pt idx="13">
                  <c:v>1.43390689609177</c:v>
                </c:pt>
                <c:pt idx="14">
                  <c:v>1.5472855808990262</c:v>
                </c:pt>
                <c:pt idx="15">
                  <c:v>1.7006802721088434</c:v>
                </c:pt>
                <c:pt idx="16">
                  <c:v>1.8807523009203679</c:v>
                </c:pt>
                <c:pt idx="17">
                  <c:v>2.080832332933173</c:v>
                </c:pt>
                <c:pt idx="18">
                  <c:v>2.3075897025476859</c:v>
                </c:pt>
                <c:pt idx="19">
                  <c:v>2.5610244097639052</c:v>
                </c:pt>
                <c:pt idx="20">
                  <c:v>2.874483126583967</c:v>
                </c:pt>
                <c:pt idx="21">
                  <c:v>3.2746431906095772</c:v>
                </c:pt>
                <c:pt idx="22">
                  <c:v>3.9015606242496994</c:v>
                </c:pt>
                <c:pt idx="23">
                  <c:v>4.7018807523009203</c:v>
                </c:pt>
                <c:pt idx="24">
                  <c:v>5.6489262371615316</c:v>
                </c:pt>
                <c:pt idx="25">
                  <c:v>6.5492863812191544</c:v>
                </c:pt>
                <c:pt idx="26">
                  <c:v>7.3429371748699488</c:v>
                </c:pt>
                <c:pt idx="27">
                  <c:v>7.7230892356942773</c:v>
                </c:pt>
                <c:pt idx="28">
                  <c:v>7.616379885287448</c:v>
                </c:pt>
                <c:pt idx="29">
                  <c:v>7.0828331332533008</c:v>
                </c:pt>
                <c:pt idx="30">
                  <c:v>6.0624249699879948</c:v>
                </c:pt>
                <c:pt idx="31">
                  <c:v>4.881952781112445</c:v>
                </c:pt>
                <c:pt idx="32">
                  <c:v>3.6147792450313458</c:v>
                </c:pt>
                <c:pt idx="33">
                  <c:v>2.5410164065626248</c:v>
                </c:pt>
                <c:pt idx="34">
                  <c:v>1.680672268907563</c:v>
                </c:pt>
                <c:pt idx="35">
                  <c:v>1.1604641856742697</c:v>
                </c:pt>
                <c:pt idx="36">
                  <c:v>0.76030412164865935</c:v>
                </c:pt>
                <c:pt idx="37">
                  <c:v>0.48019207683073228</c:v>
                </c:pt>
                <c:pt idx="38">
                  <c:v>0.286781379218354</c:v>
                </c:pt>
                <c:pt idx="39">
                  <c:v>0.18674136321195148</c:v>
                </c:pt>
                <c:pt idx="40">
                  <c:v>0.15339469120981725</c:v>
                </c:pt>
                <c:pt idx="41">
                  <c:v>0.1267173536081099</c:v>
                </c:pt>
                <c:pt idx="42">
                  <c:v>8.6701347205548895E-2</c:v>
                </c:pt>
                <c:pt idx="43">
                  <c:v>4.6685340802987869E-2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CA-4706-9471-CF292672BB16}"/>
            </c:ext>
          </c:extLst>
        </c:ser>
        <c:ser>
          <c:idx val="9"/>
          <c:order val="9"/>
          <c:tx>
            <c:strRef>
              <c:f>'SM23'!$K$2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'SM23'!$K$3:$K$46</c:f>
              <c:numCache>
                <c:formatCode>0.000</c:formatCode>
                <c:ptCount val="44"/>
                <c:pt idx="0">
                  <c:v>0.16270514997170346</c:v>
                </c:pt>
                <c:pt idx="1">
                  <c:v>0.17685342388228634</c:v>
                </c:pt>
                <c:pt idx="2">
                  <c:v>0.19807583474816073</c:v>
                </c:pt>
                <c:pt idx="3">
                  <c:v>0.21929824561403508</c:v>
                </c:pt>
                <c:pt idx="4">
                  <c:v>0.25466893039049232</c:v>
                </c:pt>
                <c:pt idx="5">
                  <c:v>0.297113752122241</c:v>
                </c:pt>
                <c:pt idx="6">
                  <c:v>0.36785512167515561</c:v>
                </c:pt>
                <c:pt idx="7">
                  <c:v>0.50226372382569329</c:v>
                </c:pt>
                <c:pt idx="8">
                  <c:v>0.72863610639501974</c:v>
                </c:pt>
                <c:pt idx="9">
                  <c:v>0.90548953027730605</c:v>
                </c:pt>
                <c:pt idx="10">
                  <c:v>1.0469722693831351</c:v>
                </c:pt>
                <c:pt idx="11">
                  <c:v>1.188455008488964</c:v>
                </c:pt>
                <c:pt idx="12">
                  <c:v>1.2945670628183361</c:v>
                </c:pt>
                <c:pt idx="13">
                  <c:v>1.3794567062818335</c:v>
                </c:pt>
                <c:pt idx="14">
                  <c:v>1.4855687606112054</c:v>
                </c:pt>
                <c:pt idx="15">
                  <c:v>1.6199773627617431</c:v>
                </c:pt>
                <c:pt idx="16">
                  <c:v>1.7756083757781549</c:v>
                </c:pt>
                <c:pt idx="17">
                  <c:v>1.9595359366157326</c:v>
                </c:pt>
                <c:pt idx="18">
                  <c:v>2.1717600452744761</c:v>
                </c:pt>
                <c:pt idx="19">
                  <c:v>2.4122807017543857</c:v>
                </c:pt>
                <c:pt idx="20">
                  <c:v>2.6952461799660439</c:v>
                </c:pt>
                <c:pt idx="21">
                  <c:v>3.0772495755517824</c:v>
                </c:pt>
                <c:pt idx="22">
                  <c:v>3.671477079796265</c:v>
                </c:pt>
                <c:pt idx="23">
                  <c:v>4.4284097340124502</c:v>
                </c:pt>
                <c:pt idx="24">
                  <c:v>5.3197509903791724</c:v>
                </c:pt>
                <c:pt idx="25">
                  <c:v>6.1403508771929811</c:v>
                </c:pt>
                <c:pt idx="26">
                  <c:v>6.8689869835880017</c:v>
                </c:pt>
                <c:pt idx="27">
                  <c:v>7.2014714204866994</c:v>
                </c:pt>
                <c:pt idx="28">
                  <c:v>7.1024335031126196</c:v>
                </c:pt>
                <c:pt idx="29">
                  <c:v>6.6426146010186757</c:v>
                </c:pt>
                <c:pt idx="30">
                  <c:v>5.779569892473118</c:v>
                </c:pt>
                <c:pt idx="31">
                  <c:v>4.796264855687606</c:v>
                </c:pt>
                <c:pt idx="32">
                  <c:v>3.6926994906621387</c:v>
                </c:pt>
                <c:pt idx="33">
                  <c:v>2.7376910016977929</c:v>
                </c:pt>
                <c:pt idx="34">
                  <c:v>1.9595359366157326</c:v>
                </c:pt>
                <c:pt idx="35">
                  <c:v>1.5209394453876626</c:v>
                </c:pt>
                <c:pt idx="36">
                  <c:v>1.1601584606677984</c:v>
                </c:pt>
                <c:pt idx="37">
                  <c:v>0.90548953027730605</c:v>
                </c:pt>
                <c:pt idx="38">
                  <c:v>0.70033955857385388</c:v>
                </c:pt>
                <c:pt idx="39">
                  <c:v>0.62252405206564798</c:v>
                </c:pt>
                <c:pt idx="40">
                  <c:v>0.73571024335031121</c:v>
                </c:pt>
                <c:pt idx="41">
                  <c:v>0.8771929824561403</c:v>
                </c:pt>
                <c:pt idx="42">
                  <c:v>0.75693265421618561</c:v>
                </c:pt>
                <c:pt idx="43">
                  <c:v>0.45981890209394455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CA-4706-9471-CF292672BB16}"/>
            </c:ext>
          </c:extLst>
        </c:ser>
        <c:ser>
          <c:idx val="10"/>
          <c:order val="10"/>
          <c:tx>
            <c:strRef>
              <c:f>'SM23'!$L$2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'SM23'!$L$3:$L$46</c:f>
              <c:numCache>
                <c:formatCode>0.000</c:formatCode>
                <c:ptCount val="44"/>
                <c:pt idx="0">
                  <c:v>0.25573025194165577</c:v>
                </c:pt>
                <c:pt idx="1">
                  <c:v>0.27467323356696355</c:v>
                </c:pt>
                <c:pt idx="2">
                  <c:v>0.29361621519227138</c:v>
                </c:pt>
                <c:pt idx="3">
                  <c:v>0.32203068763023313</c:v>
                </c:pt>
                <c:pt idx="4">
                  <c:v>0.3693881416935027</c:v>
                </c:pt>
                <c:pt idx="5">
                  <c:v>0.4262170865694262</c:v>
                </c:pt>
                <c:pt idx="6">
                  <c:v>0.52093199469596541</c:v>
                </c:pt>
                <c:pt idx="7">
                  <c:v>0.71983330176169757</c:v>
                </c:pt>
                <c:pt idx="8">
                  <c:v>1.0418639893919308</c:v>
                </c:pt>
                <c:pt idx="9">
                  <c:v>1.2881227505209325</c:v>
                </c:pt>
                <c:pt idx="10">
                  <c:v>1.4870240575866647</c:v>
                </c:pt>
                <c:pt idx="11">
                  <c:v>1.6764538738397432</c:v>
                </c:pt>
                <c:pt idx="12">
                  <c:v>1.8374692176548597</c:v>
                </c:pt>
                <c:pt idx="13">
                  <c:v>1.9890130706573221</c:v>
                </c:pt>
                <c:pt idx="14">
                  <c:v>2.1784428869104007</c:v>
                </c:pt>
                <c:pt idx="15">
                  <c:v>2.4625876112900178</c:v>
                </c:pt>
                <c:pt idx="16">
                  <c:v>2.7940897897329053</c:v>
                </c:pt>
                <c:pt idx="17">
                  <c:v>3.182420913051716</c:v>
                </c:pt>
                <c:pt idx="18">
                  <c:v>3.6370524720591031</c:v>
                </c:pt>
                <c:pt idx="19">
                  <c:v>4.1674559575677232</c:v>
                </c:pt>
                <c:pt idx="20">
                  <c:v>4.7736313695775738</c:v>
                </c:pt>
                <c:pt idx="21">
                  <c:v>5.4271642356506948</c:v>
                </c:pt>
                <c:pt idx="22">
                  <c:v>6.251183936351584</c:v>
                </c:pt>
                <c:pt idx="23">
                  <c:v>6.9520742564879736</c:v>
                </c:pt>
                <c:pt idx="24">
                  <c:v>7.3877628338700543</c:v>
                </c:pt>
                <c:pt idx="25">
                  <c:v>7.3025194165561693</c:v>
                </c:pt>
                <c:pt idx="26">
                  <c:v>6.8573593483614346</c:v>
                </c:pt>
                <c:pt idx="27">
                  <c:v>6.0428111384731986</c:v>
                </c:pt>
                <c:pt idx="28">
                  <c:v>5.0956620572078064</c:v>
                </c:pt>
                <c:pt idx="29">
                  <c:v>4.0727410494411833</c:v>
                </c:pt>
                <c:pt idx="30">
                  <c:v>3.0403485508619066</c:v>
                </c:pt>
                <c:pt idx="31">
                  <c:v>2.2258003409736702</c:v>
                </c:pt>
                <c:pt idx="32">
                  <c:v>1.4586095851487031</c:v>
                </c:pt>
                <c:pt idx="33">
                  <c:v>0.91873460882742986</c:v>
                </c:pt>
                <c:pt idx="34">
                  <c:v>0.5493464671339271</c:v>
                </c:pt>
                <c:pt idx="35">
                  <c:v>0.33150217844288704</c:v>
                </c:pt>
                <c:pt idx="36">
                  <c:v>0.18942981625307834</c:v>
                </c:pt>
                <c:pt idx="37">
                  <c:v>9.4714908126539168E-2</c:v>
                </c:pt>
                <c:pt idx="38">
                  <c:v>4.7357454063269584E-2</c:v>
                </c:pt>
                <c:pt idx="39">
                  <c:v>1.8942981625307834E-2</c:v>
                </c:pt>
                <c:pt idx="40">
                  <c:v>1.8942981625307834E-2</c:v>
                </c:pt>
                <c:pt idx="41">
                  <c:v>9.4714908126539172E-3</c:v>
                </c:pt>
                <c:pt idx="42">
                  <c:v>9.4714908126539172E-3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CA-4706-9471-CF292672BB16}"/>
            </c:ext>
          </c:extLst>
        </c:ser>
        <c:ser>
          <c:idx val="11"/>
          <c:order val="11"/>
          <c:tx>
            <c:strRef>
              <c:f>'SM23'!$M$2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'SM23'!$M$3:$M$46</c:f>
              <c:numCache>
                <c:formatCode>0.000</c:formatCode>
                <c:ptCount val="44"/>
                <c:pt idx="0">
                  <c:v>0.30629747610879676</c:v>
                </c:pt>
                <c:pt idx="1">
                  <c:v>0.33080127419750049</c:v>
                </c:pt>
                <c:pt idx="2">
                  <c:v>0.35530507228620417</c:v>
                </c:pt>
                <c:pt idx="3">
                  <c:v>0.41656456750796361</c:v>
                </c:pt>
                <c:pt idx="4">
                  <c:v>0.47782406272972294</c:v>
                </c:pt>
                <c:pt idx="5">
                  <c:v>0.56358735604018595</c:v>
                </c:pt>
                <c:pt idx="6">
                  <c:v>0.68610634648370483</c:v>
                </c:pt>
                <c:pt idx="7">
                  <c:v>0.95564812545944589</c:v>
                </c:pt>
                <c:pt idx="8">
                  <c:v>1.3844645920117611</c:v>
                </c:pt>
                <c:pt idx="9">
                  <c:v>1.7275177652536136</c:v>
                </c:pt>
                <c:pt idx="10">
                  <c:v>1.9970595442293546</c:v>
                </c:pt>
                <c:pt idx="11">
                  <c:v>2.2543494241607438</c:v>
                </c:pt>
                <c:pt idx="12">
                  <c:v>2.4626317079147255</c:v>
                </c:pt>
                <c:pt idx="13">
                  <c:v>2.646410193580004</c:v>
                </c:pt>
                <c:pt idx="14">
                  <c:v>2.8914481744670413</c:v>
                </c:pt>
                <c:pt idx="15">
                  <c:v>3.2467532467532449</c:v>
                </c:pt>
                <c:pt idx="16">
                  <c:v>3.6633178142612093</c:v>
                </c:pt>
                <c:pt idx="17">
                  <c:v>4.1533937760352835</c:v>
                </c:pt>
                <c:pt idx="18">
                  <c:v>4.6802254349424137</c:v>
                </c:pt>
                <c:pt idx="19">
                  <c:v>5.2560646900269523</c:v>
                </c:pt>
                <c:pt idx="20">
                  <c:v>5.8196520460671382</c:v>
                </c:pt>
                <c:pt idx="21">
                  <c:v>6.2974761087968609</c:v>
                </c:pt>
                <c:pt idx="22">
                  <c:v>6.7630482724822318</c:v>
                </c:pt>
                <c:pt idx="23">
                  <c:v>6.8978191619701024</c:v>
                </c:pt>
                <c:pt idx="24">
                  <c:v>6.6650330801274178</c:v>
                </c:pt>
                <c:pt idx="25">
                  <c:v>6.015682430776768</c:v>
                </c:pt>
                <c:pt idx="26">
                  <c:v>5.2193089928938958</c:v>
                </c:pt>
                <c:pt idx="27">
                  <c:v>4.3371722617005624</c:v>
                </c:pt>
                <c:pt idx="28">
                  <c:v>3.5162950257289869</c:v>
                </c:pt>
                <c:pt idx="29">
                  <c:v>2.7444253859348193</c:v>
                </c:pt>
                <c:pt idx="30">
                  <c:v>2.0215633423180583</c:v>
                </c:pt>
                <c:pt idx="31">
                  <c:v>1.4457240872335206</c:v>
                </c:pt>
                <c:pt idx="32">
                  <c:v>0.88213673119333458</c:v>
                </c:pt>
                <c:pt idx="33">
                  <c:v>0.49007596177407486</c:v>
                </c:pt>
                <c:pt idx="34">
                  <c:v>0.24503798088703743</c:v>
                </c:pt>
                <c:pt idx="35">
                  <c:v>0.12251899044351872</c:v>
                </c:pt>
                <c:pt idx="36">
                  <c:v>4.9007596177407471E-2</c:v>
                </c:pt>
                <c:pt idx="37">
                  <c:v>1.2251899044351868E-2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CA-4706-9471-CF292672BB16}"/>
            </c:ext>
          </c:extLst>
        </c:ser>
        <c:ser>
          <c:idx val="12"/>
          <c:order val="12"/>
          <c:tx>
            <c:strRef>
              <c:f>'SM23'!$N$2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'SM23'!$N$3:$N$46</c:f>
              <c:numCache>
                <c:formatCode>0.0000</c:formatCode>
                <c:ptCount val="44"/>
                <c:pt idx="0">
                  <c:v>0.21338506304558683</c:v>
                </c:pt>
                <c:pt idx="1">
                  <c:v>0.22308438409311351</c:v>
                </c:pt>
                <c:pt idx="2">
                  <c:v>0.24248302618816686</c:v>
                </c:pt>
                <c:pt idx="3">
                  <c:v>0.26188166828322024</c:v>
                </c:pt>
                <c:pt idx="4">
                  <c:v>0.29097963142580019</c:v>
                </c:pt>
                <c:pt idx="5">
                  <c:v>0.32977691561590694</c:v>
                </c:pt>
                <c:pt idx="6">
                  <c:v>0.40737148399612028</c:v>
                </c:pt>
                <c:pt idx="7">
                  <c:v>0.55286129970902032</c:v>
                </c:pt>
                <c:pt idx="8">
                  <c:v>0.79534432589718729</c:v>
                </c:pt>
                <c:pt idx="9">
                  <c:v>0.96993210475266745</c:v>
                </c:pt>
                <c:pt idx="10">
                  <c:v>1.0960232783705142</c:v>
                </c:pt>
                <c:pt idx="11">
                  <c:v>1.2124151309408342</c:v>
                </c:pt>
                <c:pt idx="12">
                  <c:v>1.2997090203685744</c:v>
                </c:pt>
                <c:pt idx="13">
                  <c:v>1.3676042677012608</c:v>
                </c:pt>
                <c:pt idx="14">
                  <c:v>1.4645974781765276</c:v>
                </c:pt>
                <c:pt idx="15">
                  <c:v>1.5906886517943746</c:v>
                </c:pt>
                <c:pt idx="16">
                  <c:v>1.7361784675072747</c:v>
                </c:pt>
                <c:pt idx="17">
                  <c:v>1.9107662463627546</c:v>
                </c:pt>
                <c:pt idx="18">
                  <c:v>2.1338506304558682</c:v>
                </c:pt>
                <c:pt idx="19">
                  <c:v>2.405431619786615</c:v>
                </c:pt>
                <c:pt idx="20">
                  <c:v>2.7546071774975753</c:v>
                </c:pt>
                <c:pt idx="21">
                  <c:v>3.1910766246362758</c:v>
                </c:pt>
                <c:pt idx="22">
                  <c:v>3.8312318137730359</c:v>
                </c:pt>
                <c:pt idx="23">
                  <c:v>4.6362754607177505</c:v>
                </c:pt>
                <c:pt idx="24">
                  <c:v>5.5771096023278375</c:v>
                </c:pt>
                <c:pt idx="25">
                  <c:v>6.4791464597478168</c:v>
                </c:pt>
                <c:pt idx="26">
                  <c:v>7.3714839961202721</c:v>
                </c:pt>
                <c:pt idx="27">
                  <c:v>7.875848690591658</c:v>
                </c:pt>
                <c:pt idx="28">
                  <c:v>7.8855480116391856</c:v>
                </c:pt>
                <c:pt idx="29">
                  <c:v>7.3811833171677987</c:v>
                </c:pt>
                <c:pt idx="30">
                  <c:v>6.3045586808923373</c:v>
                </c:pt>
                <c:pt idx="31">
                  <c:v>5.1503394762366632</c:v>
                </c:pt>
                <c:pt idx="32">
                  <c:v>3.9088263821532498</c:v>
                </c:pt>
                <c:pt idx="33">
                  <c:v>2.8612997090203689</c:v>
                </c:pt>
                <c:pt idx="34">
                  <c:v>1.9010669253152281</c:v>
                </c:pt>
                <c:pt idx="35">
                  <c:v>1.1833171677982541</c:v>
                </c:pt>
                <c:pt idx="36">
                  <c:v>0.66925315227934035</c:v>
                </c:pt>
                <c:pt idx="37">
                  <c:v>0.32977691561590694</c:v>
                </c:pt>
                <c:pt idx="38">
                  <c:v>0.12609117361784675</c:v>
                </c:pt>
                <c:pt idx="39">
                  <c:v>4.849660523763337E-2</c:v>
                </c:pt>
                <c:pt idx="40">
                  <c:v>1.9398642095053348E-2</c:v>
                </c:pt>
                <c:pt idx="41">
                  <c:v>9.6993210475266739E-3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CA-4706-9471-CF292672BB16}"/>
            </c:ext>
          </c:extLst>
        </c:ser>
        <c:ser>
          <c:idx val="13"/>
          <c:order val="13"/>
          <c:tx>
            <c:strRef>
              <c:f>'SM23'!$O$2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'SM23'!$O$3:$O$46</c:f>
              <c:numCache>
                <c:formatCode>0.0000</c:formatCode>
                <c:ptCount val="44"/>
                <c:pt idx="0">
                  <c:v>0.19383259911894274</c:v>
                </c:pt>
                <c:pt idx="1">
                  <c:v>0.20264317180616739</c:v>
                </c:pt>
                <c:pt idx="2">
                  <c:v>0.22026431718061676</c:v>
                </c:pt>
                <c:pt idx="3">
                  <c:v>0.2378854625550661</c:v>
                </c:pt>
                <c:pt idx="4">
                  <c:v>0.26431718061674009</c:v>
                </c:pt>
                <c:pt idx="5">
                  <c:v>0.29955947136563876</c:v>
                </c:pt>
                <c:pt idx="6">
                  <c:v>0.37004405286343611</c:v>
                </c:pt>
                <c:pt idx="7">
                  <c:v>0.50220264317180607</c:v>
                </c:pt>
                <c:pt idx="8">
                  <c:v>0.72246696035242286</c:v>
                </c:pt>
                <c:pt idx="9">
                  <c:v>0.8722466960352423</c:v>
                </c:pt>
                <c:pt idx="10">
                  <c:v>0.99559471365638763</c:v>
                </c:pt>
                <c:pt idx="11">
                  <c:v>1.1013215859030838</c:v>
                </c:pt>
                <c:pt idx="12">
                  <c:v>1.1718061674008811</c:v>
                </c:pt>
                <c:pt idx="13">
                  <c:v>1.2334801762114536</c:v>
                </c:pt>
                <c:pt idx="14">
                  <c:v>1.3127753303964758</c:v>
                </c:pt>
                <c:pt idx="15">
                  <c:v>1.436123348017621</c:v>
                </c:pt>
                <c:pt idx="16">
                  <c:v>1.5594713656387666</c:v>
                </c:pt>
                <c:pt idx="17">
                  <c:v>1.7180616740088104</c:v>
                </c:pt>
                <c:pt idx="18">
                  <c:v>1.8942731277533038</c:v>
                </c:pt>
                <c:pt idx="19">
                  <c:v>2.0969162995594712</c:v>
                </c:pt>
                <c:pt idx="20">
                  <c:v>2.3524229074889864</c:v>
                </c:pt>
                <c:pt idx="21">
                  <c:v>2.696035242290749</c:v>
                </c:pt>
                <c:pt idx="22">
                  <c:v>3.251101321585903</c:v>
                </c:pt>
                <c:pt idx="23">
                  <c:v>3.9823788546255505</c:v>
                </c:pt>
                <c:pt idx="24">
                  <c:v>4.9074889867841414</c:v>
                </c:pt>
                <c:pt idx="25">
                  <c:v>5.8414096916299556</c:v>
                </c:pt>
                <c:pt idx="26">
                  <c:v>6.7577092511013213</c:v>
                </c:pt>
                <c:pt idx="27">
                  <c:v>7.392070484581498</c:v>
                </c:pt>
                <c:pt idx="28">
                  <c:v>7.5947136563876638</c:v>
                </c:pt>
                <c:pt idx="29">
                  <c:v>7.3832599118942746</c:v>
                </c:pt>
                <c:pt idx="30">
                  <c:v>6.5726872246696031</c:v>
                </c:pt>
                <c:pt idx="31">
                  <c:v>5.4977973568281939</c:v>
                </c:pt>
                <c:pt idx="32">
                  <c:v>4.3348017621145374</c:v>
                </c:pt>
                <c:pt idx="33">
                  <c:v>3.3480176211453743</c:v>
                </c:pt>
                <c:pt idx="34">
                  <c:v>2.4317180616740086</c:v>
                </c:pt>
                <c:pt idx="35">
                  <c:v>1.8237885462555066</c:v>
                </c:pt>
                <c:pt idx="36">
                  <c:v>1.330396475770925</c:v>
                </c:pt>
                <c:pt idx="37">
                  <c:v>0.99559471365638763</c:v>
                </c:pt>
                <c:pt idx="38">
                  <c:v>0.67841409691629961</c:v>
                </c:pt>
                <c:pt idx="39">
                  <c:v>0.53744493392070491</c:v>
                </c:pt>
                <c:pt idx="40">
                  <c:v>0.56387665198237891</c:v>
                </c:pt>
                <c:pt idx="41">
                  <c:v>0.59911894273127753</c:v>
                </c:pt>
                <c:pt idx="42">
                  <c:v>0.46696035242290757</c:v>
                </c:pt>
                <c:pt idx="43">
                  <c:v>0.25550660792951541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CA-4706-9471-CF292672BB16}"/>
            </c:ext>
          </c:extLst>
        </c:ser>
        <c:ser>
          <c:idx val="14"/>
          <c:order val="14"/>
          <c:tx>
            <c:strRef>
              <c:f>'SM23'!$P$2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'SM23'!$P$3:$P$46</c:f>
              <c:numCache>
                <c:formatCode>0.0000</c:formatCode>
                <c:ptCount val="44"/>
                <c:pt idx="0">
                  <c:v>0.19161876197617264</c:v>
                </c:pt>
                <c:pt idx="1">
                  <c:v>0.1999500124968758</c:v>
                </c:pt>
                <c:pt idx="2">
                  <c:v>0.21661251353828215</c:v>
                </c:pt>
                <c:pt idx="3">
                  <c:v>0.23327501457968847</c:v>
                </c:pt>
                <c:pt idx="4">
                  <c:v>0.26660001666250105</c:v>
                </c:pt>
                <c:pt idx="5">
                  <c:v>0.29992501874531369</c:v>
                </c:pt>
                <c:pt idx="6">
                  <c:v>0.36657502291093896</c:v>
                </c:pt>
                <c:pt idx="7">
                  <c:v>0.50820628176289262</c:v>
                </c:pt>
                <c:pt idx="8">
                  <c:v>0.72481879530117477</c:v>
                </c:pt>
                <c:pt idx="9">
                  <c:v>0.89144380571523807</c:v>
                </c:pt>
                <c:pt idx="10">
                  <c:v>1.0080813130050821</c:v>
                </c:pt>
                <c:pt idx="11">
                  <c:v>1.1163875697742232</c:v>
                </c:pt>
                <c:pt idx="12">
                  <c:v>1.1913688244605516</c:v>
                </c:pt>
                <c:pt idx="13">
                  <c:v>1.2580188286261769</c:v>
                </c:pt>
                <c:pt idx="14">
                  <c:v>1.3413313338332087</c:v>
                </c:pt>
                <c:pt idx="15">
                  <c:v>1.4663000916437559</c:v>
                </c:pt>
                <c:pt idx="16">
                  <c:v>1.5996000999750064</c:v>
                </c:pt>
                <c:pt idx="17">
                  <c:v>1.7745563609097725</c:v>
                </c:pt>
                <c:pt idx="18">
                  <c:v>1.9661751228859454</c:v>
                </c:pt>
                <c:pt idx="19">
                  <c:v>2.1911188869449307</c:v>
                </c:pt>
                <c:pt idx="20">
                  <c:v>2.4993751562109474</c:v>
                </c:pt>
                <c:pt idx="21">
                  <c:v>2.8826126801632928</c:v>
                </c:pt>
                <c:pt idx="22">
                  <c:v>3.4907939681746236</c:v>
                </c:pt>
                <c:pt idx="23">
                  <c:v>4.2739315171207197</c:v>
                </c:pt>
                <c:pt idx="24">
                  <c:v>5.2320253270015842</c:v>
                </c:pt>
                <c:pt idx="25">
                  <c:v>6.1234691327168207</c:v>
                </c:pt>
                <c:pt idx="26">
                  <c:v>6.9482629342664346</c:v>
                </c:pt>
                <c:pt idx="27">
                  <c:v>7.3898192118637001</c:v>
                </c:pt>
                <c:pt idx="28">
                  <c:v>7.3481629592601863</c:v>
                </c:pt>
                <c:pt idx="29">
                  <c:v>6.9066066816629172</c:v>
                </c:pt>
                <c:pt idx="30">
                  <c:v>5.9401816212613516</c:v>
                </c:pt>
                <c:pt idx="31">
                  <c:v>4.8654503040906443</c:v>
                </c:pt>
                <c:pt idx="32">
                  <c:v>3.774056485878531</c:v>
                </c:pt>
                <c:pt idx="33">
                  <c:v>2.9159376822461054</c:v>
                </c:pt>
                <c:pt idx="34">
                  <c:v>2.1411313838207118</c:v>
                </c:pt>
                <c:pt idx="35">
                  <c:v>1.6412563525785222</c:v>
                </c:pt>
                <c:pt idx="36">
                  <c:v>1.2413563275847705</c:v>
                </c:pt>
                <c:pt idx="37">
                  <c:v>0.97475631092226944</c:v>
                </c:pt>
                <c:pt idx="38">
                  <c:v>0.73315004582187793</c:v>
                </c:pt>
                <c:pt idx="39">
                  <c:v>0.6581687911355496</c:v>
                </c:pt>
                <c:pt idx="40">
                  <c:v>0.79146879946680004</c:v>
                </c:pt>
                <c:pt idx="41">
                  <c:v>0.99141881196367576</c:v>
                </c:pt>
                <c:pt idx="42">
                  <c:v>0.89144380571523807</c:v>
                </c:pt>
                <c:pt idx="43">
                  <c:v>0.5332000333250021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CA-4706-9471-CF292672BB16}"/>
            </c:ext>
          </c:extLst>
        </c:ser>
        <c:ser>
          <c:idx val="15"/>
          <c:order val="15"/>
          <c:tx>
            <c:strRef>
              <c:f>'SM23'!$Q$2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'SM23'!$Q$3:$Q$46</c:f>
              <c:numCache>
                <c:formatCode>0.0000</c:formatCode>
                <c:ptCount val="44"/>
                <c:pt idx="0">
                  <c:v>0.16793282686925237</c:v>
                </c:pt>
                <c:pt idx="1">
                  <c:v>0.18392642942822876</c:v>
                </c:pt>
                <c:pt idx="2">
                  <c:v>0.1999200319872052</c:v>
                </c:pt>
                <c:pt idx="3">
                  <c:v>0.22391043582566983</c:v>
                </c:pt>
                <c:pt idx="4">
                  <c:v>0.25589764094362266</c:v>
                </c:pt>
                <c:pt idx="5">
                  <c:v>0.29588164734106365</c:v>
                </c:pt>
                <c:pt idx="6">
                  <c:v>0.35985605757696937</c:v>
                </c:pt>
                <c:pt idx="7">
                  <c:v>0.50379848060775712</c:v>
                </c:pt>
                <c:pt idx="8">
                  <c:v>0.72770891643342694</c:v>
                </c:pt>
                <c:pt idx="9">
                  <c:v>0.90363854458216741</c:v>
                </c:pt>
                <c:pt idx="10">
                  <c:v>1.0395841663334671</c:v>
                </c:pt>
                <c:pt idx="11">
                  <c:v>1.1675329868052782</c:v>
                </c:pt>
                <c:pt idx="12">
                  <c:v>1.2634946021591369</c:v>
                </c:pt>
                <c:pt idx="13">
                  <c:v>1.351459416233507</c:v>
                </c:pt>
                <c:pt idx="14">
                  <c:v>1.4554178328668539</c:v>
                </c:pt>
                <c:pt idx="15">
                  <c:v>1.6073570571771296</c:v>
                </c:pt>
                <c:pt idx="16">
                  <c:v>1.767293082766894</c:v>
                </c:pt>
                <c:pt idx="17">
                  <c:v>1.9512195121951226</c:v>
                </c:pt>
                <c:pt idx="18">
                  <c:v>2.1431427429028398</c:v>
                </c:pt>
                <c:pt idx="19">
                  <c:v>2.3750499800079981</c:v>
                </c:pt>
                <c:pt idx="20">
                  <c:v>2.6709316273490611</c:v>
                </c:pt>
                <c:pt idx="21">
                  <c:v>3.0467812874850071</c:v>
                </c:pt>
                <c:pt idx="22">
                  <c:v>3.6385445821671345</c:v>
                </c:pt>
                <c:pt idx="23">
                  <c:v>4.3742502998800497</c:v>
                </c:pt>
                <c:pt idx="24">
                  <c:v>5.269892043182729</c:v>
                </c:pt>
                <c:pt idx="25">
                  <c:v>6.125549780087967</c:v>
                </c:pt>
                <c:pt idx="26">
                  <c:v>6.9252299080367878</c:v>
                </c:pt>
                <c:pt idx="27">
                  <c:v>7.3970411835265928</c:v>
                </c:pt>
                <c:pt idx="28">
                  <c:v>7.4370251899240332</c:v>
                </c:pt>
                <c:pt idx="29">
                  <c:v>7.0371851259496232</c:v>
                </c:pt>
                <c:pt idx="30">
                  <c:v>6.0775689724110373</c:v>
                </c:pt>
                <c:pt idx="31">
                  <c:v>4.9900039984006419</c:v>
                </c:pt>
                <c:pt idx="32">
                  <c:v>3.8144742103158746</c:v>
                </c:pt>
                <c:pt idx="33">
                  <c:v>2.8788484606157549</c:v>
                </c:pt>
                <c:pt idx="34">
                  <c:v>2.0631747301079577</c:v>
                </c:pt>
                <c:pt idx="35">
                  <c:v>1.5113954418232711</c:v>
                </c:pt>
                <c:pt idx="36">
                  <c:v>1.1035585765693725</c:v>
                </c:pt>
                <c:pt idx="37">
                  <c:v>0.82367053178728533</c:v>
                </c:pt>
                <c:pt idx="38">
                  <c:v>0.58376649340263909</c:v>
                </c:pt>
                <c:pt idx="39">
                  <c:v>0.47980807676929244</c:v>
                </c:pt>
                <c:pt idx="40">
                  <c:v>0.50379848060775712</c:v>
                </c:pt>
                <c:pt idx="41">
                  <c:v>0.55177928828468625</c:v>
                </c:pt>
                <c:pt idx="42">
                  <c:v>0.46381447421031607</c:v>
                </c:pt>
                <c:pt idx="43">
                  <c:v>0.28788484606157544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CA-4706-9471-CF292672BB16}"/>
            </c:ext>
          </c:extLst>
        </c:ser>
        <c:ser>
          <c:idx val="16"/>
          <c:order val="16"/>
          <c:tx>
            <c:strRef>
              <c:f>'SM23'!$R$2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'SM23'!$R$3:$R$46</c:f>
              <c:numCache>
                <c:formatCode>0.0000</c:formatCode>
                <c:ptCount val="44"/>
                <c:pt idx="0">
                  <c:v>0.14378145219266716</c:v>
                </c:pt>
                <c:pt idx="1">
                  <c:v>0.15405155592071482</c:v>
                </c:pt>
                <c:pt idx="2">
                  <c:v>0.16432165964876247</c:v>
                </c:pt>
                <c:pt idx="3">
                  <c:v>0.17459176337681015</c:v>
                </c:pt>
                <c:pt idx="4">
                  <c:v>0.19513197083290543</c:v>
                </c:pt>
                <c:pt idx="5">
                  <c:v>0.22594228201704841</c:v>
                </c:pt>
                <c:pt idx="6">
                  <c:v>0.27729280065728668</c:v>
                </c:pt>
                <c:pt idx="7">
                  <c:v>0.36972373420971549</c:v>
                </c:pt>
                <c:pt idx="8">
                  <c:v>0.53404539385847805</c:v>
                </c:pt>
                <c:pt idx="9">
                  <c:v>0.64701653486700228</c:v>
                </c:pt>
                <c:pt idx="10">
                  <c:v>0.72917736469138339</c:v>
                </c:pt>
                <c:pt idx="11">
                  <c:v>0.82160829824381232</c:v>
                </c:pt>
                <c:pt idx="12">
                  <c:v>0.87295881688405053</c:v>
                </c:pt>
                <c:pt idx="13">
                  <c:v>0.92430933552428896</c:v>
                </c:pt>
                <c:pt idx="14">
                  <c:v>0.97565985416452705</c:v>
                </c:pt>
                <c:pt idx="15">
                  <c:v>1.0475505802608607</c:v>
                </c:pt>
                <c:pt idx="16">
                  <c:v>1.1297114100852421</c:v>
                </c:pt>
                <c:pt idx="17">
                  <c:v>1.2324124473657185</c:v>
                </c:pt>
                <c:pt idx="18">
                  <c:v>1.3556536921022904</c:v>
                </c:pt>
                <c:pt idx="19">
                  <c:v>1.4891650405669099</c:v>
                </c:pt>
                <c:pt idx="20">
                  <c:v>1.6945671151278627</c:v>
                </c:pt>
                <c:pt idx="21">
                  <c:v>1.9718599157851495</c:v>
                </c:pt>
                <c:pt idx="22">
                  <c:v>2.3929341686351036</c:v>
                </c:pt>
                <c:pt idx="23">
                  <c:v>2.9988702885899148</c:v>
                </c:pt>
                <c:pt idx="24">
                  <c:v>3.779398171921537</c:v>
                </c:pt>
                <c:pt idx="25">
                  <c:v>4.6626270925336355</c:v>
                </c:pt>
                <c:pt idx="26">
                  <c:v>5.5869364280579248</c:v>
                </c:pt>
                <c:pt idx="27">
                  <c:v>6.3469241039334507</c:v>
                </c:pt>
                <c:pt idx="28">
                  <c:v>6.8912396015199757</c:v>
                </c:pt>
                <c:pt idx="29">
                  <c:v>7.0761014686248336</c:v>
                </c:pt>
                <c:pt idx="30">
                  <c:v>6.7063777344151188</c:v>
                </c:pt>
                <c:pt idx="31">
                  <c:v>5.9669302659956864</c:v>
                </c:pt>
                <c:pt idx="32">
                  <c:v>5.0631611379274934</c:v>
                </c:pt>
                <c:pt idx="33">
                  <c:v>4.2415528396836812</c:v>
                </c:pt>
                <c:pt idx="34">
                  <c:v>3.3685940227996305</c:v>
                </c:pt>
                <c:pt idx="35">
                  <c:v>2.8140084214850574</c:v>
                </c:pt>
                <c:pt idx="36">
                  <c:v>2.3518537537229127</c:v>
                </c:pt>
                <c:pt idx="37">
                  <c:v>2.177261990346103</c:v>
                </c:pt>
                <c:pt idx="38">
                  <c:v>2.0334805381534355</c:v>
                </c:pt>
                <c:pt idx="39">
                  <c:v>1.9821300195131972</c:v>
                </c:pt>
                <c:pt idx="40">
                  <c:v>1.9307795008729589</c:v>
                </c:pt>
                <c:pt idx="41">
                  <c:v>1.7869980486802919</c:v>
                </c:pt>
                <c:pt idx="42">
                  <c:v>1.4891650405669099</c:v>
                </c:pt>
                <c:pt idx="43">
                  <c:v>1.2221423436376708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CA-4706-9471-CF292672BB16}"/>
            </c:ext>
          </c:extLst>
        </c:ser>
        <c:ser>
          <c:idx val="17"/>
          <c:order val="17"/>
          <c:tx>
            <c:strRef>
              <c:f>'SM23'!$S$2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'SM23'!$S$3:$S$46</c:f>
              <c:numCache>
                <c:formatCode>0.0000</c:formatCode>
                <c:ptCount val="44"/>
                <c:pt idx="0">
                  <c:v>0.24628208771431281</c:v>
                </c:pt>
                <c:pt idx="1">
                  <c:v>0.25575447570332482</c:v>
                </c:pt>
                <c:pt idx="2">
                  <c:v>0.28417163967036091</c:v>
                </c:pt>
                <c:pt idx="3">
                  <c:v>0.31258880363739699</c:v>
                </c:pt>
                <c:pt idx="4">
                  <c:v>0.35047835559344515</c:v>
                </c:pt>
                <c:pt idx="5">
                  <c:v>0.40731268352751726</c:v>
                </c:pt>
                <c:pt idx="6">
                  <c:v>0.50203656341763758</c:v>
                </c:pt>
                <c:pt idx="7">
                  <c:v>0.69148432319787823</c:v>
                </c:pt>
                <c:pt idx="8">
                  <c:v>1.0135455148242873</c:v>
                </c:pt>
                <c:pt idx="9">
                  <c:v>1.250355214549588</c:v>
                </c:pt>
                <c:pt idx="10">
                  <c:v>1.4587477503078528</c:v>
                </c:pt>
                <c:pt idx="11">
                  <c:v>1.6576678980771051</c:v>
                </c:pt>
                <c:pt idx="12">
                  <c:v>1.8281708818793219</c:v>
                </c:pt>
                <c:pt idx="13">
                  <c:v>1.9797290897035142</c:v>
                </c:pt>
                <c:pt idx="14">
                  <c:v>2.188121625461779</c:v>
                </c:pt>
                <c:pt idx="15">
                  <c:v>2.481765653121152</c:v>
                </c:pt>
                <c:pt idx="16">
                  <c:v>2.8417163967036094</c:v>
                </c:pt>
                <c:pt idx="17">
                  <c:v>3.2869186321871746</c:v>
                </c:pt>
                <c:pt idx="18">
                  <c:v>3.7889551956048124</c:v>
                </c:pt>
                <c:pt idx="19">
                  <c:v>4.376243250923558</c:v>
                </c:pt>
                <c:pt idx="20">
                  <c:v>5.0582551861324241</c:v>
                </c:pt>
                <c:pt idx="21">
                  <c:v>5.7686842853083267</c:v>
                </c:pt>
                <c:pt idx="22">
                  <c:v>6.6496163682864458</c:v>
                </c:pt>
                <c:pt idx="23">
                  <c:v>7.3505730794733353</c:v>
                </c:pt>
                <c:pt idx="24">
                  <c:v>7.6726342710997448</c:v>
                </c:pt>
                <c:pt idx="25">
                  <c:v>7.3505730794733353</c:v>
                </c:pt>
                <c:pt idx="26">
                  <c:v>6.6401439802974336</c:v>
                </c:pt>
                <c:pt idx="27">
                  <c:v>5.5981813015061102</c:v>
                </c:pt>
                <c:pt idx="28">
                  <c:v>4.5088566827697258</c:v>
                </c:pt>
                <c:pt idx="29">
                  <c:v>3.4953111679454389</c:v>
                </c:pt>
                <c:pt idx="30">
                  <c:v>2.5670171450222599</c:v>
                </c:pt>
                <c:pt idx="31">
                  <c:v>1.885005209813394</c:v>
                </c:pt>
                <c:pt idx="32">
                  <c:v>1.2787723785166243</c:v>
                </c:pt>
                <c:pt idx="33">
                  <c:v>0.86198730700009474</c:v>
                </c:pt>
                <c:pt idx="34">
                  <c:v>0.56834327934072182</c:v>
                </c:pt>
                <c:pt idx="35">
                  <c:v>0.40731268352751726</c:v>
                </c:pt>
                <c:pt idx="36">
                  <c:v>0.29364402765937297</c:v>
                </c:pt>
                <c:pt idx="37">
                  <c:v>0.19892014776925265</c:v>
                </c:pt>
                <c:pt idx="38">
                  <c:v>0.13261343184616844</c:v>
                </c:pt>
                <c:pt idx="39">
                  <c:v>0.10419626787913233</c:v>
                </c:pt>
                <c:pt idx="40">
                  <c:v>0.12314104385715641</c:v>
                </c:pt>
                <c:pt idx="41">
                  <c:v>0.14208581983518045</c:v>
                </c:pt>
                <c:pt idx="42">
                  <c:v>0.10419626787913233</c:v>
                </c:pt>
                <c:pt idx="43">
                  <c:v>3.7889551956048123E-2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CA-4706-9471-CF292672BB16}"/>
            </c:ext>
          </c:extLst>
        </c:ser>
        <c:ser>
          <c:idx val="18"/>
          <c:order val="18"/>
          <c:tx>
            <c:strRef>
              <c:f>'SM23'!$T$2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'SM23'!$T$3:$T$46</c:f>
              <c:numCache>
                <c:formatCode>0.0000</c:formatCode>
                <c:ptCount val="44"/>
                <c:pt idx="0">
                  <c:v>0.18140589569161</c:v>
                </c:pt>
                <c:pt idx="1">
                  <c:v>0.18788467768059605</c:v>
                </c:pt>
                <c:pt idx="2">
                  <c:v>0.20732102364755425</c:v>
                </c:pt>
                <c:pt idx="3">
                  <c:v>0.23323615160349853</c:v>
                </c:pt>
                <c:pt idx="4">
                  <c:v>0.26563006154842889</c:v>
                </c:pt>
                <c:pt idx="5">
                  <c:v>0.30450275348234529</c:v>
                </c:pt>
                <c:pt idx="6">
                  <c:v>0.3757693553611921</c:v>
                </c:pt>
                <c:pt idx="7">
                  <c:v>0.51830255911888579</c:v>
                </c:pt>
                <c:pt idx="8">
                  <c:v>0.7450599287333981</c:v>
                </c:pt>
                <c:pt idx="9">
                  <c:v>0.92646582442500802</c:v>
                </c:pt>
                <c:pt idx="10">
                  <c:v>1.0625202461937155</c:v>
                </c:pt>
                <c:pt idx="11">
                  <c:v>1.1985746679624232</c:v>
                </c:pt>
                <c:pt idx="12">
                  <c:v>1.3022351797862002</c:v>
                </c:pt>
                <c:pt idx="13">
                  <c:v>1.3929381276320052</c:v>
                </c:pt>
                <c:pt idx="14">
                  <c:v>1.5030774214447684</c:v>
                </c:pt>
                <c:pt idx="15">
                  <c:v>1.6520894071914478</c:v>
                </c:pt>
                <c:pt idx="16">
                  <c:v>1.8140589569160999</c:v>
                </c:pt>
                <c:pt idx="17">
                  <c:v>2.0084224165856819</c:v>
                </c:pt>
                <c:pt idx="18">
                  <c:v>2.2351797862001943</c:v>
                </c:pt>
                <c:pt idx="19">
                  <c:v>2.5072886297376096</c:v>
                </c:pt>
                <c:pt idx="20">
                  <c:v>2.8312277291869128</c:v>
                </c:pt>
                <c:pt idx="21">
                  <c:v>3.2588273404599937</c:v>
                </c:pt>
                <c:pt idx="22">
                  <c:v>3.9002267573696145</c:v>
                </c:pt>
                <c:pt idx="23">
                  <c:v>4.6776805960479431</c:v>
                </c:pt>
                <c:pt idx="24">
                  <c:v>5.5458373825720768</c:v>
                </c:pt>
                <c:pt idx="25">
                  <c:v>6.3103336572724338</c:v>
                </c:pt>
                <c:pt idx="26">
                  <c:v>6.9841269841269842</c:v>
                </c:pt>
                <c:pt idx="27">
                  <c:v>7.3404599935212183</c:v>
                </c:pt>
                <c:pt idx="28">
                  <c:v>7.3922902494331071</c:v>
                </c:pt>
                <c:pt idx="29">
                  <c:v>6.9776482021379982</c:v>
                </c:pt>
                <c:pt idx="30">
                  <c:v>6.1030126336248793</c:v>
                </c:pt>
                <c:pt idx="31">
                  <c:v>5.1182377712989959</c:v>
                </c:pt>
                <c:pt idx="32">
                  <c:v>3.9002267573696145</c:v>
                </c:pt>
                <c:pt idx="33">
                  <c:v>2.8636216391318432</c:v>
                </c:pt>
                <c:pt idx="34">
                  <c:v>1.9760285066407515</c:v>
                </c:pt>
                <c:pt idx="35">
                  <c:v>1.3994169096209914</c:v>
                </c:pt>
                <c:pt idx="36">
                  <c:v>0.94590217039196633</c:v>
                </c:pt>
                <c:pt idx="37">
                  <c:v>0.62196307094266279</c:v>
                </c:pt>
                <c:pt idx="38">
                  <c:v>0.38224813735017815</c:v>
                </c:pt>
                <c:pt idx="39">
                  <c:v>0.25267249757045679</c:v>
                </c:pt>
                <c:pt idx="40">
                  <c:v>0.20732102364755425</c:v>
                </c:pt>
                <c:pt idx="41">
                  <c:v>0.17492711370262393</c:v>
                </c:pt>
                <c:pt idx="42">
                  <c:v>0.12957563977972145</c:v>
                </c:pt>
                <c:pt idx="43">
                  <c:v>8.4224165856818925E-2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CA-4706-9471-CF292672BB16}"/>
            </c:ext>
          </c:extLst>
        </c:ser>
        <c:ser>
          <c:idx val="19"/>
          <c:order val="19"/>
          <c:tx>
            <c:strRef>
              <c:f>'SM23'!$U$2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'SM23'!$U$3:$U$46</c:f>
              <c:numCache>
                <c:formatCode>0.0000</c:formatCode>
                <c:ptCount val="44"/>
                <c:pt idx="0">
                  <c:v>0.34035656401944892</c:v>
                </c:pt>
                <c:pt idx="1">
                  <c:v>0.37277147487844409</c:v>
                </c:pt>
                <c:pt idx="2">
                  <c:v>0.42139384116693684</c:v>
                </c:pt>
                <c:pt idx="3">
                  <c:v>0.48622366288492702</c:v>
                </c:pt>
                <c:pt idx="4">
                  <c:v>0.56726094003241478</c:v>
                </c:pt>
                <c:pt idx="5">
                  <c:v>0.68071312803889783</c:v>
                </c:pt>
                <c:pt idx="6">
                  <c:v>0.84278768233387369</c:v>
                </c:pt>
                <c:pt idx="7">
                  <c:v>1.1507293354943273</c:v>
                </c:pt>
                <c:pt idx="8">
                  <c:v>1.6693679092382496</c:v>
                </c:pt>
                <c:pt idx="9">
                  <c:v>2.0745542949756888</c:v>
                </c:pt>
                <c:pt idx="10">
                  <c:v>2.3987034035656403</c:v>
                </c:pt>
                <c:pt idx="11">
                  <c:v>2.706645056726094</c:v>
                </c:pt>
                <c:pt idx="12">
                  <c:v>2.9659643435980549</c:v>
                </c:pt>
                <c:pt idx="13">
                  <c:v>3.1766612641815231</c:v>
                </c:pt>
                <c:pt idx="14">
                  <c:v>3.4683954619124795</c:v>
                </c:pt>
                <c:pt idx="15">
                  <c:v>3.8573743922204211</c:v>
                </c:pt>
                <c:pt idx="16">
                  <c:v>4.3111831442463533</c:v>
                </c:pt>
                <c:pt idx="17">
                  <c:v>4.764991896272285</c:v>
                </c:pt>
                <c:pt idx="18">
                  <c:v>5.2025931928687195</c:v>
                </c:pt>
                <c:pt idx="19">
                  <c:v>5.6564019448946521</c:v>
                </c:pt>
                <c:pt idx="20">
                  <c:v>6.061588330632091</c:v>
                </c:pt>
                <c:pt idx="21">
                  <c:v>6.3209076175040515</c:v>
                </c:pt>
                <c:pt idx="22">
                  <c:v>6.5478119935170183</c:v>
                </c:pt>
                <c:pt idx="23">
                  <c:v>6.4829821717990272</c:v>
                </c:pt>
                <c:pt idx="24">
                  <c:v>6.0777957860615874</c:v>
                </c:pt>
                <c:pt idx="25">
                  <c:v>5.2836304700162069</c:v>
                </c:pt>
                <c:pt idx="26">
                  <c:v>4.3922204213938407</c:v>
                </c:pt>
                <c:pt idx="27">
                  <c:v>3.5170178282009723</c:v>
                </c:pt>
                <c:pt idx="28">
                  <c:v>2.7228525121555913</c:v>
                </c:pt>
                <c:pt idx="29">
                  <c:v>2.025931928687196</c:v>
                </c:pt>
                <c:pt idx="30">
                  <c:v>1.4100486223662885</c:v>
                </c:pt>
                <c:pt idx="31">
                  <c:v>0.94003241491085876</c:v>
                </c:pt>
                <c:pt idx="32">
                  <c:v>0.55105348460291737</c:v>
                </c:pt>
                <c:pt idx="33">
                  <c:v>0.29173419773095621</c:v>
                </c:pt>
                <c:pt idx="34">
                  <c:v>0.14586709886547811</c:v>
                </c:pt>
                <c:pt idx="35">
                  <c:v>6.4829821717990274E-2</c:v>
                </c:pt>
                <c:pt idx="36">
                  <c:v>3.2414910858995137E-2</c:v>
                </c:pt>
                <c:pt idx="37">
                  <c:v>1.6207455429497569E-2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CA-4706-9471-CF292672BB16}"/>
            </c:ext>
          </c:extLst>
        </c:ser>
        <c:ser>
          <c:idx val="20"/>
          <c:order val="20"/>
          <c:tx>
            <c:strRef>
              <c:f>'SM23'!$V$2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'SM23'!$V$3:$V$46</c:f>
              <c:numCache>
                <c:formatCode>0.0000</c:formatCode>
                <c:ptCount val="44"/>
                <c:pt idx="0">
                  <c:v>0.19468888715832106</c:v>
                </c:pt>
                <c:pt idx="1">
                  <c:v>0.21026399813098676</c:v>
                </c:pt>
                <c:pt idx="2">
                  <c:v>0.2258391091036524</c:v>
                </c:pt>
                <c:pt idx="3">
                  <c:v>0.2569893310489838</c:v>
                </c:pt>
                <c:pt idx="4">
                  <c:v>0.29592710848064796</c:v>
                </c:pt>
                <c:pt idx="5">
                  <c:v>0.34265244139864504</c:v>
                </c:pt>
                <c:pt idx="6">
                  <c:v>0.42052799626197351</c:v>
                </c:pt>
                <c:pt idx="7">
                  <c:v>0.58406666147496322</c:v>
                </c:pt>
                <c:pt idx="8">
                  <c:v>0.84884354801027984</c:v>
                </c:pt>
                <c:pt idx="9">
                  <c:v>1.0513199906549338</c:v>
                </c:pt>
                <c:pt idx="10">
                  <c:v>1.2148586558679235</c:v>
                </c:pt>
                <c:pt idx="11">
                  <c:v>1.3706097655945801</c:v>
                </c:pt>
                <c:pt idx="12">
                  <c:v>1.4952106533759055</c:v>
                </c:pt>
                <c:pt idx="13">
                  <c:v>1.5886613192118999</c:v>
                </c:pt>
                <c:pt idx="14">
                  <c:v>1.6976870960205597</c:v>
                </c:pt>
                <c:pt idx="15">
                  <c:v>1.8534382057472165</c:v>
                </c:pt>
                <c:pt idx="16">
                  <c:v>2.0169768709602058</c:v>
                </c:pt>
                <c:pt idx="17">
                  <c:v>2.21945331360486</c:v>
                </c:pt>
                <c:pt idx="18">
                  <c:v>2.4608675336811783</c:v>
                </c:pt>
                <c:pt idx="19">
                  <c:v>2.7412195311891603</c:v>
                </c:pt>
                <c:pt idx="20">
                  <c:v>3.0916595280741381</c:v>
                </c:pt>
                <c:pt idx="21">
                  <c:v>3.5277626353087772</c:v>
                </c:pt>
                <c:pt idx="22">
                  <c:v>4.1819172961607363</c:v>
                </c:pt>
                <c:pt idx="23">
                  <c:v>4.9762479557666852</c:v>
                </c:pt>
                <c:pt idx="24">
                  <c:v>5.8328790592632993</c:v>
                </c:pt>
                <c:pt idx="25">
                  <c:v>6.5337590530332541</c:v>
                </c:pt>
                <c:pt idx="26">
                  <c:v>7.0711003815902203</c:v>
                </c:pt>
                <c:pt idx="27">
                  <c:v>7.2502141577758765</c:v>
                </c:pt>
                <c:pt idx="28">
                  <c:v>7.0944630480492181</c:v>
                </c:pt>
                <c:pt idx="29">
                  <c:v>6.5026088310879233</c:v>
                </c:pt>
                <c:pt idx="30">
                  <c:v>5.552527061755316</c:v>
                </c:pt>
                <c:pt idx="31">
                  <c:v>4.5167821820730483</c:v>
                </c:pt>
                <c:pt idx="32">
                  <c:v>3.3642239700957881</c:v>
                </c:pt>
                <c:pt idx="33">
                  <c:v>2.3985670897905154</c:v>
                </c:pt>
                <c:pt idx="34">
                  <c:v>1.6120239856708982</c:v>
                </c:pt>
                <c:pt idx="35">
                  <c:v>1.1291955455182621</c:v>
                </c:pt>
                <c:pt idx="36">
                  <c:v>0.76318043766061849</c:v>
                </c:pt>
                <c:pt idx="37">
                  <c:v>0.49061599563896907</c:v>
                </c:pt>
                <c:pt idx="38">
                  <c:v>0.29592710848064796</c:v>
                </c:pt>
                <c:pt idx="39">
                  <c:v>0.20247644264465392</c:v>
                </c:pt>
                <c:pt idx="40">
                  <c:v>0.18690133167198819</c:v>
                </c:pt>
                <c:pt idx="41">
                  <c:v>0.17132622069932252</c:v>
                </c:pt>
                <c:pt idx="42">
                  <c:v>0.10902577680865981</c:v>
                </c:pt>
                <c:pt idx="43">
                  <c:v>5.4512888404329905E-2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CA-4706-9471-CF292672BB16}"/>
            </c:ext>
          </c:extLst>
        </c:ser>
        <c:ser>
          <c:idx val="21"/>
          <c:order val="21"/>
          <c:tx>
            <c:strRef>
              <c:f>'SM23'!$W$2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'SM23'!$W$3:$W$46</c:f>
              <c:numCache>
                <c:formatCode>0.0000</c:formatCode>
                <c:ptCount val="44"/>
                <c:pt idx="0">
                  <c:v>0.17058377558756638</c:v>
                </c:pt>
                <c:pt idx="1">
                  <c:v>0.18006065200909782</c:v>
                </c:pt>
                <c:pt idx="2">
                  <c:v>0.18953752843062929</c:v>
                </c:pt>
                <c:pt idx="3">
                  <c:v>0.20849128127369224</c:v>
                </c:pt>
                <c:pt idx="4">
                  <c:v>0.22744503411675515</c:v>
                </c:pt>
                <c:pt idx="5">
                  <c:v>0.26535253980288104</c:v>
                </c:pt>
                <c:pt idx="6">
                  <c:v>0.32221379833206981</c:v>
                </c:pt>
                <c:pt idx="7">
                  <c:v>0.44541319181197886</c:v>
                </c:pt>
                <c:pt idx="8">
                  <c:v>0.63495072024260824</c:v>
                </c:pt>
                <c:pt idx="9">
                  <c:v>0.76762699014404867</c:v>
                </c:pt>
                <c:pt idx="10">
                  <c:v>0.87187263078089483</c:v>
                </c:pt>
                <c:pt idx="11">
                  <c:v>0.96664139499620938</c:v>
                </c:pt>
                <c:pt idx="12">
                  <c:v>1.0235026535253984</c:v>
                </c:pt>
                <c:pt idx="13">
                  <c:v>1.0708870356330553</c:v>
                </c:pt>
                <c:pt idx="14">
                  <c:v>1.1277482941622443</c:v>
                </c:pt>
                <c:pt idx="15">
                  <c:v>1.2035633055344961</c:v>
                </c:pt>
                <c:pt idx="16">
                  <c:v>1.2888551933282792</c:v>
                </c:pt>
                <c:pt idx="17">
                  <c:v>1.4025777103866568</c:v>
                </c:pt>
                <c:pt idx="18">
                  <c:v>1.5447308567096287</c:v>
                </c:pt>
                <c:pt idx="19">
                  <c:v>1.7153146322971953</c:v>
                </c:pt>
                <c:pt idx="20">
                  <c:v>1.9522365428354818</c:v>
                </c:pt>
                <c:pt idx="21">
                  <c:v>2.2744503411675514</c:v>
                </c:pt>
                <c:pt idx="22">
                  <c:v>2.7482941622441248</c:v>
                </c:pt>
                <c:pt idx="23">
                  <c:v>3.3737680060652018</c:v>
                </c:pt>
                <c:pt idx="24">
                  <c:v>4.1319181197877191</c:v>
                </c:pt>
                <c:pt idx="25">
                  <c:v>4.9753601213040195</c:v>
                </c:pt>
                <c:pt idx="26">
                  <c:v>5.8188021228203191</c:v>
                </c:pt>
                <c:pt idx="27">
                  <c:v>6.3968915845337389</c:v>
                </c:pt>
                <c:pt idx="28">
                  <c:v>6.6148597422289619</c:v>
                </c:pt>
                <c:pt idx="29">
                  <c:v>6.4063684609552691</c:v>
                </c:pt>
                <c:pt idx="30">
                  <c:v>5.7240333586050047</c:v>
                </c:pt>
                <c:pt idx="31">
                  <c:v>4.9184988627748307</c:v>
                </c:pt>
                <c:pt idx="32">
                  <c:v>3.9992418498862778</c:v>
                </c:pt>
                <c:pt idx="33">
                  <c:v>3.2410917361637606</c:v>
                </c:pt>
                <c:pt idx="34">
                  <c:v>2.5682335102350269</c:v>
                </c:pt>
                <c:pt idx="35">
                  <c:v>2.1322971948445799</c:v>
                </c:pt>
                <c:pt idx="36">
                  <c:v>1.87642153146323</c:v>
                </c:pt>
                <c:pt idx="37">
                  <c:v>1.8290371493555728</c:v>
                </c:pt>
                <c:pt idx="38">
                  <c:v>1.8858984078847614</c:v>
                </c:pt>
                <c:pt idx="39">
                  <c:v>2.1038665655799855</c:v>
                </c:pt>
                <c:pt idx="40">
                  <c:v>2.359742228961335</c:v>
                </c:pt>
                <c:pt idx="41">
                  <c:v>2.5208491281273697</c:v>
                </c:pt>
                <c:pt idx="42">
                  <c:v>2.388172858225929</c:v>
                </c:pt>
                <c:pt idx="43">
                  <c:v>2.1322971948445799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7CA-4706-9471-CF292672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82864"/>
        <c:axId val="995485264"/>
      </c:scatterChart>
      <c:valAx>
        <c:axId val="9954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85264"/>
        <c:crosses val="autoZero"/>
        <c:crossBetween val="midCat"/>
      </c:valAx>
      <c:valAx>
        <c:axId val="9954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tx>
            <c:v>Total WC Mass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 vs WC total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5-47E9-B617-089A6B1A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6666666666666"/>
                  <c:y val="-0.5512244823563721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'SP23'!$AB$52:$AB$62</c:f>
              <c:numCache>
                <c:formatCode>0.00</c:formatCode>
                <c:ptCount val="11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</c:numCache>
            </c:numRef>
          </c:xVal>
          <c:yVal>
            <c:numRef>
              <c:f>'SP23'!$AA$52:$AA$62</c:f>
              <c:numCache>
                <c:formatCode>0.000</c:formatCode>
                <c:ptCount val="11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A-48CA-A9AD-66D5C730F7C1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56911636045495"/>
                  <c:y val="0.115040828229804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'SP23'!$AB$63:$AB$82</c:f>
              <c:numCache>
                <c:formatCode>0.00</c:formatCode>
                <c:ptCount val="20"/>
                <c:pt idx="0">
                  <c:v>10938.6027743382</c:v>
                </c:pt>
                <c:pt idx="1">
                  <c:v>12801.8984428158</c:v>
                </c:pt>
                <c:pt idx="2">
                  <c:v>15573.839711606999</c:v>
                </c:pt>
                <c:pt idx="3">
                  <c:v>18377.915072940199</c:v>
                </c:pt>
                <c:pt idx="4">
                  <c:v>22170.651724897099</c:v>
                </c:pt>
                <c:pt idx="5">
                  <c:v>26344.813865784301</c:v>
                </c:pt>
                <c:pt idx="6">
                  <c:v>30319.508980505299</c:v>
                </c:pt>
                <c:pt idx="7">
                  <c:v>33877.034975590403</c:v>
                </c:pt>
                <c:pt idx="8">
                  <c:v>38432.048065299699</c:v>
                </c:pt>
                <c:pt idx="9">
                  <c:v>43843.675594193999</c:v>
                </c:pt>
                <c:pt idx="10">
                  <c:v>49341.658323637101</c:v>
                </c:pt>
                <c:pt idx="11">
                  <c:v>57258.431717602201</c:v>
                </c:pt>
                <c:pt idx="12">
                  <c:v>66189.284956371906</c:v>
                </c:pt>
                <c:pt idx="13">
                  <c:v>76880.823263456201</c:v>
                </c:pt>
                <c:pt idx="14">
                  <c:v>89903.928328826703</c:v>
                </c:pt>
                <c:pt idx="15">
                  <c:v>105800.466321952</c:v>
                </c:pt>
                <c:pt idx="16">
                  <c:v>121057.20885535701</c:v>
                </c:pt>
                <c:pt idx="17">
                  <c:v>137283.03411930901</c:v>
                </c:pt>
                <c:pt idx="18">
                  <c:v>154087.81222593601</c:v>
                </c:pt>
                <c:pt idx="19">
                  <c:v>167729.50382119699</c:v>
                </c:pt>
              </c:numCache>
            </c:numRef>
          </c:xVal>
          <c:yVal>
            <c:numRef>
              <c:f>'SP23'!$AA$63:$AA$82</c:f>
              <c:numCache>
                <c:formatCode>0.000</c:formatCode>
                <c:ptCount val="20"/>
                <c:pt idx="0">
                  <c:v>0.83570658994292135</c:v>
                </c:pt>
                <c:pt idx="1">
                  <c:v>0.90359765590340901</c:v>
                </c:pt>
                <c:pt idx="2">
                  <c:v>0.95824331528490692</c:v>
                </c:pt>
                <c:pt idx="3">
                  <c:v>1.0164925570514449</c:v>
                </c:pt>
                <c:pt idx="4">
                  <c:v>1.0937855183299232</c:v>
                </c:pt>
                <c:pt idx="5">
                  <c:v>1.1727853226051841</c:v>
                </c:pt>
                <c:pt idx="6">
                  <c:v>1.2596150417411704</c:v>
                </c:pt>
                <c:pt idx="7">
                  <c:v>1.3505529989576237</c:v>
                </c:pt>
                <c:pt idx="8">
                  <c:v>1.449618686515872</c:v>
                </c:pt>
                <c:pt idx="9">
                  <c:v>1.5796076222326756</c:v>
                </c:pt>
                <c:pt idx="10">
                  <c:v>1.7350626192115033</c:v>
                </c:pt>
                <c:pt idx="11">
                  <c:v>1.9701747608841678</c:v>
                </c:pt>
                <c:pt idx="12">
                  <c:v>2.2749884628197559</c:v>
                </c:pt>
                <c:pt idx="13">
                  <c:v>2.6532604338703414</c:v>
                </c:pt>
                <c:pt idx="14">
                  <c:v>3.0906733586256725</c:v>
                </c:pt>
                <c:pt idx="15">
                  <c:v>3.6095405637915916</c:v>
                </c:pt>
                <c:pt idx="16">
                  <c:v>4.0945496117320399</c:v>
                </c:pt>
                <c:pt idx="17">
                  <c:v>4.5016439050727008</c:v>
                </c:pt>
                <c:pt idx="18">
                  <c:v>4.7457190667793441</c:v>
                </c:pt>
                <c:pt idx="19">
                  <c:v>4.6294628000424609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A-48CA-A9AD-66D5C730F7C1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8643919510061"/>
                  <c:y val="-0.1833070866141732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'SP23'!$AB$83:$AB$95</c:f>
              <c:numCache>
                <c:formatCode>0.00</c:formatCode>
                <c:ptCount val="13"/>
                <c:pt idx="0">
                  <c:v>177889.34180400899</c:v>
                </c:pt>
                <c:pt idx="1">
                  <c:v>177252.53382008299</c:v>
                </c:pt>
                <c:pt idx="2">
                  <c:v>170182.56747836899</c:v>
                </c:pt>
                <c:pt idx="3">
                  <c:v>150486.77611684299</c:v>
                </c:pt>
                <c:pt idx="4">
                  <c:v>128651.432009867</c:v>
                </c:pt>
                <c:pt idx="5">
                  <c:v>104578.802184407</c:v>
                </c:pt>
                <c:pt idx="6">
                  <c:v>82059.549181359194</c:v>
                </c:pt>
                <c:pt idx="7">
                  <c:v>60889.6557224524</c:v>
                </c:pt>
                <c:pt idx="8">
                  <c:v>46121.135756813303</c:v>
                </c:pt>
                <c:pt idx="9">
                  <c:v>35438.957050603698</c:v>
                </c:pt>
                <c:pt idx="10">
                  <c:v>28521.9474807388</c:v>
                </c:pt>
                <c:pt idx="11">
                  <c:v>22512.888671474098</c:v>
                </c:pt>
                <c:pt idx="12">
                  <c:v>18606.324768769999</c:v>
                </c:pt>
              </c:numCache>
            </c:numRef>
          </c:xVal>
          <c:yVal>
            <c:numRef>
              <c:f>'SP23'!$AA$83:$AA$95</c:f>
              <c:numCache>
                <c:formatCode>0.000</c:formatCode>
                <c:ptCount val="13"/>
                <c:pt idx="0">
                  <c:v>4.3826885700307852</c:v>
                </c:pt>
                <c:pt idx="1">
                  <c:v>3.7927944198881383</c:v>
                </c:pt>
                <c:pt idx="2">
                  <c:v>3.1866432865599812</c:v>
                </c:pt>
                <c:pt idx="3">
                  <c:v>2.5453799287966392</c:v>
                </c:pt>
                <c:pt idx="4">
                  <c:v>2.0433324847469168</c:v>
                </c:pt>
                <c:pt idx="5">
                  <c:v>1.6267641514151887</c:v>
                </c:pt>
                <c:pt idx="6">
                  <c:v>1.2931980974789532</c:v>
                </c:pt>
                <c:pt idx="7">
                  <c:v>0.98138958098632167</c:v>
                </c:pt>
                <c:pt idx="8">
                  <c:v>0.77572907046379047</c:v>
                </c:pt>
                <c:pt idx="9">
                  <c:v>0.63178122529214209</c:v>
                </c:pt>
                <c:pt idx="10">
                  <c:v>0.53611874497479917</c:v>
                </c:pt>
                <c:pt idx="11">
                  <c:v>0.44745198696068006</c:v>
                </c:pt>
                <c:pt idx="12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A-48CA-A9AD-66D5C730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3-4C9C-AB30-679F8603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7-4BA3-B406-C8C68E73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'SP23'!$B$2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'SP23'!$B$3:$B$46</c:f>
              <c:numCache>
                <c:formatCode>0.000</c:formatCode>
                <c:ptCount val="44"/>
                <c:pt idx="0">
                  <c:v>0.15758557168241621</c:v>
                </c:pt>
                <c:pt idx="1">
                  <c:v>0.16627994805110125</c:v>
                </c:pt>
                <c:pt idx="2">
                  <c:v>0.1798649111271716</c:v>
                </c:pt>
                <c:pt idx="3">
                  <c:v>0.1996989572182343</c:v>
                </c:pt>
                <c:pt idx="4">
                  <c:v>0.22714058263189643</c:v>
                </c:pt>
                <c:pt idx="5">
                  <c:v>0.26517847924489341</c:v>
                </c:pt>
                <c:pt idx="6">
                  <c:v>0.32957120422546698</c:v>
                </c:pt>
                <c:pt idx="7">
                  <c:v>0.46053024827878525</c:v>
                </c:pt>
                <c:pt idx="8">
                  <c:v>0.67327077005004698</c:v>
                </c:pt>
                <c:pt idx="9">
                  <c:v>0.84335450776244791</c:v>
                </c:pt>
                <c:pt idx="10">
                  <c:v>0.9838230259690155</c:v>
                </c:pt>
                <c:pt idx="11">
                  <c:v>1.1150537692838554</c:v>
                </c:pt>
                <c:pt idx="12">
                  <c:v>1.2087900145087407</c:v>
                </c:pt>
                <c:pt idx="13">
                  <c:v>1.2816054165964781</c:v>
                </c:pt>
                <c:pt idx="14">
                  <c:v>1.3628434957913784</c:v>
                </c:pt>
                <c:pt idx="15">
                  <c:v>1.469893004830813</c:v>
                </c:pt>
                <c:pt idx="16">
                  <c:v>1.5750406190395976</c:v>
                </c:pt>
                <c:pt idx="17">
                  <c:v>1.6864373162633746</c:v>
                </c:pt>
                <c:pt idx="18">
                  <c:v>1.7983774120101943</c:v>
                </c:pt>
                <c:pt idx="19">
                  <c:v>1.9168382900335279</c:v>
                </c:pt>
                <c:pt idx="20">
                  <c:v>2.0711634705776869</c:v>
                </c:pt>
                <c:pt idx="21">
                  <c:v>2.2662435403500578</c:v>
                </c:pt>
                <c:pt idx="22">
                  <c:v>2.5776108940535902</c:v>
                </c:pt>
                <c:pt idx="23">
                  <c:v>2.9797258011052725</c:v>
                </c:pt>
                <c:pt idx="24">
                  <c:v>3.4837279312274831</c:v>
                </c:pt>
                <c:pt idx="25">
                  <c:v>4.0523944855917895</c:v>
                </c:pt>
                <c:pt idx="26">
                  <c:v>4.7571823699783184</c:v>
                </c:pt>
                <c:pt idx="27">
                  <c:v>5.4812609019328686</c:v>
                </c:pt>
                <c:pt idx="28">
                  <c:v>6.2047960353643763</c:v>
                </c:pt>
                <c:pt idx="29">
                  <c:v>6.7212963315165712</c:v>
                </c:pt>
                <c:pt idx="30">
                  <c:v>6.6721187651811977</c:v>
                </c:pt>
                <c:pt idx="31">
                  <c:v>6.4550310552255921</c:v>
                </c:pt>
                <c:pt idx="32">
                  <c:v>5.6627560086291693</c:v>
                </c:pt>
                <c:pt idx="33">
                  <c:v>4.9104207534763926</c:v>
                </c:pt>
                <c:pt idx="34">
                  <c:v>3.999141430333593</c:v>
                </c:pt>
                <c:pt idx="35">
                  <c:v>3.2468061751808155</c:v>
                </c:pt>
                <c:pt idx="36">
                  <c:v>2.5838599770685824</c:v>
                </c:pt>
                <c:pt idx="37">
                  <c:v>2.0323104761801263</c:v>
                </c:pt>
                <c:pt idx="38">
                  <c:v>1.4886402538757899</c:v>
                </c:pt>
                <c:pt idx="39">
                  <c:v>1.1802615920489929</c:v>
                </c:pt>
                <c:pt idx="40">
                  <c:v>0.99795138756812873</c:v>
                </c:pt>
                <c:pt idx="41">
                  <c:v>0.87949050954479502</c:v>
                </c:pt>
                <c:pt idx="42">
                  <c:v>0.73304460758475665</c:v>
                </c:pt>
                <c:pt idx="43">
                  <c:v>0.66158770180462656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A-4E63-928E-7D8C4A53DEBA}"/>
            </c:ext>
          </c:extLst>
        </c:ser>
        <c:ser>
          <c:idx val="1"/>
          <c:order val="1"/>
          <c:tx>
            <c:strRef>
              <c:f>'SP23'!$C$2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'SP23'!$C$3:$C$46</c:f>
              <c:numCache>
                <c:formatCode>0.000</c:formatCode>
                <c:ptCount val="44"/>
                <c:pt idx="0">
                  <c:v>0.15075455796983861</c:v>
                </c:pt>
                <c:pt idx="1">
                  <c:v>0.16017671784295356</c:v>
                </c:pt>
                <c:pt idx="2">
                  <c:v>0.17535686430519426</c:v>
                </c:pt>
                <c:pt idx="3">
                  <c:v>0.19786535733541319</c:v>
                </c:pt>
                <c:pt idx="4">
                  <c:v>0.22822565025989458</c:v>
                </c:pt>
                <c:pt idx="5">
                  <c:v>0.27062536968891171</c:v>
                </c:pt>
                <c:pt idx="6">
                  <c:v>0.33710394212700029</c:v>
                </c:pt>
                <c:pt idx="7">
                  <c:v>0.47006108700317739</c:v>
                </c:pt>
                <c:pt idx="8">
                  <c:v>0.68991148404252545</c:v>
                </c:pt>
                <c:pt idx="9">
                  <c:v>0.86683870832657206</c:v>
                </c:pt>
                <c:pt idx="10">
                  <c:v>1.0118352797072849</c:v>
                </c:pt>
                <c:pt idx="11">
                  <c:v>1.1557849444354296</c:v>
                </c:pt>
                <c:pt idx="12">
                  <c:v>1.257858343060841</c:v>
                </c:pt>
                <c:pt idx="13">
                  <c:v>1.341610875266307</c:v>
                </c:pt>
                <c:pt idx="14">
                  <c:v>1.4274572207769096</c:v>
                </c:pt>
                <c:pt idx="15">
                  <c:v>1.5358120593177311</c:v>
                </c:pt>
                <c:pt idx="16">
                  <c:v>1.6436434445322685</c:v>
                </c:pt>
                <c:pt idx="17">
                  <c:v>1.7608969896199207</c:v>
                </c:pt>
                <c:pt idx="18">
                  <c:v>1.8802443480127096</c:v>
                </c:pt>
                <c:pt idx="19">
                  <c:v>2.0069200529734763</c:v>
                </c:pt>
                <c:pt idx="20">
                  <c:v>2.1817534639523868</c:v>
                </c:pt>
                <c:pt idx="21">
                  <c:v>2.3906113411397678</c:v>
                </c:pt>
                <c:pt idx="22">
                  <c:v>2.705730243562833</c:v>
                </c:pt>
                <c:pt idx="23">
                  <c:v>3.1234459979375946</c:v>
                </c:pt>
                <c:pt idx="24">
                  <c:v>3.6359068043697889</c:v>
                </c:pt>
                <c:pt idx="25">
                  <c:v>4.2336905029863026</c:v>
                </c:pt>
                <c:pt idx="26">
                  <c:v>4.9513450133218875</c:v>
                </c:pt>
                <c:pt idx="27">
                  <c:v>5.6611477237632117</c:v>
                </c:pt>
                <c:pt idx="28">
                  <c:v>6.3264569014703804</c:v>
                </c:pt>
                <c:pt idx="29">
                  <c:v>6.7279456027303324</c:v>
                </c:pt>
                <c:pt idx="30">
                  <c:v>6.6049340710535542</c:v>
                </c:pt>
                <c:pt idx="31">
                  <c:v>6.2683535822528391</c:v>
                </c:pt>
                <c:pt idx="32">
                  <c:v>5.4622354597752292</c:v>
                </c:pt>
                <c:pt idx="33">
                  <c:v>4.6870010835483855</c:v>
                </c:pt>
                <c:pt idx="34">
                  <c:v>3.779856469097933</c:v>
                </c:pt>
                <c:pt idx="35">
                  <c:v>3.034458932469287</c:v>
                </c:pt>
                <c:pt idx="36">
                  <c:v>2.4136432874962708</c:v>
                </c:pt>
                <c:pt idx="37">
                  <c:v>1.9425352938405249</c:v>
                </c:pt>
                <c:pt idx="38">
                  <c:v>1.4871308999733042</c:v>
                </c:pt>
                <c:pt idx="39">
                  <c:v>1.1584022110668504</c:v>
                </c:pt>
                <c:pt idx="40">
                  <c:v>0.87573741487340284</c:v>
                </c:pt>
                <c:pt idx="41">
                  <c:v>0.67263752427514811</c:v>
                </c:pt>
                <c:pt idx="42">
                  <c:v>0.54805563261951762</c:v>
                </c:pt>
                <c:pt idx="43">
                  <c:v>0.55800124581891652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A-4E63-928E-7D8C4A53DEBA}"/>
            </c:ext>
          </c:extLst>
        </c:ser>
        <c:ser>
          <c:idx val="2"/>
          <c:order val="2"/>
          <c:tx>
            <c:strRef>
              <c:f>'SP23'!$D$2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'SP23'!$D$3:$D$46</c:f>
              <c:numCache>
                <c:formatCode>0.000</c:formatCode>
                <c:ptCount val="44"/>
                <c:pt idx="0">
                  <c:v>0.14481314132643866</c:v>
                </c:pt>
                <c:pt idx="1">
                  <c:v>0.15247850073856775</c:v>
                </c:pt>
                <c:pt idx="2">
                  <c:v>0.16408012579476314</c:v>
                </c:pt>
                <c:pt idx="3">
                  <c:v>0.18127539150305269</c:v>
                </c:pt>
                <c:pt idx="4">
                  <c:v>0.20447864161544346</c:v>
                </c:pt>
                <c:pt idx="5">
                  <c:v>0.23762614177600164</c:v>
                </c:pt>
                <c:pt idx="6">
                  <c:v>0.29459840767696099</c:v>
                </c:pt>
                <c:pt idx="7">
                  <c:v>0.4108218301149183</c:v>
                </c:pt>
                <c:pt idx="8">
                  <c:v>0.59644783101404419</c:v>
                </c:pt>
                <c:pt idx="9">
                  <c:v>0.74146814421648644</c:v>
                </c:pt>
                <c:pt idx="10">
                  <c:v>0.85976328541447855</c:v>
                </c:pt>
                <c:pt idx="11">
                  <c:v>0.97142892658035884</c:v>
                </c:pt>
                <c:pt idx="12">
                  <c:v>1.0553335363617715</c:v>
                </c:pt>
                <c:pt idx="13">
                  <c:v>1.1243217710709337</c:v>
                </c:pt>
                <c:pt idx="14">
                  <c:v>1.2078120371003396</c:v>
                </c:pt>
                <c:pt idx="15">
                  <c:v>1.3205135376462376</c:v>
                </c:pt>
                <c:pt idx="16">
                  <c:v>1.4400517101002503</c:v>
                </c:pt>
                <c:pt idx="17">
                  <c:v>1.5668408982143858</c:v>
                </c:pt>
                <c:pt idx="18">
                  <c:v>1.6942516019565317</c:v>
                </c:pt>
                <c:pt idx="19">
                  <c:v>1.8282918057307882</c:v>
                </c:pt>
                <c:pt idx="20">
                  <c:v>1.9859496033694437</c:v>
                </c:pt>
                <c:pt idx="21">
                  <c:v>2.1728186355245902</c:v>
                </c:pt>
                <c:pt idx="22">
                  <c:v>2.4752895744896839</c:v>
                </c:pt>
                <c:pt idx="23">
                  <c:v>2.8788603889444806</c:v>
                </c:pt>
                <c:pt idx="24">
                  <c:v>3.4032124071093102</c:v>
                </c:pt>
                <c:pt idx="25">
                  <c:v>4.0234850038637555</c:v>
                </c:pt>
                <c:pt idx="26">
                  <c:v>4.8335270390373974</c:v>
                </c:pt>
                <c:pt idx="27">
                  <c:v>5.7055134651360824</c:v>
                </c:pt>
                <c:pt idx="28">
                  <c:v>6.5600974536504726</c:v>
                </c:pt>
                <c:pt idx="29">
                  <c:v>7.2392068631899082</c:v>
                </c:pt>
                <c:pt idx="30">
                  <c:v>7.2727687071024745</c:v>
                </c:pt>
                <c:pt idx="31">
                  <c:v>6.9458514867689685</c:v>
                </c:pt>
                <c:pt idx="32">
                  <c:v>6.0200003729093776</c:v>
                </c:pt>
                <c:pt idx="33">
                  <c:v>5.0506431650890535</c:v>
                </c:pt>
                <c:pt idx="34">
                  <c:v>3.9750067848789392</c:v>
                </c:pt>
                <c:pt idx="35">
                  <c:v>3.1262236088926461</c:v>
                </c:pt>
                <c:pt idx="36">
                  <c:v>2.4224607461087939</c:v>
                </c:pt>
                <c:pt idx="37">
                  <c:v>1.8657899152874202</c:v>
                </c:pt>
                <c:pt idx="38">
                  <c:v>1.338330318982538</c:v>
                </c:pt>
                <c:pt idx="39">
                  <c:v>1.0640347551539184</c:v>
                </c:pt>
                <c:pt idx="40">
                  <c:v>0.9741221609684042</c:v>
                </c:pt>
                <c:pt idx="41">
                  <c:v>0.94159617643585647</c:v>
                </c:pt>
                <c:pt idx="42">
                  <c:v>0.8210221446018261</c:v>
                </c:pt>
                <c:pt idx="43">
                  <c:v>0.70749195655191421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FA-4E63-928E-7D8C4A53DEBA}"/>
            </c:ext>
          </c:extLst>
        </c:ser>
        <c:ser>
          <c:idx val="3"/>
          <c:order val="3"/>
          <c:tx>
            <c:strRef>
              <c:f>'SP23'!$E$2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'SP23'!$E$3:$E$46</c:f>
              <c:numCache>
                <c:formatCode>0.000</c:formatCode>
                <c:ptCount val="44"/>
                <c:pt idx="0">
                  <c:v>0.1550765081564999</c:v>
                </c:pt>
                <c:pt idx="1">
                  <c:v>0.16481561253347812</c:v>
                </c:pt>
                <c:pt idx="2">
                  <c:v>0.18017343097409769</c:v>
                </c:pt>
                <c:pt idx="3">
                  <c:v>0.20339744910381502</c:v>
                </c:pt>
                <c:pt idx="4">
                  <c:v>0.23523682879778249</c:v>
                </c:pt>
                <c:pt idx="5">
                  <c:v>0.27943737943176072</c:v>
                </c:pt>
                <c:pt idx="6">
                  <c:v>0.34948401475848889</c:v>
                </c:pt>
                <c:pt idx="7">
                  <c:v>0.48583147603618443</c:v>
                </c:pt>
                <c:pt idx="8">
                  <c:v>0.70720881014365167</c:v>
                </c:pt>
                <c:pt idx="9">
                  <c:v>0.88401101267956472</c:v>
                </c:pt>
                <c:pt idx="10">
                  <c:v>1.0300975783342385</c:v>
                </c:pt>
                <c:pt idx="11">
                  <c:v>1.175060401176184</c:v>
                </c:pt>
                <c:pt idx="12">
                  <c:v>1.2810668065102164</c:v>
                </c:pt>
                <c:pt idx="13">
                  <c:v>1.3690933268405971</c:v>
                </c:pt>
                <c:pt idx="14">
                  <c:v>1.4578690090461297</c:v>
                </c:pt>
                <c:pt idx="15">
                  <c:v>1.5702432903189554</c:v>
                </c:pt>
                <c:pt idx="16">
                  <c:v>1.6818684097166297</c:v>
                </c:pt>
                <c:pt idx="17">
                  <c:v>1.8047309572415855</c:v>
                </c:pt>
                <c:pt idx="18">
                  <c:v>1.9294664094544227</c:v>
                </c:pt>
                <c:pt idx="19">
                  <c:v>2.0613188994812055</c:v>
                </c:pt>
                <c:pt idx="20">
                  <c:v>2.2429906542056068</c:v>
                </c:pt>
                <c:pt idx="21">
                  <c:v>2.463993407375499</c:v>
                </c:pt>
                <c:pt idx="22">
                  <c:v>2.8003670893188248</c:v>
                </c:pt>
                <c:pt idx="23">
                  <c:v>3.2468675669095193</c:v>
                </c:pt>
                <c:pt idx="24">
                  <c:v>3.8023710973348566</c:v>
                </c:pt>
                <c:pt idx="25">
                  <c:v>4.4537673477796709</c:v>
                </c:pt>
                <c:pt idx="26">
                  <c:v>5.2250294982488334</c:v>
                </c:pt>
                <c:pt idx="27">
                  <c:v>5.9768134399640394</c:v>
                </c:pt>
                <c:pt idx="28">
                  <c:v>6.6652932032288881</c:v>
                </c:pt>
                <c:pt idx="29">
                  <c:v>7.067593130185605</c:v>
                </c:pt>
                <c:pt idx="30">
                  <c:v>6.915513269529713</c:v>
                </c:pt>
                <c:pt idx="31">
                  <c:v>6.5296949038263445</c:v>
                </c:pt>
                <c:pt idx="32">
                  <c:v>5.5996104358249195</c:v>
                </c:pt>
                <c:pt idx="33">
                  <c:v>4.6556664731331816</c:v>
                </c:pt>
                <c:pt idx="34">
                  <c:v>3.5911074485419427</c:v>
                </c:pt>
                <c:pt idx="35">
                  <c:v>2.7239525780533023</c:v>
                </c:pt>
                <c:pt idx="36">
                  <c:v>2.0332253291629989</c:v>
                </c:pt>
                <c:pt idx="37">
                  <c:v>1.5327851965613466</c:v>
                </c:pt>
                <c:pt idx="38">
                  <c:v>1.0967729852227821</c:v>
                </c:pt>
                <c:pt idx="39">
                  <c:v>0.79336242578615157</c:v>
                </c:pt>
                <c:pt idx="40">
                  <c:v>0.54688816886108671</c:v>
                </c:pt>
                <c:pt idx="41">
                  <c:v>0.38656752757852153</c:v>
                </c:pt>
                <c:pt idx="42">
                  <c:v>0.30603262599966286</c:v>
                </c:pt>
                <c:pt idx="43">
                  <c:v>0.33824658663120627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FA-4E63-928E-7D8C4A53DEBA}"/>
            </c:ext>
          </c:extLst>
        </c:ser>
        <c:ser>
          <c:idx val="4"/>
          <c:order val="4"/>
          <c:tx>
            <c:strRef>
              <c:f>'SP23'!$F$2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'SP23'!$F$3:$F$46</c:f>
              <c:numCache>
                <c:formatCode>0.000</c:formatCode>
                <c:ptCount val="44"/>
                <c:pt idx="0">
                  <c:v>0.14636211666630169</c:v>
                </c:pt>
                <c:pt idx="1">
                  <c:v>0.1562169225266262</c:v>
                </c:pt>
                <c:pt idx="2">
                  <c:v>0.17154662053157552</c:v>
                </c:pt>
                <c:pt idx="3">
                  <c:v>0.19454116753899944</c:v>
                </c:pt>
                <c:pt idx="4">
                  <c:v>0.22593054916818142</c:v>
                </c:pt>
                <c:pt idx="5">
                  <c:v>0.26790472227697115</c:v>
                </c:pt>
                <c:pt idx="6">
                  <c:v>0.33469840644139315</c:v>
                </c:pt>
                <c:pt idx="7">
                  <c:v>0.46755578915095375</c:v>
                </c:pt>
                <c:pt idx="8">
                  <c:v>0.6872814605552271</c:v>
                </c:pt>
                <c:pt idx="9">
                  <c:v>0.8664929300892773</c:v>
                </c:pt>
                <c:pt idx="10">
                  <c:v>1.0168699676616371</c:v>
                </c:pt>
                <c:pt idx="11">
                  <c:v>1.171261926140055</c:v>
                </c:pt>
                <c:pt idx="12">
                  <c:v>1.2865996539868163</c:v>
                </c:pt>
                <c:pt idx="13">
                  <c:v>1.3858776982093457</c:v>
                </c:pt>
                <c:pt idx="14">
                  <c:v>1.4884406777186487</c:v>
                </c:pt>
                <c:pt idx="15">
                  <c:v>1.6180131251414349</c:v>
                </c:pt>
                <c:pt idx="16">
                  <c:v>1.7483155581835039</c:v>
                </c:pt>
                <c:pt idx="17">
                  <c:v>1.8829979049412728</c:v>
                </c:pt>
                <c:pt idx="18">
                  <c:v>2.0103803955062087</c:v>
                </c:pt>
                <c:pt idx="19">
                  <c:v>2.1457927278832605</c:v>
                </c:pt>
                <c:pt idx="20">
                  <c:v>2.3253691902269531</c:v>
                </c:pt>
                <c:pt idx="21">
                  <c:v>2.5264802283395018</c:v>
                </c:pt>
                <c:pt idx="22">
                  <c:v>2.8301542459613547</c:v>
                </c:pt>
                <c:pt idx="23">
                  <c:v>3.2225215163261289</c:v>
                </c:pt>
                <c:pt idx="24">
                  <c:v>3.6977421544795575</c:v>
                </c:pt>
                <c:pt idx="25">
                  <c:v>4.2459613545613148</c:v>
                </c:pt>
                <c:pt idx="26">
                  <c:v>4.8536743826146633</c:v>
                </c:pt>
                <c:pt idx="27">
                  <c:v>5.3628393520647641</c:v>
                </c:pt>
                <c:pt idx="28">
                  <c:v>5.7617764930030884</c:v>
                </c:pt>
                <c:pt idx="29">
                  <c:v>6.0201914022293765</c:v>
                </c:pt>
                <c:pt idx="30">
                  <c:v>5.917263429910431</c:v>
                </c:pt>
                <c:pt idx="31">
                  <c:v>5.7015526794122167</c:v>
                </c:pt>
                <c:pt idx="32">
                  <c:v>5.1401937381833571</c:v>
                </c:pt>
                <c:pt idx="33">
                  <c:v>4.5412405375614098</c:v>
                </c:pt>
                <c:pt idx="34">
                  <c:v>3.824029666615568</c:v>
                </c:pt>
                <c:pt idx="35">
                  <c:v>3.2393111855696448</c:v>
                </c:pt>
                <c:pt idx="36">
                  <c:v>2.700946791348211</c:v>
                </c:pt>
                <c:pt idx="37">
                  <c:v>2.2768251465446134</c:v>
                </c:pt>
                <c:pt idx="38">
                  <c:v>1.822044105731117</c:v>
                </c:pt>
                <c:pt idx="39">
                  <c:v>1.456321310470184</c:v>
                </c:pt>
                <c:pt idx="40">
                  <c:v>1.1088481556913332</c:v>
                </c:pt>
                <c:pt idx="41">
                  <c:v>0.83364357722152882</c:v>
                </c:pt>
                <c:pt idx="42">
                  <c:v>0.65844702859353688</c:v>
                </c:pt>
                <c:pt idx="43">
                  <c:v>0.65954200702246168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FA-4E63-928E-7D8C4A53DEBA}"/>
            </c:ext>
          </c:extLst>
        </c:ser>
        <c:ser>
          <c:idx val="5"/>
          <c:order val="5"/>
          <c:tx>
            <c:strRef>
              <c:f>'SP23'!$G$2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'SP23'!$G$3:$G$46</c:f>
              <c:numCache>
                <c:formatCode>0.000</c:formatCode>
                <c:ptCount val="44"/>
                <c:pt idx="0">
                  <c:v>0.14163746730494003</c:v>
                </c:pt>
                <c:pt idx="1">
                  <c:v>0.14953363272960568</c:v>
                </c:pt>
                <c:pt idx="2">
                  <c:v>0.1623649015446873</c:v>
                </c:pt>
                <c:pt idx="3">
                  <c:v>0.18013127375018501</c:v>
                </c:pt>
                <c:pt idx="4">
                  <c:v>0.2077678527365148</c:v>
                </c:pt>
                <c:pt idx="5">
                  <c:v>0.24576814884271822</c:v>
                </c:pt>
                <c:pt idx="6">
                  <c:v>0.30893747224004336</c:v>
                </c:pt>
                <c:pt idx="7">
                  <c:v>0.42984750530523608</c:v>
                </c:pt>
                <c:pt idx="8">
                  <c:v>0.6203424961752948</c:v>
                </c:pt>
                <c:pt idx="9">
                  <c:v>0.77135665992202518</c:v>
                </c:pt>
                <c:pt idx="10">
                  <c:v>0.89226669298721772</c:v>
                </c:pt>
                <c:pt idx="11">
                  <c:v>1.0107091743572025</c:v>
                </c:pt>
                <c:pt idx="12">
                  <c:v>1.087203276908651</c:v>
                </c:pt>
                <c:pt idx="13">
                  <c:v>1.1538271726792675</c:v>
                </c:pt>
                <c:pt idx="14">
                  <c:v>1.2169964960765924</c:v>
                </c:pt>
                <c:pt idx="15">
                  <c:v>1.3053348467650394</c:v>
                </c:pt>
                <c:pt idx="16">
                  <c:v>1.3946602181315695</c:v>
                </c:pt>
                <c:pt idx="17">
                  <c:v>1.495829837635098</c:v>
                </c:pt>
                <c:pt idx="18">
                  <c:v>1.6068696639194586</c:v>
                </c:pt>
                <c:pt idx="19">
                  <c:v>1.730740759018901</c:v>
                </c:pt>
                <c:pt idx="20">
                  <c:v>1.9049499087005872</c:v>
                </c:pt>
                <c:pt idx="21">
                  <c:v>2.1127177614371018</c:v>
                </c:pt>
                <c:pt idx="22">
                  <c:v>2.4127720475743963</c:v>
                </c:pt>
                <c:pt idx="23">
                  <c:v>2.7912944776193052</c:v>
                </c:pt>
                <c:pt idx="24">
                  <c:v>3.2315057000444147</c:v>
                </c:pt>
                <c:pt idx="25">
                  <c:v>3.7116912599318952</c:v>
                </c:pt>
                <c:pt idx="26">
                  <c:v>4.2461629571139508</c:v>
                </c:pt>
                <c:pt idx="27">
                  <c:v>4.7811281646350476</c:v>
                </c:pt>
                <c:pt idx="28">
                  <c:v>5.3299116616493096</c:v>
                </c:pt>
                <c:pt idx="29">
                  <c:v>5.7049795193209283</c:v>
                </c:pt>
                <c:pt idx="30">
                  <c:v>5.7538370428860466</c:v>
                </c:pt>
                <c:pt idx="31">
                  <c:v>5.8170063662833726</c:v>
                </c:pt>
                <c:pt idx="32">
                  <c:v>5.4389774465775043</c:v>
                </c:pt>
                <c:pt idx="33">
                  <c:v>5.112273602131963</c:v>
                </c:pt>
                <c:pt idx="34">
                  <c:v>4.5852045600355318</c:v>
                </c:pt>
                <c:pt idx="35">
                  <c:v>4.0704732764151395</c:v>
                </c:pt>
                <c:pt idx="36">
                  <c:v>3.6273009919557802</c:v>
                </c:pt>
                <c:pt idx="37">
                  <c:v>3.1920248729210869</c:v>
                </c:pt>
                <c:pt idx="38">
                  <c:v>2.6610077481123224</c:v>
                </c:pt>
                <c:pt idx="39">
                  <c:v>2.191185905344716</c:v>
                </c:pt>
                <c:pt idx="40">
                  <c:v>1.7213640625771105</c:v>
                </c:pt>
                <c:pt idx="41">
                  <c:v>1.343335142871243</c:v>
                </c:pt>
                <c:pt idx="42">
                  <c:v>1.0946059319942749</c:v>
                </c:pt>
                <c:pt idx="43">
                  <c:v>1.0521640428366972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FA-4E63-928E-7D8C4A53DEBA}"/>
            </c:ext>
          </c:extLst>
        </c:ser>
        <c:ser>
          <c:idx val="6"/>
          <c:order val="6"/>
          <c:tx>
            <c:strRef>
              <c:f>'SP23'!$H$2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'SP23'!$H$3:$H$46</c:f>
              <c:numCache>
                <c:formatCode>0.000</c:formatCode>
                <c:ptCount val="44"/>
                <c:pt idx="0">
                  <c:v>0.15804578402797362</c:v>
                </c:pt>
                <c:pt idx="1">
                  <c:v>0.16879110645480472</c:v>
                </c:pt>
                <c:pt idx="2">
                  <c:v>0.18669997716618986</c:v>
                </c:pt>
                <c:pt idx="3">
                  <c:v>0.21356328323326751</c:v>
                </c:pt>
                <c:pt idx="4">
                  <c:v>0.25117191172717623</c:v>
                </c:pt>
                <c:pt idx="5">
                  <c:v>0.30131674971905459</c:v>
                </c:pt>
                <c:pt idx="6">
                  <c:v>0.37563856317130279</c:v>
                </c:pt>
                <c:pt idx="7">
                  <c:v>0.51711864179124523</c:v>
                </c:pt>
                <c:pt idx="8">
                  <c:v>0.74903851750368244</c:v>
                </c:pt>
                <c:pt idx="9">
                  <c:v>0.93215672052759513</c:v>
                </c:pt>
                <c:pt idx="10">
                  <c:v>1.0758754079864608</c:v>
                </c:pt>
                <c:pt idx="11">
                  <c:v>1.2182509301419726</c:v>
                </c:pt>
                <c:pt idx="12">
                  <c:v>1.312720223144529</c:v>
                </c:pt>
                <c:pt idx="13">
                  <c:v>1.389728367203485</c:v>
                </c:pt>
                <c:pt idx="14">
                  <c:v>1.4653933459590873</c:v>
                </c:pt>
                <c:pt idx="15">
                  <c:v>1.5638921348717052</c:v>
                </c:pt>
                <c:pt idx="16">
                  <c:v>1.6601523149454001</c:v>
                </c:pt>
                <c:pt idx="17">
                  <c:v>1.7640237650714339</c:v>
                </c:pt>
                <c:pt idx="18">
                  <c:v>1.8714769893397445</c:v>
                </c:pt>
                <c:pt idx="19">
                  <c:v>1.9896755360348863</c:v>
                </c:pt>
                <c:pt idx="20">
                  <c:v>2.1607052513286145</c:v>
                </c:pt>
                <c:pt idx="21">
                  <c:v>2.3729253692585277</c:v>
                </c:pt>
                <c:pt idx="22">
                  <c:v>2.6943895985278901</c:v>
                </c:pt>
                <c:pt idx="23">
                  <c:v>3.1215161649944254</c:v>
                </c:pt>
                <c:pt idx="24">
                  <c:v>3.6466937986057943</c:v>
                </c:pt>
                <c:pt idx="25">
                  <c:v>4.2645498381485796</c:v>
                </c:pt>
                <c:pt idx="26">
                  <c:v>5.0086634162066312</c:v>
                </c:pt>
                <c:pt idx="27">
                  <c:v>5.7626268731559458</c:v>
                </c:pt>
                <c:pt idx="28">
                  <c:v>6.5098745035884891</c:v>
                </c:pt>
                <c:pt idx="29">
                  <c:v>7.001025282848226</c:v>
                </c:pt>
                <c:pt idx="30">
                  <c:v>6.9446123401073629</c:v>
                </c:pt>
                <c:pt idx="31">
                  <c:v>6.6428478686205246</c:v>
                </c:pt>
                <c:pt idx="32">
                  <c:v>5.737554454160005</c:v>
                </c:pt>
                <c:pt idx="33">
                  <c:v>4.8058454554001955</c:v>
                </c:pt>
                <c:pt idx="34">
                  <c:v>3.746535752821766</c:v>
                </c:pt>
                <c:pt idx="35">
                  <c:v>2.8766123580162342</c:v>
                </c:pt>
                <c:pt idx="36">
                  <c:v>2.1804050091111375</c:v>
                </c:pt>
                <c:pt idx="37">
                  <c:v>1.6574659843386925</c:v>
                </c:pt>
                <c:pt idx="38">
                  <c:v>1.1936262329138181</c:v>
                </c:pt>
                <c:pt idx="39">
                  <c:v>0.86320756828876244</c:v>
                </c:pt>
                <c:pt idx="40">
                  <c:v>0.59009728994013955</c:v>
                </c:pt>
                <c:pt idx="41">
                  <c:v>0.40832225221958057</c:v>
                </c:pt>
                <c:pt idx="42">
                  <c:v>0.31206207214588566</c:v>
                </c:pt>
                <c:pt idx="43">
                  <c:v>0.33310499523176312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FA-4E63-928E-7D8C4A53DEBA}"/>
            </c:ext>
          </c:extLst>
        </c:ser>
        <c:ser>
          <c:idx val="7"/>
          <c:order val="7"/>
          <c:tx>
            <c:strRef>
              <c:f>'SP23'!$I$2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'SP23'!$I$3:$I$46</c:f>
              <c:numCache>
                <c:formatCode>0.000</c:formatCode>
                <c:ptCount val="44"/>
                <c:pt idx="0">
                  <c:v>0.1672066312572055</c:v>
                </c:pt>
                <c:pt idx="1">
                  <c:v>0.1771321390487291</c:v>
                </c:pt>
                <c:pt idx="2">
                  <c:v>0.19240215103568853</c:v>
                </c:pt>
                <c:pt idx="3">
                  <c:v>0.21479816861656237</c:v>
                </c:pt>
                <c:pt idx="4">
                  <c:v>0.24584719299004645</c:v>
                </c:pt>
                <c:pt idx="5">
                  <c:v>0.28860322655353277</c:v>
                </c:pt>
                <c:pt idx="6">
                  <c:v>0.35808178109419814</c:v>
                </c:pt>
                <c:pt idx="7">
                  <c:v>0.49754789057509408</c:v>
                </c:pt>
                <c:pt idx="8">
                  <c:v>0.72150806638383203</c:v>
                </c:pt>
                <c:pt idx="9">
                  <c:v>0.89609520343473459</c:v>
                </c:pt>
                <c:pt idx="10">
                  <c:v>1.0350523125160653</c:v>
                </c:pt>
                <c:pt idx="11">
                  <c:v>1.1638294136060898</c:v>
                </c:pt>
                <c:pt idx="12">
                  <c:v>1.258248987725455</c:v>
                </c:pt>
                <c:pt idx="13">
                  <c:v>1.3343445474604694</c:v>
                </c:pt>
                <c:pt idx="14">
                  <c:v>1.4246921183833128</c:v>
                </c:pt>
                <c:pt idx="15">
                  <c:v>1.5481247152779014</c:v>
                </c:pt>
                <c:pt idx="16">
                  <c:v>1.6761383157685779</c:v>
                </c:pt>
                <c:pt idx="17">
                  <c:v>1.811023421653386</c:v>
                </c:pt>
                <c:pt idx="18">
                  <c:v>1.9471810285371074</c:v>
                </c:pt>
                <c:pt idx="19">
                  <c:v>2.0917371420136561</c:v>
                </c:pt>
                <c:pt idx="20">
                  <c:v>2.2686147808626029</c:v>
                </c:pt>
                <c:pt idx="21">
                  <c:v>2.4857034512772089</c:v>
                </c:pt>
                <c:pt idx="22">
                  <c:v>2.8178262119935757</c:v>
                </c:pt>
                <c:pt idx="23">
                  <c:v>3.2321525372397417</c:v>
                </c:pt>
                <c:pt idx="24">
                  <c:v>3.7531144461948398</c:v>
                </c:pt>
                <c:pt idx="25">
                  <c:v>4.3178503895125555</c:v>
                </c:pt>
                <c:pt idx="26">
                  <c:v>5.016962438315514</c:v>
                </c:pt>
                <c:pt idx="27">
                  <c:v>5.7173469881173844</c:v>
                </c:pt>
                <c:pt idx="28">
                  <c:v>6.3719215019583775</c:v>
                </c:pt>
                <c:pt idx="29">
                  <c:v>6.8544538807462949</c:v>
                </c:pt>
                <c:pt idx="30">
                  <c:v>6.7821758240080205</c:v>
                </c:pt>
                <c:pt idx="31">
                  <c:v>6.4261300445120835</c:v>
                </c:pt>
                <c:pt idx="32">
                  <c:v>5.5376698470708297</c:v>
                </c:pt>
                <c:pt idx="33">
                  <c:v>4.6179061250563072</c:v>
                </c:pt>
                <c:pt idx="34">
                  <c:v>3.5853988145380695</c:v>
                </c:pt>
                <c:pt idx="35">
                  <c:v>2.7641266698394356</c:v>
                </c:pt>
                <c:pt idx="36">
                  <c:v>2.0828296350212629</c:v>
                </c:pt>
                <c:pt idx="37">
                  <c:v>1.5463432138794229</c:v>
                </c:pt>
                <c:pt idx="38">
                  <c:v>1.0727183420838984</c:v>
                </c:pt>
                <c:pt idx="39">
                  <c:v>0.84341366207972468</c:v>
                </c:pt>
                <c:pt idx="40">
                  <c:v>0.79251362212319332</c:v>
                </c:pt>
                <c:pt idx="41">
                  <c:v>0.7902231203251493</c:v>
                </c:pt>
                <c:pt idx="42">
                  <c:v>0.69682154700491428</c:v>
                </c:pt>
                <c:pt idx="43">
                  <c:v>0.57618845230793503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FA-4E63-928E-7D8C4A53DEBA}"/>
            </c:ext>
          </c:extLst>
        </c:ser>
        <c:ser>
          <c:idx val="8"/>
          <c:order val="8"/>
          <c:tx>
            <c:strRef>
              <c:f>'SP23'!$J$2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'SP23'!$J$3:$J$46</c:f>
              <c:numCache>
                <c:formatCode>0.000</c:formatCode>
                <c:ptCount val="44"/>
                <c:pt idx="0">
                  <c:v>0.17376749200314906</c:v>
                </c:pt>
                <c:pt idx="1">
                  <c:v>0.18511557311355881</c:v>
                </c:pt>
                <c:pt idx="2">
                  <c:v>0.20284694984857404</c:v>
                </c:pt>
                <c:pt idx="3">
                  <c:v>0.22838013234699595</c:v>
                </c:pt>
                <c:pt idx="4">
                  <c:v>0.26597065102522816</c:v>
                </c:pt>
                <c:pt idx="5">
                  <c:v>0.31703701602207196</c:v>
                </c:pt>
                <c:pt idx="6">
                  <c:v>0.39647358379494002</c:v>
                </c:pt>
                <c:pt idx="7">
                  <c:v>0.54896342371607099</c:v>
                </c:pt>
                <c:pt idx="8">
                  <c:v>0.79507493279808195</c:v>
                </c:pt>
                <c:pt idx="9">
                  <c:v>0.99437560729965302</c:v>
                </c:pt>
                <c:pt idx="10">
                  <c:v>1.1497024674983862</c:v>
                </c:pt>
                <c:pt idx="11">
                  <c:v>1.3007737972807161</c:v>
                </c:pt>
                <c:pt idx="12">
                  <c:v>1.4029065272744035</c:v>
                </c:pt>
                <c:pt idx="13">
                  <c:v>1.4858893703942744</c:v>
                </c:pt>
                <c:pt idx="14">
                  <c:v>1.5653259381671427</c:v>
                </c:pt>
                <c:pt idx="15">
                  <c:v>1.6702956884384328</c:v>
                </c:pt>
                <c:pt idx="16">
                  <c:v>1.7752654387097229</c:v>
                </c:pt>
                <c:pt idx="17">
                  <c:v>1.8908740150220222</c:v>
                </c:pt>
                <c:pt idx="18">
                  <c:v>2.0100288666813246</c:v>
                </c:pt>
                <c:pt idx="19">
                  <c:v>2.1384040342428343</c:v>
                </c:pt>
                <c:pt idx="20">
                  <c:v>2.322810352286993</c:v>
                </c:pt>
                <c:pt idx="21">
                  <c:v>2.5426794238011809</c:v>
                </c:pt>
                <c:pt idx="22">
                  <c:v>2.881703346974672</c:v>
                </c:pt>
                <c:pt idx="23">
                  <c:v>3.3398821218074652</c:v>
                </c:pt>
                <c:pt idx="24">
                  <c:v>3.9072861773279519</c:v>
                </c:pt>
                <c:pt idx="25">
                  <c:v>4.5796599831197282</c:v>
                </c:pt>
                <c:pt idx="26">
                  <c:v>5.3477832232805875</c:v>
                </c:pt>
                <c:pt idx="27">
                  <c:v>6.0499457419871892</c:v>
                </c:pt>
                <c:pt idx="28">
                  <c:v>6.6152220322994753</c:v>
                </c:pt>
                <c:pt idx="29">
                  <c:v>6.9336775584603476</c:v>
                </c:pt>
                <c:pt idx="30">
                  <c:v>6.7067159362521531</c:v>
                </c:pt>
                <c:pt idx="31">
                  <c:v>6.2364798252395506</c:v>
                </c:pt>
                <c:pt idx="32">
                  <c:v>5.3009723887001474</c:v>
                </c:pt>
                <c:pt idx="33">
                  <c:v>4.3456058102175277</c:v>
                </c:pt>
                <c:pt idx="34">
                  <c:v>3.3427191420850675</c:v>
                </c:pt>
                <c:pt idx="35">
                  <c:v>2.5675033512302026</c:v>
                </c:pt>
                <c:pt idx="36">
                  <c:v>1.9369755945330616</c:v>
                </c:pt>
                <c:pt idx="37">
                  <c:v>1.4830523501166724</c:v>
                </c:pt>
                <c:pt idx="38">
                  <c:v>1.0567900534069066</c:v>
                </c:pt>
                <c:pt idx="39">
                  <c:v>0.74188080259303646</c:v>
                </c:pt>
                <c:pt idx="40">
                  <c:v>0.4900952529558204</c:v>
                </c:pt>
                <c:pt idx="41">
                  <c:v>0.32058329136907504</c:v>
                </c:pt>
                <c:pt idx="42">
                  <c:v>0.22838013234699595</c:v>
                </c:pt>
                <c:pt idx="43">
                  <c:v>0.22412460193059225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FA-4E63-928E-7D8C4A53DEBA}"/>
            </c:ext>
          </c:extLst>
        </c:ser>
        <c:ser>
          <c:idx val="9"/>
          <c:order val="9"/>
          <c:tx>
            <c:strRef>
              <c:f>'SP23'!$K$2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'SP23'!$K$3:$K$46</c:f>
              <c:numCache>
                <c:formatCode>0.000</c:formatCode>
                <c:ptCount val="44"/>
                <c:pt idx="0">
                  <c:v>0.17422224529324162</c:v>
                </c:pt>
                <c:pt idx="1">
                  <c:v>0.18492864025539621</c:v>
                </c:pt>
                <c:pt idx="2">
                  <c:v>0.2014748870150895</c:v>
                </c:pt>
                <c:pt idx="3">
                  <c:v>0.22613203904914236</c:v>
                </c:pt>
                <c:pt idx="4">
                  <c:v>0.26019784120145217</c:v>
                </c:pt>
                <c:pt idx="5">
                  <c:v>0.3065922193707884</c:v>
                </c:pt>
                <c:pt idx="6">
                  <c:v>0.38186142031684445</c:v>
                </c:pt>
                <c:pt idx="7">
                  <c:v>0.5304532049431101</c:v>
                </c:pt>
                <c:pt idx="8">
                  <c:v>0.77150930969707399</c:v>
                </c:pt>
                <c:pt idx="9">
                  <c:v>0.96098005690611144</c:v>
                </c:pt>
                <c:pt idx="10">
                  <c:v>1.1092474053214028</c:v>
                </c:pt>
                <c:pt idx="11">
                  <c:v>1.2490794122513602</c:v>
                </c:pt>
                <c:pt idx="12">
                  <c:v>1.3503035100753664</c:v>
                </c:pt>
                <c:pt idx="13">
                  <c:v>1.4323858714518845</c:v>
                </c:pt>
                <c:pt idx="14">
                  <c:v>1.5316633520100447</c:v>
                </c:pt>
                <c:pt idx="15">
                  <c:v>1.6685754330412326</c:v>
                </c:pt>
                <c:pt idx="16">
                  <c:v>1.8103540572370365</c:v>
                </c:pt>
                <c:pt idx="17">
                  <c:v>1.9553770435425837</c:v>
                </c:pt>
                <c:pt idx="18">
                  <c:v>2.0984534125822849</c:v>
                </c:pt>
                <c:pt idx="19">
                  <c:v>2.2525606127951154</c:v>
                </c:pt>
                <c:pt idx="20">
                  <c:v>2.4326227098858957</c:v>
                </c:pt>
                <c:pt idx="21">
                  <c:v>2.635395341744883</c:v>
                </c:pt>
                <c:pt idx="22">
                  <c:v>2.9442586145924916</c:v>
                </c:pt>
                <c:pt idx="23">
                  <c:v>3.3300132694410287</c:v>
                </c:pt>
                <c:pt idx="24">
                  <c:v>3.8238051825440338</c:v>
                </c:pt>
                <c:pt idx="25">
                  <c:v>4.4269320987454046</c:v>
                </c:pt>
                <c:pt idx="26">
                  <c:v>5.2253696139533528</c:v>
                </c:pt>
                <c:pt idx="27">
                  <c:v>5.9715728991944248</c:v>
                </c:pt>
                <c:pt idx="28">
                  <c:v>6.5338208528130259</c:v>
                </c:pt>
                <c:pt idx="29">
                  <c:v>6.8611769896861725</c:v>
                </c:pt>
                <c:pt idx="30">
                  <c:v>6.5802152309823603</c:v>
                </c:pt>
                <c:pt idx="31">
                  <c:v>6.1224357372975113</c:v>
                </c:pt>
                <c:pt idx="32">
                  <c:v>5.1724865115645278</c:v>
                </c:pt>
                <c:pt idx="33">
                  <c:v>4.1871737388353383</c:v>
                </c:pt>
                <c:pt idx="34">
                  <c:v>3.2553929409169213</c:v>
                </c:pt>
                <c:pt idx="35">
                  <c:v>2.4929678451271302</c:v>
                </c:pt>
                <c:pt idx="36">
                  <c:v>1.8998984514659649</c:v>
                </c:pt>
                <c:pt idx="37">
                  <c:v>1.369769682733829</c:v>
                </c:pt>
                <c:pt idx="38">
                  <c:v>0.92594094612087841</c:v>
                </c:pt>
                <c:pt idx="39">
                  <c:v>0.74458110418620049</c:v>
                </c:pt>
                <c:pt idx="40">
                  <c:v>0.75236757324958548</c:v>
                </c:pt>
                <c:pt idx="41">
                  <c:v>0.7987619514189217</c:v>
                </c:pt>
                <c:pt idx="42">
                  <c:v>0.6534145289023997</c:v>
                </c:pt>
                <c:pt idx="43">
                  <c:v>0.4032742102411534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FA-4E63-928E-7D8C4A53DEBA}"/>
            </c:ext>
          </c:extLst>
        </c:ser>
        <c:ser>
          <c:idx val="10"/>
          <c:order val="10"/>
          <c:tx>
            <c:strRef>
              <c:f>'SP23'!$L$2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'SP23'!$L$3:$L$46</c:f>
              <c:numCache>
                <c:formatCode>0.000</c:formatCode>
                <c:ptCount val="44"/>
                <c:pt idx="0">
                  <c:v>0.14152710921511541</c:v>
                </c:pt>
                <c:pt idx="1">
                  <c:v>0.14930965900902196</c:v>
                </c:pt>
                <c:pt idx="2">
                  <c:v>0.16199233274724009</c:v>
                </c:pt>
                <c:pt idx="3">
                  <c:v>0.18043985818464819</c:v>
                </c:pt>
                <c:pt idx="4">
                  <c:v>0.20638169083100336</c:v>
                </c:pt>
                <c:pt idx="5">
                  <c:v>0.24241201395094106</c:v>
                </c:pt>
                <c:pt idx="6">
                  <c:v>0.30294295679243649</c:v>
                </c:pt>
                <c:pt idx="7">
                  <c:v>0.42227538696567024</c:v>
                </c:pt>
                <c:pt idx="8">
                  <c:v>0.61395670596373897</c:v>
                </c:pt>
                <c:pt idx="9">
                  <c:v>0.76528406306747765</c:v>
                </c:pt>
                <c:pt idx="10">
                  <c:v>0.8872106765053468</c:v>
                </c:pt>
                <c:pt idx="11">
                  <c:v>1.0059666215086616</c:v>
                </c:pt>
                <c:pt idx="12">
                  <c:v>1.0921511544115527</c:v>
                </c:pt>
                <c:pt idx="13">
                  <c:v>1.1670942265010231</c:v>
                </c:pt>
                <c:pt idx="14">
                  <c:v>1.2515493038941574</c:v>
                </c:pt>
                <c:pt idx="15">
                  <c:v>1.3648286397832412</c:v>
                </c:pt>
                <c:pt idx="16">
                  <c:v>1.4827198570316777</c:v>
                </c:pt>
                <c:pt idx="17">
                  <c:v>1.6052229556394662</c:v>
                </c:pt>
                <c:pt idx="18">
                  <c:v>1.7288790245870922</c:v>
                </c:pt>
                <c:pt idx="19">
                  <c:v>1.8614706136684633</c:v>
                </c:pt>
                <c:pt idx="20">
                  <c:v>2.0168333669616345</c:v>
                </c:pt>
                <c:pt idx="21">
                  <c:v>2.202749834260513</c:v>
                </c:pt>
                <c:pt idx="22">
                  <c:v>2.498198483844003</c:v>
                </c:pt>
                <c:pt idx="23">
                  <c:v>2.8818493644250998</c:v>
                </c:pt>
                <c:pt idx="24">
                  <c:v>3.3934799527282156</c:v>
                </c:pt>
                <c:pt idx="25">
                  <c:v>4.0181016343354568</c:v>
                </c:pt>
                <c:pt idx="26">
                  <c:v>4.807886317124491</c:v>
                </c:pt>
                <c:pt idx="27">
                  <c:v>5.5581817657740746</c:v>
                </c:pt>
                <c:pt idx="28">
                  <c:v>6.1804975067016388</c:v>
                </c:pt>
                <c:pt idx="29">
                  <c:v>6.6846337877958089</c:v>
                </c:pt>
                <c:pt idx="30">
                  <c:v>6.6679157178681576</c:v>
                </c:pt>
                <c:pt idx="31">
                  <c:v>6.4070561784798086</c:v>
                </c:pt>
                <c:pt idx="32">
                  <c:v>5.6939440232900003</c:v>
                </c:pt>
                <c:pt idx="33">
                  <c:v>4.8721644135704603</c:v>
                </c:pt>
                <c:pt idx="34">
                  <c:v>3.9780359150260862</c:v>
                </c:pt>
                <c:pt idx="35">
                  <c:v>3.2631943043265208</c:v>
                </c:pt>
                <c:pt idx="36">
                  <c:v>2.6296371025855363</c:v>
                </c:pt>
                <c:pt idx="37">
                  <c:v>2.1131063903381082</c:v>
                </c:pt>
                <c:pt idx="38">
                  <c:v>1.5962874355057215</c:v>
                </c:pt>
                <c:pt idx="39">
                  <c:v>1.3336984406076156</c:v>
                </c:pt>
                <c:pt idx="40">
                  <c:v>1.2740322255209984</c:v>
                </c:pt>
                <c:pt idx="41">
                  <c:v>1.2919032657884875</c:v>
                </c:pt>
                <c:pt idx="42">
                  <c:v>1.1362522699103563</c:v>
                </c:pt>
                <c:pt idx="43">
                  <c:v>0.86674545297322214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FA-4E63-928E-7D8C4A53DEBA}"/>
            </c:ext>
          </c:extLst>
        </c:ser>
        <c:ser>
          <c:idx val="11"/>
          <c:order val="11"/>
          <c:tx>
            <c:strRef>
              <c:f>'SP23'!$M$2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'SP23'!$M$3:$M$46</c:f>
              <c:numCache>
                <c:formatCode>0.000</c:formatCode>
                <c:ptCount val="44"/>
                <c:pt idx="0">
                  <c:v>0.19161696177037765</c:v>
                </c:pt>
                <c:pt idx="1">
                  <c:v>0.20425552733395577</c:v>
                </c:pt>
                <c:pt idx="2">
                  <c:v>0.22464031050101727</c:v>
                </c:pt>
                <c:pt idx="3">
                  <c:v>0.25440209392492696</c:v>
                </c:pt>
                <c:pt idx="4">
                  <c:v>0.29476396459570864</c:v>
                </c:pt>
                <c:pt idx="5">
                  <c:v>0.34735670516672712</c:v>
                </c:pt>
                <c:pt idx="6">
                  <c:v>0.42930353349831418</c:v>
                </c:pt>
                <c:pt idx="7">
                  <c:v>0.59197410317146459</c:v>
                </c:pt>
                <c:pt idx="8">
                  <c:v>0.86023784964999317</c:v>
                </c:pt>
                <c:pt idx="9">
                  <c:v>1.0685703336173615</c:v>
                </c:pt>
                <c:pt idx="10">
                  <c:v>1.2324639902805352</c:v>
                </c:pt>
                <c:pt idx="11">
                  <c:v>1.3837190813801314</c:v>
                </c:pt>
                <c:pt idx="12">
                  <c:v>1.4937969104822635</c:v>
                </c:pt>
                <c:pt idx="13">
                  <c:v>1.574928347487168</c:v>
                </c:pt>
                <c:pt idx="14">
                  <c:v>1.6748137850057692</c:v>
                </c:pt>
                <c:pt idx="15">
                  <c:v>1.8069071799283274</c:v>
                </c:pt>
                <c:pt idx="16">
                  <c:v>1.9430775314842978</c:v>
                </c:pt>
                <c:pt idx="17">
                  <c:v>2.0931095355938703</c:v>
                </c:pt>
                <c:pt idx="18">
                  <c:v>2.2488492789902192</c:v>
                </c:pt>
                <c:pt idx="19">
                  <c:v>2.4151891096334412</c:v>
                </c:pt>
                <c:pt idx="20">
                  <c:v>2.623113897937468</c:v>
                </c:pt>
                <c:pt idx="21">
                  <c:v>2.8730313395656411</c:v>
                </c:pt>
                <c:pt idx="22">
                  <c:v>3.2330266102959464</c:v>
                </c:pt>
                <c:pt idx="23">
                  <c:v>3.6558070131808007</c:v>
                </c:pt>
                <c:pt idx="24">
                  <c:v>4.1254724173498971</c:v>
                </c:pt>
                <c:pt idx="25">
                  <c:v>4.5686376034018128</c:v>
                </c:pt>
                <c:pt idx="26">
                  <c:v>5.0868187915085157</c:v>
                </c:pt>
                <c:pt idx="27">
                  <c:v>5.541399456133985</c:v>
                </c:pt>
                <c:pt idx="28">
                  <c:v>5.9140332924278693</c:v>
                </c:pt>
                <c:pt idx="29">
                  <c:v>6.0991271235847879</c:v>
                </c:pt>
                <c:pt idx="30">
                  <c:v>5.8663328998169453</c:v>
                </c:pt>
                <c:pt idx="31">
                  <c:v>5.5483302824107863</c:v>
                </c:pt>
                <c:pt idx="32">
                  <c:v>4.7292696947582575</c:v>
                </c:pt>
                <c:pt idx="33">
                  <c:v>3.8833011933252073</c:v>
                </c:pt>
                <c:pt idx="34">
                  <c:v>3.0446712138322987</c:v>
                </c:pt>
                <c:pt idx="35">
                  <c:v>2.4555509803042228</c:v>
                </c:pt>
                <c:pt idx="36">
                  <c:v>1.9597930536812882</c:v>
                </c:pt>
                <c:pt idx="37">
                  <c:v>1.4889045625221686</c:v>
                </c:pt>
                <c:pt idx="38">
                  <c:v>1.0877320297943991</c:v>
                </c:pt>
                <c:pt idx="39">
                  <c:v>0.88143802414373718</c:v>
                </c:pt>
                <c:pt idx="40">
                  <c:v>0.85371471903653362</c:v>
                </c:pt>
                <c:pt idx="41">
                  <c:v>0.85860706699662837</c:v>
                </c:pt>
                <c:pt idx="42">
                  <c:v>0.73466758534089482</c:v>
                </c:pt>
                <c:pt idx="43">
                  <c:v>0.55324301515404783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FA-4E63-928E-7D8C4A53DEBA}"/>
            </c:ext>
          </c:extLst>
        </c:ser>
        <c:ser>
          <c:idx val="12"/>
          <c:order val="12"/>
          <c:tx>
            <c:strRef>
              <c:f>'SP23'!$N$2</c:f>
              <c:strCache>
                <c:ptCount val="1"/>
                <c:pt idx="0">
                  <c:v>T6-A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'SP23'!$N$3:$N$46</c:f>
              <c:numCache>
                <c:formatCode>0.000</c:formatCode>
                <c:ptCount val="44"/>
                <c:pt idx="0">
                  <c:v>0.19372611747978311</c:v>
                </c:pt>
                <c:pt idx="1">
                  <c:v>0.20675967890044131</c:v>
                </c:pt>
                <c:pt idx="2">
                  <c:v>0.22808732486151836</c:v>
                </c:pt>
                <c:pt idx="3">
                  <c:v>0.25889392458307409</c:v>
                </c:pt>
                <c:pt idx="4">
                  <c:v>0.30154921650522815</c:v>
                </c:pt>
                <c:pt idx="5">
                  <c:v>0.35486833140792073</c:v>
                </c:pt>
                <c:pt idx="6">
                  <c:v>0.43662430759204945</c:v>
                </c:pt>
                <c:pt idx="7">
                  <c:v>0.60132112918036662</c:v>
                </c:pt>
                <c:pt idx="8">
                  <c:v>0.87147131135400913</c:v>
                </c:pt>
                <c:pt idx="9">
                  <c:v>1.0758612518143307</c:v>
                </c:pt>
                <c:pt idx="10">
                  <c:v>1.232856423472259</c:v>
                </c:pt>
                <c:pt idx="11">
                  <c:v>1.3821499451997983</c:v>
                </c:pt>
                <c:pt idx="12">
                  <c:v>1.4864184365650639</c:v>
                </c:pt>
                <c:pt idx="13">
                  <c:v>1.5610651974288332</c:v>
                </c:pt>
                <c:pt idx="14">
                  <c:v>1.6410438697828722</c:v>
                </c:pt>
                <c:pt idx="15">
                  <c:v>1.7435350573180481</c:v>
                </c:pt>
                <c:pt idx="16">
                  <c:v>1.8460262448532241</c:v>
                </c:pt>
                <c:pt idx="17">
                  <c:v>1.9633282976391477</c:v>
                </c:pt>
                <c:pt idx="18">
                  <c:v>2.0901093041855501</c:v>
                </c:pt>
                <c:pt idx="19">
                  <c:v>2.2305163067626403</c:v>
                </c:pt>
                <c:pt idx="20">
                  <c:v>2.4283894665126331</c:v>
                </c:pt>
                <c:pt idx="21">
                  <c:v>2.6671406143546896</c:v>
                </c:pt>
                <c:pt idx="22">
                  <c:v>3.0196392073224909</c:v>
                </c:pt>
                <c:pt idx="23">
                  <c:v>3.4657424686750189</c:v>
                </c:pt>
                <c:pt idx="24">
                  <c:v>3.9864924908913171</c:v>
                </c:pt>
                <c:pt idx="25">
                  <c:v>4.5498978050297687</c:v>
                </c:pt>
                <c:pt idx="26">
                  <c:v>5.1553659764803443</c:v>
                </c:pt>
                <c:pt idx="27">
                  <c:v>5.6737462602565225</c:v>
                </c:pt>
                <c:pt idx="28">
                  <c:v>6.0766017950768667</c:v>
                </c:pt>
                <c:pt idx="29">
                  <c:v>6.2282650552445258</c:v>
                </c:pt>
                <c:pt idx="30">
                  <c:v>5.9681862614413914</c:v>
                </c:pt>
                <c:pt idx="31">
                  <c:v>5.6168725376936512</c:v>
                </c:pt>
                <c:pt idx="32">
                  <c:v>4.8822536212565524</c:v>
                </c:pt>
                <c:pt idx="33">
                  <c:v>4.1725169584407116</c:v>
                </c:pt>
                <c:pt idx="34">
                  <c:v>3.3644361503599036</c:v>
                </c:pt>
                <c:pt idx="35">
                  <c:v>2.696169910246156</c:v>
                </c:pt>
                <c:pt idx="36">
                  <c:v>2.1487603305785119</c:v>
                </c:pt>
                <c:pt idx="37">
                  <c:v>1.7204301075268813</c:v>
                </c:pt>
                <c:pt idx="38">
                  <c:v>1.3157972688764474</c:v>
                </c:pt>
                <c:pt idx="39">
                  <c:v>1.0089161408809499</c:v>
                </c:pt>
                <c:pt idx="40">
                  <c:v>0.73521135104712798</c:v>
                </c:pt>
                <c:pt idx="41">
                  <c:v>0.53496845285701577</c:v>
                </c:pt>
                <c:pt idx="42">
                  <c:v>0.42596048461151098</c:v>
                </c:pt>
                <c:pt idx="43">
                  <c:v>0.45202760745282727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6FA-4E63-928E-7D8C4A53DEBA}"/>
            </c:ext>
          </c:extLst>
        </c:ser>
        <c:ser>
          <c:idx val="13"/>
          <c:order val="13"/>
          <c:tx>
            <c:strRef>
              <c:f>'SP23'!$O$2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'SP23'!$O$3:$O$46</c:f>
              <c:numCache>
                <c:formatCode>0.000</c:formatCode>
                <c:ptCount val="44"/>
                <c:pt idx="0">
                  <c:v>0.17714463600112659</c:v>
                </c:pt>
                <c:pt idx="1">
                  <c:v>0.18900369113090915</c:v>
                </c:pt>
                <c:pt idx="2">
                  <c:v>0.20790406024400002</c:v>
                </c:pt>
                <c:pt idx="3">
                  <c:v>0.23569872070442785</c:v>
                </c:pt>
                <c:pt idx="4">
                  <c:v>0.27349945893060967</c:v>
                </c:pt>
                <c:pt idx="5">
                  <c:v>0.32390044323218536</c:v>
                </c:pt>
                <c:pt idx="6">
                  <c:v>0.40246668346699466</c:v>
                </c:pt>
                <c:pt idx="7">
                  <c:v>0.5581167820453905</c:v>
                </c:pt>
                <c:pt idx="8">
                  <c:v>0.81234527639010345</c:v>
                </c:pt>
                <c:pt idx="9">
                  <c:v>1.0106138543411554</c:v>
                </c:pt>
                <c:pt idx="10">
                  <c:v>1.1670051438651625</c:v>
                </c:pt>
                <c:pt idx="11">
                  <c:v>1.3185786922426954</c:v>
                </c:pt>
                <c:pt idx="12">
                  <c:v>1.4279043567203782</c:v>
                </c:pt>
                <c:pt idx="13">
                  <c:v>1.510917742628856</c:v>
                </c:pt>
                <c:pt idx="14">
                  <c:v>1.5943017240101394</c:v>
                </c:pt>
                <c:pt idx="15">
                  <c:v>1.6991802428141536</c:v>
                </c:pt>
                <c:pt idx="16">
                  <c:v>1.8029469751997509</c:v>
                </c:pt>
                <c:pt idx="17">
                  <c:v>1.9193139536607422</c:v>
                </c:pt>
                <c:pt idx="18">
                  <c:v>2.0408692687410133</c:v>
                </c:pt>
                <c:pt idx="19">
                  <c:v>2.1716894706414265</c:v>
                </c:pt>
                <c:pt idx="20">
                  <c:v>2.3480929156969417</c:v>
                </c:pt>
                <c:pt idx="21">
                  <c:v>2.5537734031041079</c:v>
                </c:pt>
                <c:pt idx="22">
                  <c:v>2.864703004788093</c:v>
                </c:pt>
                <c:pt idx="23">
                  <c:v>3.2831052935857334</c:v>
                </c:pt>
                <c:pt idx="24">
                  <c:v>3.8049037192961648</c:v>
                </c:pt>
                <c:pt idx="25">
                  <c:v>4.4230569679360796</c:v>
                </c:pt>
                <c:pt idx="26">
                  <c:v>5.1175528839739703</c:v>
                </c:pt>
                <c:pt idx="27">
                  <c:v>5.7019819445885647</c:v>
                </c:pt>
                <c:pt idx="28">
                  <c:v>6.0937013593441929</c:v>
                </c:pt>
                <c:pt idx="29">
                  <c:v>6.2830756459479096</c:v>
                </c:pt>
                <c:pt idx="30">
                  <c:v>6.0573830030092344</c:v>
                </c:pt>
                <c:pt idx="31">
                  <c:v>5.6452808372492917</c:v>
                </c:pt>
                <c:pt idx="32">
                  <c:v>4.9311433611526994</c:v>
                </c:pt>
                <c:pt idx="33">
                  <c:v>4.1751285966290634</c:v>
                </c:pt>
                <c:pt idx="34">
                  <c:v>3.3894661942809714</c:v>
                </c:pt>
                <c:pt idx="35">
                  <c:v>2.776871877733142</c:v>
                </c:pt>
                <c:pt idx="36">
                  <c:v>2.2491439244578184</c:v>
                </c:pt>
                <c:pt idx="37">
                  <c:v>1.8685423738863605</c:v>
                </c:pt>
                <c:pt idx="38">
                  <c:v>1.4997998784446851</c:v>
                </c:pt>
                <c:pt idx="39">
                  <c:v>1.2129589824930698</c:v>
                </c:pt>
                <c:pt idx="40">
                  <c:v>0.94724202849137995</c:v>
                </c:pt>
                <c:pt idx="41">
                  <c:v>0.72599653122637453</c:v>
                </c:pt>
                <c:pt idx="42">
                  <c:v>0.59072918365229254</c:v>
                </c:pt>
                <c:pt idx="43">
                  <c:v>0.61296491202063474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6FA-4E63-928E-7D8C4A53DEBA}"/>
            </c:ext>
          </c:extLst>
        </c:ser>
        <c:ser>
          <c:idx val="14"/>
          <c:order val="14"/>
          <c:tx>
            <c:strRef>
              <c:f>'SP23'!$P$2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'SP23'!$P$3:$P$46</c:f>
              <c:numCache>
                <c:formatCode>0.000</c:formatCode>
                <c:ptCount val="44"/>
                <c:pt idx="0">
                  <c:v>0.1768156274264101</c:v>
                </c:pt>
                <c:pt idx="1">
                  <c:v>0.18757831779149592</c:v>
                </c:pt>
                <c:pt idx="2">
                  <c:v>0.20525988053413696</c:v>
                </c:pt>
                <c:pt idx="3">
                  <c:v>0.2298603156543331</c:v>
                </c:pt>
                <c:pt idx="4">
                  <c:v>0.26599220473712121</c:v>
                </c:pt>
                <c:pt idx="5">
                  <c:v>0.31442431138000754</c:v>
                </c:pt>
                <c:pt idx="6">
                  <c:v>0.39130067113062061</c:v>
                </c:pt>
                <c:pt idx="7">
                  <c:v>0.54197833624182223</c:v>
                </c:pt>
                <c:pt idx="8">
                  <c:v>0.78260134226124123</c:v>
                </c:pt>
                <c:pt idx="9">
                  <c:v>0.9655670784677004</c:v>
                </c:pt>
                <c:pt idx="10">
                  <c:v>1.1062508168113223</c:v>
                </c:pt>
                <c:pt idx="11">
                  <c:v>1.2407844463748949</c:v>
                </c:pt>
                <c:pt idx="12">
                  <c:v>1.3330360780756307</c:v>
                </c:pt>
                <c:pt idx="13">
                  <c:v>1.4052998562412071</c:v>
                </c:pt>
                <c:pt idx="14">
                  <c:v>1.4714135256267344</c:v>
                </c:pt>
                <c:pt idx="15">
                  <c:v>1.5590525757424334</c:v>
                </c:pt>
                <c:pt idx="16">
                  <c:v>1.6466916258581326</c:v>
                </c:pt>
                <c:pt idx="17">
                  <c:v>1.7466308935339296</c:v>
                </c:pt>
                <c:pt idx="18">
                  <c:v>1.8573328515748124</c:v>
                </c:pt>
                <c:pt idx="19">
                  <c:v>1.9741849183957443</c:v>
                </c:pt>
                <c:pt idx="20">
                  <c:v>2.1302439286894885</c:v>
                </c:pt>
                <c:pt idx="21">
                  <c:v>2.3239723552610334</c:v>
                </c:pt>
                <c:pt idx="22">
                  <c:v>2.6253276854834371</c:v>
                </c:pt>
                <c:pt idx="23">
                  <c:v>3.0527602456968457</c:v>
                </c:pt>
                <c:pt idx="24">
                  <c:v>3.6185702534613577</c:v>
                </c:pt>
                <c:pt idx="25">
                  <c:v>4.3242952359719862</c:v>
                </c:pt>
                <c:pt idx="26">
                  <c:v>5.1522536304860891</c:v>
                </c:pt>
                <c:pt idx="27">
                  <c:v>5.9087170104321221</c:v>
                </c:pt>
                <c:pt idx="28">
                  <c:v>6.4868272357567314</c:v>
                </c:pt>
                <c:pt idx="29">
                  <c:v>6.7551257312863715</c:v>
                </c:pt>
                <c:pt idx="30">
                  <c:v>6.5014337441093488</c:v>
                </c:pt>
                <c:pt idx="31">
                  <c:v>5.9548428262824897</c:v>
                </c:pt>
                <c:pt idx="32">
                  <c:v>5.0630770531753777</c:v>
                </c:pt>
                <c:pt idx="33">
                  <c:v>4.1713112800682666</c:v>
                </c:pt>
                <c:pt idx="34">
                  <c:v>3.30030212409382</c:v>
                </c:pt>
                <c:pt idx="35">
                  <c:v>2.6499281206036329</c:v>
                </c:pt>
                <c:pt idx="36">
                  <c:v>2.1394690918595622</c:v>
                </c:pt>
                <c:pt idx="37">
                  <c:v>1.8304261256620977</c:v>
                </c:pt>
                <c:pt idx="38">
                  <c:v>1.5367584314147558</c:v>
                </c:pt>
                <c:pt idx="39">
                  <c:v>1.3138169881379775</c:v>
                </c:pt>
                <c:pt idx="40">
                  <c:v>1.1085571076038407</c:v>
                </c:pt>
                <c:pt idx="41">
                  <c:v>0.9386603525549857</c:v>
                </c:pt>
                <c:pt idx="42">
                  <c:v>0.82180828573405384</c:v>
                </c:pt>
                <c:pt idx="43">
                  <c:v>0.88945948231459337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6FA-4E63-928E-7D8C4A53DEBA}"/>
            </c:ext>
          </c:extLst>
        </c:ser>
        <c:ser>
          <c:idx val="15"/>
          <c:order val="15"/>
          <c:tx>
            <c:strRef>
              <c:f>'SP23'!$Q$2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'SP23'!$Q$3:$Q$46</c:f>
              <c:numCache>
                <c:formatCode>0.000</c:formatCode>
                <c:ptCount val="44"/>
                <c:pt idx="0">
                  <c:v>0.17978042548034032</c:v>
                </c:pt>
                <c:pt idx="1">
                  <c:v>0.19156378670096186</c:v>
                </c:pt>
                <c:pt idx="2">
                  <c:v>0.20974382972706371</c:v>
                </c:pt>
                <c:pt idx="3">
                  <c:v>0.23701389426621644</c:v>
                </c:pt>
                <c:pt idx="4">
                  <c:v>0.27472065017220543</c:v>
                </c:pt>
                <c:pt idx="5">
                  <c:v>0.32522076968915498</c:v>
                </c:pt>
                <c:pt idx="6">
                  <c:v>0.40433762359904257</c:v>
                </c:pt>
                <c:pt idx="7">
                  <c:v>0.56122466156503237</c:v>
                </c:pt>
                <c:pt idx="8">
                  <c:v>0.81843860363802856</c:v>
                </c:pt>
                <c:pt idx="9">
                  <c:v>1.0217857515596123</c:v>
                </c:pt>
                <c:pt idx="10">
                  <c:v>1.1790094569890484</c:v>
                </c:pt>
                <c:pt idx="11">
                  <c:v>1.3274798083688797</c:v>
                </c:pt>
                <c:pt idx="12">
                  <c:v>1.4392534062330613</c:v>
                </c:pt>
                <c:pt idx="13">
                  <c:v>1.5331836285345877</c:v>
                </c:pt>
                <c:pt idx="14">
                  <c:v>1.6422638866911987</c:v>
                </c:pt>
                <c:pt idx="15">
                  <c:v>1.7880408983634595</c:v>
                </c:pt>
                <c:pt idx="16">
                  <c:v>1.9324712401819353</c:v>
                </c:pt>
                <c:pt idx="17">
                  <c:v>2.0718515700487163</c:v>
                </c:pt>
                <c:pt idx="18">
                  <c:v>2.2108952324520503</c:v>
                </c:pt>
                <c:pt idx="19">
                  <c:v>2.369802275198718</c:v>
                </c:pt>
                <c:pt idx="20">
                  <c:v>2.5458793585811486</c:v>
                </c:pt>
                <c:pt idx="21">
                  <c:v>2.7647132098212635</c:v>
                </c:pt>
                <c:pt idx="22">
                  <c:v>3.1296607401970848</c:v>
                </c:pt>
                <c:pt idx="23">
                  <c:v>3.5885384928744331</c:v>
                </c:pt>
                <c:pt idx="24">
                  <c:v>4.1756865491248334</c:v>
                </c:pt>
                <c:pt idx="25">
                  <c:v>4.7965013517198658</c:v>
                </c:pt>
                <c:pt idx="26">
                  <c:v>5.4947496709075541</c:v>
                </c:pt>
                <c:pt idx="27">
                  <c:v>6.0973844304764855</c:v>
                </c:pt>
                <c:pt idx="28">
                  <c:v>6.5081187358810109</c:v>
                </c:pt>
                <c:pt idx="29">
                  <c:v>6.6737591278966031</c:v>
                </c:pt>
                <c:pt idx="30">
                  <c:v>6.3987018102609508</c:v>
                </c:pt>
                <c:pt idx="31">
                  <c:v>5.8533005194778953</c:v>
                </c:pt>
                <c:pt idx="32">
                  <c:v>4.7655279450828045</c:v>
                </c:pt>
                <c:pt idx="33">
                  <c:v>3.5962818445336988</c:v>
                </c:pt>
                <c:pt idx="34">
                  <c:v>2.6044594972208102</c:v>
                </c:pt>
                <c:pt idx="35">
                  <c:v>2.028084799800693</c:v>
                </c:pt>
                <c:pt idx="36">
                  <c:v>1.5079335687761131</c:v>
                </c:pt>
                <c:pt idx="37">
                  <c:v>1.0618491797097254</c:v>
                </c:pt>
                <c:pt idx="38">
                  <c:v>0.72619171865373422</c:v>
                </c:pt>
                <c:pt idx="39">
                  <c:v>0.59623807776345072</c:v>
                </c:pt>
                <c:pt idx="40">
                  <c:v>0.73561840763023156</c:v>
                </c:pt>
                <c:pt idx="41">
                  <c:v>0.99518902194735226</c:v>
                </c:pt>
                <c:pt idx="42">
                  <c:v>0.98239565833639142</c:v>
                </c:pt>
                <c:pt idx="43">
                  <c:v>0.65515488386655862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6FA-4E63-928E-7D8C4A53DEBA}"/>
            </c:ext>
          </c:extLst>
        </c:ser>
        <c:ser>
          <c:idx val="16"/>
          <c:order val="16"/>
          <c:tx>
            <c:strRef>
              <c:f>'SP23'!$R$2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'SP23'!$R$3:$R$46</c:f>
              <c:numCache>
                <c:formatCode>0.000</c:formatCode>
                <c:ptCount val="44"/>
                <c:pt idx="0">
                  <c:v>0.16001563100058616</c:v>
                </c:pt>
                <c:pt idx="1">
                  <c:v>0.1667531312532424</c:v>
                </c:pt>
                <c:pt idx="2">
                  <c:v>0.17618563160696118</c:v>
                </c:pt>
                <c:pt idx="3">
                  <c:v>0.19033438213753931</c:v>
                </c:pt>
                <c:pt idx="4">
                  <c:v>0.20953625785760965</c:v>
                </c:pt>
                <c:pt idx="5">
                  <c:v>0.23951813398193</c:v>
                </c:pt>
                <c:pt idx="6">
                  <c:v>0.29645001111687541</c:v>
                </c:pt>
                <c:pt idx="7">
                  <c:v>0.41300876548782872</c:v>
                </c:pt>
                <c:pt idx="8">
                  <c:v>0.59357377225901642</c:v>
                </c:pt>
                <c:pt idx="9">
                  <c:v>0.7300081523753057</c:v>
                </c:pt>
                <c:pt idx="10">
                  <c:v>0.83780815641780593</c:v>
                </c:pt>
                <c:pt idx="11">
                  <c:v>0.93112253491709518</c:v>
                </c:pt>
                <c:pt idx="12">
                  <c:v>1.0045612876710484</c:v>
                </c:pt>
                <c:pt idx="13">
                  <c:v>1.0655356649575876</c:v>
                </c:pt>
                <c:pt idx="14">
                  <c:v>1.1453750429515641</c:v>
                </c:pt>
                <c:pt idx="15">
                  <c:v>1.2582281721835566</c:v>
                </c:pt>
                <c:pt idx="16">
                  <c:v>1.3835456768829626</c:v>
                </c:pt>
                <c:pt idx="17">
                  <c:v>1.5246963071761115</c:v>
                </c:pt>
                <c:pt idx="18">
                  <c:v>1.6840381881514321</c:v>
                </c:pt>
                <c:pt idx="19">
                  <c:v>1.8703300701373775</c:v>
                </c:pt>
                <c:pt idx="20">
                  <c:v>2.0906463283992371</c:v>
                </c:pt>
                <c:pt idx="21">
                  <c:v>2.3601463385054875</c:v>
                </c:pt>
                <c:pt idx="22">
                  <c:v>2.7755132290817461</c:v>
                </c:pt>
                <c:pt idx="23">
                  <c:v>3.3000276237510353</c:v>
                </c:pt>
                <c:pt idx="24">
                  <c:v>3.9764726491177238</c:v>
                </c:pt>
                <c:pt idx="25">
                  <c:v>4.7324201774657562</c:v>
                </c:pt>
                <c:pt idx="26">
                  <c:v>5.633223961245899</c:v>
                </c:pt>
                <c:pt idx="27">
                  <c:v>6.4872021182700799</c:v>
                </c:pt>
                <c:pt idx="28">
                  <c:v>7.118842766956603</c:v>
                </c:pt>
                <c:pt idx="29">
                  <c:v>7.3930590272397119</c:v>
                </c:pt>
                <c:pt idx="30">
                  <c:v>7.080775890529095</c:v>
                </c:pt>
                <c:pt idx="31">
                  <c:v>6.5842221219083301</c:v>
                </c:pt>
                <c:pt idx="32">
                  <c:v>5.5052114564454291</c:v>
                </c:pt>
                <c:pt idx="33">
                  <c:v>4.3941976647824132</c:v>
                </c:pt>
                <c:pt idx="34">
                  <c:v>3.3505588756459579</c:v>
                </c:pt>
                <c:pt idx="35">
                  <c:v>2.6296463486117378</c:v>
                </c:pt>
                <c:pt idx="36">
                  <c:v>2.018891950708448</c:v>
                </c:pt>
                <c:pt idx="37">
                  <c:v>1.4883138058117678</c:v>
                </c:pt>
                <c:pt idx="38">
                  <c:v>1.0668831650081188</c:v>
                </c:pt>
                <c:pt idx="39">
                  <c:v>0.86071565727683708</c:v>
                </c:pt>
                <c:pt idx="40">
                  <c:v>0.85869440720104018</c:v>
                </c:pt>
                <c:pt idx="41">
                  <c:v>0.9038356588938371</c:v>
                </c:pt>
                <c:pt idx="42">
                  <c:v>0.82264878084932924</c:v>
                </c:pt>
                <c:pt idx="43">
                  <c:v>0.68722502577093847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6FA-4E63-928E-7D8C4A53DEBA}"/>
            </c:ext>
          </c:extLst>
        </c:ser>
        <c:ser>
          <c:idx val="17"/>
          <c:order val="17"/>
          <c:tx>
            <c:strRef>
              <c:f>'SP23'!$S$2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'SP23'!$S$3:$S$46</c:f>
              <c:numCache>
                <c:formatCode>0.000</c:formatCode>
                <c:ptCount val="44"/>
                <c:pt idx="0">
                  <c:v>0.15237429873192057</c:v>
                </c:pt>
                <c:pt idx="1">
                  <c:v>0.16110721308612155</c:v>
                </c:pt>
                <c:pt idx="2">
                  <c:v>0.17465828708401965</c:v>
                </c:pt>
                <c:pt idx="3">
                  <c:v>0.19423206063653908</c:v>
                </c:pt>
                <c:pt idx="4">
                  <c:v>0.22103307365460415</c:v>
                </c:pt>
                <c:pt idx="5">
                  <c:v>0.25716927098233239</c:v>
                </c:pt>
                <c:pt idx="6">
                  <c:v>0.31679399657308394</c:v>
                </c:pt>
                <c:pt idx="7">
                  <c:v>0.4381513925987045</c:v>
                </c:pt>
                <c:pt idx="8">
                  <c:v>0.63599707296801644</c:v>
                </c:pt>
                <c:pt idx="9">
                  <c:v>0.78807023672220577</c:v>
                </c:pt>
                <c:pt idx="10">
                  <c:v>0.90822309283690228</c:v>
                </c:pt>
                <c:pt idx="11">
                  <c:v>1.0247623292188257</c:v>
                </c:pt>
                <c:pt idx="12">
                  <c:v>1.1057676382284829</c:v>
                </c:pt>
                <c:pt idx="13">
                  <c:v>1.1702105234629316</c:v>
                </c:pt>
                <c:pt idx="14">
                  <c:v>1.2367613535414979</c:v>
                </c:pt>
                <c:pt idx="15">
                  <c:v>1.3261984419276249</c:v>
                </c:pt>
                <c:pt idx="16">
                  <c:v>1.4219593648461046</c:v>
                </c:pt>
                <c:pt idx="17">
                  <c:v>1.5348849814952552</c:v>
                </c:pt>
                <c:pt idx="18">
                  <c:v>1.658049187387262</c:v>
                </c:pt>
                <c:pt idx="19">
                  <c:v>1.7914519825221256</c:v>
                </c:pt>
                <c:pt idx="20">
                  <c:v>1.9721329691607665</c:v>
                </c:pt>
                <c:pt idx="21">
                  <c:v>2.1856376683720939</c:v>
                </c:pt>
                <c:pt idx="22">
                  <c:v>2.5024316649451777</c:v>
                </c:pt>
                <c:pt idx="23">
                  <c:v>2.9258274436350602</c:v>
                </c:pt>
                <c:pt idx="24">
                  <c:v>3.4579329492858579</c:v>
                </c:pt>
                <c:pt idx="25">
                  <c:v>4.0924243473652195</c:v>
                </c:pt>
                <c:pt idx="26">
                  <c:v>4.8286993679176806</c:v>
                </c:pt>
                <c:pt idx="27">
                  <c:v>5.4893895090596452</c:v>
                </c:pt>
                <c:pt idx="28">
                  <c:v>6.0537164573276669</c:v>
                </c:pt>
                <c:pt idx="29">
                  <c:v>6.4563339225541059</c:v>
                </c:pt>
                <c:pt idx="30">
                  <c:v>6.4174875104267972</c:v>
                </c:pt>
                <c:pt idx="31">
                  <c:v>6.2094032408146305</c:v>
                </c:pt>
                <c:pt idx="32">
                  <c:v>5.5682868732251851</c:v>
                </c:pt>
                <c:pt idx="33">
                  <c:v>4.8786877742210386</c:v>
                </c:pt>
                <c:pt idx="34">
                  <c:v>4.0526745303047171</c:v>
                </c:pt>
                <c:pt idx="35">
                  <c:v>3.4163763223589703</c:v>
                </c:pt>
                <c:pt idx="36">
                  <c:v>2.843015324759016</c:v>
                </c:pt>
                <c:pt idx="37">
                  <c:v>2.4151025214031683</c:v>
                </c:pt>
                <c:pt idx="38">
                  <c:v>1.9537637355191713</c:v>
                </c:pt>
                <c:pt idx="39">
                  <c:v>1.608361916061636</c:v>
                </c:pt>
                <c:pt idx="40">
                  <c:v>1.2728975508692257</c:v>
                </c:pt>
                <c:pt idx="41">
                  <c:v>1.0416258879717655</c:v>
                </c:pt>
                <c:pt idx="42">
                  <c:v>0.90370606817093624</c:v>
                </c:pt>
                <c:pt idx="43">
                  <c:v>0.93622864576589149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6FA-4E63-928E-7D8C4A53DEBA}"/>
            </c:ext>
          </c:extLst>
        </c:ser>
        <c:ser>
          <c:idx val="18"/>
          <c:order val="18"/>
          <c:tx>
            <c:strRef>
              <c:f>'SP23'!$T$2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'SP23'!$T$3:$T$46</c:f>
              <c:numCache>
                <c:formatCode>0.000</c:formatCode>
                <c:ptCount val="44"/>
                <c:pt idx="0">
                  <c:v>0.14933040767636657</c:v>
                </c:pt>
                <c:pt idx="1">
                  <c:v>0.15629625759713001</c:v>
                </c:pt>
                <c:pt idx="2">
                  <c:v>0.16674503247827524</c:v>
                </c:pt>
                <c:pt idx="3">
                  <c:v>0.18154746355989757</c:v>
                </c:pt>
                <c:pt idx="4">
                  <c:v>0.20179196489211632</c:v>
                </c:pt>
                <c:pt idx="5">
                  <c:v>0.23183219267540875</c:v>
                </c:pt>
                <c:pt idx="6">
                  <c:v>0.2862528951813732</c:v>
                </c:pt>
                <c:pt idx="7">
                  <c:v>0.39835954234366011</c:v>
                </c:pt>
                <c:pt idx="8">
                  <c:v>0.57424725284293732</c:v>
                </c:pt>
                <c:pt idx="9">
                  <c:v>0.70638071852741924</c:v>
                </c:pt>
                <c:pt idx="10">
                  <c:v>0.81173919857896648</c:v>
                </c:pt>
                <c:pt idx="11">
                  <c:v>0.90969646308970242</c:v>
                </c:pt>
                <c:pt idx="12">
                  <c:v>0.98240252163767106</c:v>
                </c:pt>
                <c:pt idx="13">
                  <c:v>1.0455305365445899</c:v>
                </c:pt>
                <c:pt idx="14">
                  <c:v>1.123678665343155</c:v>
                </c:pt>
                <c:pt idx="15">
                  <c:v>1.2377444577956564</c:v>
                </c:pt>
                <c:pt idx="16">
                  <c:v>1.3727078000104482</c:v>
                </c:pt>
                <c:pt idx="17">
                  <c:v>1.5359699075283417</c:v>
                </c:pt>
                <c:pt idx="18">
                  <c:v>1.7214356616686688</c:v>
                </c:pt>
                <c:pt idx="19">
                  <c:v>1.9306288421015962</c:v>
                </c:pt>
                <c:pt idx="20">
                  <c:v>2.1837939501593429</c:v>
                </c:pt>
                <c:pt idx="21">
                  <c:v>2.4809309858419093</c:v>
                </c:pt>
                <c:pt idx="22">
                  <c:v>2.9195618480399834</c:v>
                </c:pt>
                <c:pt idx="23">
                  <c:v>3.477265207321107</c:v>
                </c:pt>
                <c:pt idx="24">
                  <c:v>4.1832105602284795</c:v>
                </c:pt>
                <c:pt idx="25">
                  <c:v>4.9879839088866822</c:v>
                </c:pt>
                <c:pt idx="26">
                  <c:v>5.9355571809205356</c:v>
                </c:pt>
                <c:pt idx="27">
                  <c:v>6.7074604252651371</c:v>
                </c:pt>
                <c:pt idx="28">
                  <c:v>7.1537101858140435</c:v>
                </c:pt>
                <c:pt idx="29">
                  <c:v>7.3494070320254927</c:v>
                </c:pt>
                <c:pt idx="30">
                  <c:v>6.9375511554603548</c:v>
                </c:pt>
                <c:pt idx="31">
                  <c:v>6.3508959824460556</c:v>
                </c:pt>
                <c:pt idx="32">
                  <c:v>5.2812026539888182</c:v>
                </c:pt>
                <c:pt idx="33">
                  <c:v>4.161442279226093</c:v>
                </c:pt>
                <c:pt idx="34">
                  <c:v>3.1866586559392562</c:v>
                </c:pt>
                <c:pt idx="35">
                  <c:v>2.5579907005903553</c:v>
                </c:pt>
                <c:pt idx="36">
                  <c:v>2.0146544067708057</c:v>
                </c:pt>
                <c:pt idx="37">
                  <c:v>1.5316162513278644</c:v>
                </c:pt>
                <c:pt idx="38">
                  <c:v>1.1043048952510315</c:v>
                </c:pt>
                <c:pt idx="39">
                  <c:v>0.88553367117705417</c:v>
                </c:pt>
                <c:pt idx="40">
                  <c:v>0.84983369033314149</c:v>
                </c:pt>
                <c:pt idx="41">
                  <c:v>0.83285443115128055</c:v>
                </c:pt>
                <c:pt idx="42">
                  <c:v>0.69005450777562982</c:v>
                </c:pt>
                <c:pt idx="43">
                  <c:v>0.51220765198613771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6FA-4E63-928E-7D8C4A53DEBA}"/>
            </c:ext>
          </c:extLst>
        </c:ser>
        <c:ser>
          <c:idx val="19"/>
          <c:order val="19"/>
          <c:tx>
            <c:strRef>
              <c:f>'SP23'!$U$2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'SP23'!$U$3:$U$46</c:f>
              <c:numCache>
                <c:formatCode>0.000</c:formatCode>
                <c:ptCount val="44"/>
                <c:pt idx="0">
                  <c:v>0.15979078659827922</c:v>
                </c:pt>
                <c:pt idx="1">
                  <c:v>0.1672176823134105</c:v>
                </c:pt>
                <c:pt idx="2">
                  <c:v>0.17892066950089011</c:v>
                </c:pt>
                <c:pt idx="3">
                  <c:v>0.19557492049845723</c:v>
                </c:pt>
                <c:pt idx="4">
                  <c:v>0.21830572253567723</c:v>
                </c:pt>
                <c:pt idx="5">
                  <c:v>0.25138916708489845</c:v>
                </c:pt>
                <c:pt idx="6">
                  <c:v>0.31057927536003566</c:v>
                </c:pt>
                <c:pt idx="7">
                  <c:v>0.43098500892352776</c:v>
                </c:pt>
                <c:pt idx="8">
                  <c:v>0.61890797626094063</c:v>
                </c:pt>
                <c:pt idx="9">
                  <c:v>0.76069416718617433</c:v>
                </c:pt>
                <c:pt idx="10">
                  <c:v>0.87322289014270893</c:v>
                </c:pt>
                <c:pt idx="11">
                  <c:v>0.97449874080359022</c:v>
                </c:pt>
                <c:pt idx="12">
                  <c:v>1.0521435596435991</c:v>
                </c:pt>
                <c:pt idx="13">
                  <c:v>1.1169601040665631</c:v>
                </c:pt>
                <c:pt idx="14">
                  <c:v>1.2002313590543987</c:v>
                </c:pt>
                <c:pt idx="15">
                  <c:v>1.3181614607128471</c:v>
                </c:pt>
                <c:pt idx="16">
                  <c:v>1.4527458133688627</c:v>
                </c:pt>
                <c:pt idx="17">
                  <c:v>1.6134368297507942</c:v>
                </c:pt>
                <c:pt idx="18">
                  <c:v>1.7961834758322064</c:v>
                </c:pt>
                <c:pt idx="19">
                  <c:v>2.003686440964056</c:v>
                </c:pt>
                <c:pt idx="20">
                  <c:v>2.2447229655369534</c:v>
                </c:pt>
                <c:pt idx="21">
                  <c:v>2.5228939686855067</c:v>
                </c:pt>
                <c:pt idx="22">
                  <c:v>2.9406005883001636</c:v>
                </c:pt>
                <c:pt idx="23">
                  <c:v>3.4589078862379621</c:v>
                </c:pt>
                <c:pt idx="24">
                  <c:v>4.1129248240613414</c:v>
                </c:pt>
                <c:pt idx="25">
                  <c:v>4.8819461167462999</c:v>
                </c:pt>
                <c:pt idx="26">
                  <c:v>5.8384402618768449</c:v>
                </c:pt>
                <c:pt idx="27">
                  <c:v>6.7352941838404261</c:v>
                </c:pt>
                <c:pt idx="28">
                  <c:v>7.4041649130940677</c:v>
                </c:pt>
                <c:pt idx="29">
                  <c:v>7.726897290533409</c:v>
                </c:pt>
                <c:pt idx="30">
                  <c:v>7.3179679113093616</c:v>
                </c:pt>
                <c:pt idx="31">
                  <c:v>6.6817305117131145</c:v>
                </c:pt>
                <c:pt idx="32">
                  <c:v>5.4292858252068834</c:v>
                </c:pt>
                <c:pt idx="33">
                  <c:v>4.1705395302150876</c:v>
                </c:pt>
                <c:pt idx="34">
                  <c:v>3.0961152834260943</c:v>
                </c:pt>
                <c:pt idx="35">
                  <c:v>2.3579268608312272</c:v>
                </c:pt>
                <c:pt idx="36">
                  <c:v>1.7750280759163777</c:v>
                </c:pt>
                <c:pt idx="37">
                  <c:v>1.2650479034773627</c:v>
                </c:pt>
                <c:pt idx="38">
                  <c:v>0.85814404126653321</c:v>
                </c:pt>
                <c:pt idx="39">
                  <c:v>0.64411441020320448</c:v>
                </c:pt>
                <c:pt idx="40">
                  <c:v>0.57074568283554383</c:v>
                </c:pt>
                <c:pt idx="41">
                  <c:v>0.52820982555797369</c:v>
                </c:pt>
                <c:pt idx="42">
                  <c:v>0.42558363022161411</c:v>
                </c:pt>
                <c:pt idx="43">
                  <c:v>0.31913145830473233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6FA-4E63-928E-7D8C4A53DEBA}"/>
            </c:ext>
          </c:extLst>
        </c:ser>
        <c:ser>
          <c:idx val="20"/>
          <c:order val="20"/>
          <c:tx>
            <c:strRef>
              <c:f>'SP23'!$V$2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'SP23'!$V$3:$V$46</c:f>
              <c:numCache>
                <c:formatCode>0.000</c:formatCode>
                <c:ptCount val="44"/>
                <c:pt idx="0">
                  <c:v>0.15116096577814861</c:v>
                </c:pt>
                <c:pt idx="1">
                  <c:v>0.16024714404896628</c:v>
                </c:pt>
                <c:pt idx="2">
                  <c:v>0.17428941955841182</c:v>
                </c:pt>
                <c:pt idx="3">
                  <c:v>0.19576584092579902</c:v>
                </c:pt>
                <c:pt idx="4">
                  <c:v>0.22550242435756596</c:v>
                </c:pt>
                <c:pt idx="5">
                  <c:v>0.26597721847302652</c:v>
                </c:pt>
                <c:pt idx="6">
                  <c:v>0.33123249878162619</c:v>
                </c:pt>
                <c:pt idx="7">
                  <c:v>0.45885200267629267</c:v>
                </c:pt>
                <c:pt idx="8">
                  <c:v>0.66494304618256639</c:v>
                </c:pt>
                <c:pt idx="9">
                  <c:v>0.82642921454118978</c:v>
                </c:pt>
                <c:pt idx="10">
                  <c:v>0.95404871843585604</c:v>
                </c:pt>
                <c:pt idx="11">
                  <c:v>1.0824942385369605</c:v>
                </c:pt>
                <c:pt idx="12">
                  <c:v>1.1737690293483563</c:v>
                </c:pt>
                <c:pt idx="13">
                  <c:v>1.2514145527535254</c:v>
                </c:pt>
                <c:pt idx="14">
                  <c:v>1.3257560113329427</c:v>
                </c:pt>
                <c:pt idx="15">
                  <c:v>1.4257039723119374</c:v>
                </c:pt>
                <c:pt idx="16">
                  <c:v>1.5293690062199026</c:v>
                </c:pt>
                <c:pt idx="17">
                  <c:v>1.6491413561534083</c:v>
                </c:pt>
                <c:pt idx="18">
                  <c:v>1.7771738681512934</c:v>
                </c:pt>
                <c:pt idx="19">
                  <c:v>1.9134665422135588</c:v>
                </c:pt>
                <c:pt idx="20">
                  <c:v>2.0931250671138173</c:v>
                </c:pt>
                <c:pt idx="21">
                  <c:v>2.2983900944136528</c:v>
                </c:pt>
                <c:pt idx="22">
                  <c:v>2.6011250340731698</c:v>
                </c:pt>
                <c:pt idx="23">
                  <c:v>3.0128941129824978</c:v>
                </c:pt>
                <c:pt idx="24">
                  <c:v>3.56962903612169</c:v>
                </c:pt>
                <c:pt idx="25">
                  <c:v>4.3167606948448336</c:v>
                </c:pt>
                <c:pt idx="26">
                  <c:v>5.2637882755259682</c:v>
                </c:pt>
                <c:pt idx="27">
                  <c:v>6.1290402517697409</c:v>
                </c:pt>
                <c:pt idx="28">
                  <c:v>6.8038954924295636</c:v>
                </c:pt>
                <c:pt idx="29">
                  <c:v>7.2990922081891272</c:v>
                </c:pt>
                <c:pt idx="30">
                  <c:v>7.1908840851457532</c:v>
                </c:pt>
                <c:pt idx="31">
                  <c:v>6.7981133789844979</c:v>
                </c:pt>
                <c:pt idx="32">
                  <c:v>5.8919736005220429</c:v>
                </c:pt>
                <c:pt idx="33">
                  <c:v>4.8321948076621277</c:v>
                </c:pt>
                <c:pt idx="34">
                  <c:v>3.7806761768665909</c:v>
                </c:pt>
                <c:pt idx="35">
                  <c:v>2.9451607840545844</c:v>
                </c:pt>
                <c:pt idx="36">
                  <c:v>2.2418079842726519</c:v>
                </c:pt>
                <c:pt idx="37">
                  <c:v>1.6999413528493434</c:v>
                </c:pt>
                <c:pt idx="38">
                  <c:v>1.2121787829477217</c:v>
                </c:pt>
                <c:pt idx="39">
                  <c:v>0.87599018692746766</c:v>
                </c:pt>
                <c:pt idx="40">
                  <c:v>0.59638370104821481</c:v>
                </c:pt>
                <c:pt idx="41">
                  <c:v>0.41053005459967135</c:v>
                </c:pt>
                <c:pt idx="42">
                  <c:v>0.30108290724664027</c:v>
                </c:pt>
                <c:pt idx="43">
                  <c:v>0.29860485862732633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6FA-4E63-928E-7D8C4A53DEBA}"/>
            </c:ext>
          </c:extLst>
        </c:ser>
        <c:ser>
          <c:idx val="21"/>
          <c:order val="21"/>
          <c:tx>
            <c:strRef>
              <c:f>'SP23'!$W$2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'SP23'!$W$3:$W$46</c:f>
              <c:numCache>
                <c:formatCode>0.000</c:formatCode>
                <c:ptCount val="44"/>
                <c:pt idx="0">
                  <c:v>0.15715254308555096</c:v>
                </c:pt>
                <c:pt idx="1">
                  <c:v>0.16503644992930766</c:v>
                </c:pt>
                <c:pt idx="2">
                  <c:v>0.17686231019494278</c:v>
                </c:pt>
                <c:pt idx="3">
                  <c:v>0.19394410835641568</c:v>
                </c:pt>
                <c:pt idx="4">
                  <c:v>0.2178586257824778</c:v>
                </c:pt>
                <c:pt idx="5">
                  <c:v>0.25202222210542369</c:v>
                </c:pt>
                <c:pt idx="6">
                  <c:v>0.31246550790755862</c:v>
                </c:pt>
                <c:pt idx="7">
                  <c:v>0.43440326709099614</c:v>
                </c:pt>
                <c:pt idx="8">
                  <c:v>0.62650779718386851</c:v>
                </c:pt>
                <c:pt idx="9">
                  <c:v>0.77209727689857621</c:v>
                </c:pt>
                <c:pt idx="10">
                  <c:v>0.88693951992263265</c:v>
                </c:pt>
                <c:pt idx="11">
                  <c:v>0.99021869957584585</c:v>
                </c:pt>
                <c:pt idx="12">
                  <c:v>1.0659042052759107</c:v>
                </c:pt>
                <c:pt idx="13">
                  <c:v>1.1292382569207564</c:v>
                </c:pt>
                <c:pt idx="14">
                  <c:v>1.2086029191479075</c:v>
                </c:pt>
                <c:pt idx="15">
                  <c:v>1.3208171932240451</c:v>
                </c:pt>
                <c:pt idx="16">
                  <c:v>1.4427549524074827</c:v>
                </c:pt>
                <c:pt idx="17">
                  <c:v>1.5780953532253066</c:v>
                </c:pt>
                <c:pt idx="18">
                  <c:v>1.7271011925723088</c:v>
                </c:pt>
                <c:pt idx="19">
                  <c:v>1.8992331586609976</c:v>
                </c:pt>
                <c:pt idx="20">
                  <c:v>2.1139382217059728</c:v>
                </c:pt>
                <c:pt idx="21">
                  <c:v>2.3814654606041175</c:v>
                </c:pt>
                <c:pt idx="22">
                  <c:v>2.7953705699013467</c:v>
                </c:pt>
                <c:pt idx="23">
                  <c:v>3.3314762352768041</c:v>
                </c:pt>
                <c:pt idx="24">
                  <c:v>3.9989803480482076</c:v>
                </c:pt>
                <c:pt idx="25">
                  <c:v>4.7185182459884052</c:v>
                </c:pt>
                <c:pt idx="26">
                  <c:v>5.581017654695394</c:v>
                </c:pt>
                <c:pt idx="27">
                  <c:v>6.4004183726565094</c:v>
                </c:pt>
                <c:pt idx="28">
                  <c:v>7.0616153599529063</c:v>
                </c:pt>
                <c:pt idx="29">
                  <c:v>7.4079816672886194</c:v>
                </c:pt>
                <c:pt idx="30">
                  <c:v>7.1204818643862913</c:v>
                </c:pt>
                <c:pt idx="31">
                  <c:v>6.6398263438119232</c:v>
                </c:pt>
                <c:pt idx="32">
                  <c:v>5.5050693521005361</c:v>
                </c:pt>
                <c:pt idx="33">
                  <c:v>4.3545445467016366</c:v>
                </c:pt>
                <c:pt idx="34">
                  <c:v>3.2825960128455129</c:v>
                </c:pt>
                <c:pt idx="35">
                  <c:v>2.5804027099615792</c:v>
                </c:pt>
                <c:pt idx="36">
                  <c:v>1.9888468997850324</c:v>
                </c:pt>
                <c:pt idx="37">
                  <c:v>1.4648298915700013</c:v>
                </c:pt>
                <c:pt idx="38">
                  <c:v>1.028587046215462</c:v>
                </c:pt>
                <c:pt idx="39">
                  <c:v>0.81388198317048699</c:v>
                </c:pt>
                <c:pt idx="40">
                  <c:v>0.79075585642880053</c:v>
                </c:pt>
                <c:pt idx="41">
                  <c:v>0.8070492639058976</c:v>
                </c:pt>
                <c:pt idx="42">
                  <c:v>0.70744924077977112</c:v>
                </c:pt>
                <c:pt idx="43">
                  <c:v>0.56764129275048503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6FA-4E63-928E-7D8C4A53DEBA}"/>
            </c:ext>
          </c:extLst>
        </c:ser>
        <c:ser>
          <c:idx val="22"/>
          <c:order val="22"/>
          <c:tx>
            <c:strRef>
              <c:f>'SP23'!$X$2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'SP23'!$X$3:$X$46</c:f>
              <c:numCache>
                <c:formatCode>0.000</c:formatCode>
                <c:ptCount val="44"/>
                <c:pt idx="0">
                  <c:v>0.14489179357543622</c:v>
                </c:pt>
                <c:pt idx="1">
                  <c:v>0.15259880387200198</c:v>
                </c:pt>
                <c:pt idx="2">
                  <c:v>0.16531537086133549</c:v>
                </c:pt>
                <c:pt idx="3">
                  <c:v>0.18381219557309328</c:v>
                </c:pt>
                <c:pt idx="4">
                  <c:v>0.20963068006658855</c:v>
                </c:pt>
                <c:pt idx="5">
                  <c:v>0.24623897897527591</c:v>
                </c:pt>
                <c:pt idx="6">
                  <c:v>0.30673900980331709</c:v>
                </c:pt>
                <c:pt idx="7">
                  <c:v>0.42735372094457114</c:v>
                </c:pt>
                <c:pt idx="8">
                  <c:v>0.61887292681423023</c:v>
                </c:pt>
                <c:pt idx="9">
                  <c:v>0.76954497811209088</c:v>
                </c:pt>
                <c:pt idx="10">
                  <c:v>0.89131574079782971</c:v>
                </c:pt>
                <c:pt idx="11">
                  <c:v>1.0084622973056292</c:v>
                </c:pt>
                <c:pt idx="12">
                  <c:v>1.0920833590233676</c:v>
                </c:pt>
                <c:pt idx="13">
                  <c:v>1.1583636475738333</c:v>
                </c:pt>
                <c:pt idx="14">
                  <c:v>1.2284974412725813</c:v>
                </c:pt>
                <c:pt idx="15">
                  <c:v>1.3221376163758554</c:v>
                </c:pt>
                <c:pt idx="16">
                  <c:v>1.4188605955977556</c:v>
                </c:pt>
                <c:pt idx="17">
                  <c:v>1.5286854923238178</c:v>
                </c:pt>
                <c:pt idx="18">
                  <c:v>1.6485295024354152</c:v>
                </c:pt>
                <c:pt idx="19">
                  <c:v>1.7841728836549724</c:v>
                </c:pt>
                <c:pt idx="20">
                  <c:v>1.9683704297428943</c:v>
                </c:pt>
                <c:pt idx="21">
                  <c:v>2.1841667180467352</c:v>
                </c:pt>
                <c:pt idx="22">
                  <c:v>2.4870522227017693</c:v>
                </c:pt>
                <c:pt idx="23">
                  <c:v>2.8666224798076332</c:v>
                </c:pt>
                <c:pt idx="24">
                  <c:v>3.3433010666502248</c:v>
                </c:pt>
                <c:pt idx="25">
                  <c:v>3.9590911893458292</c:v>
                </c:pt>
                <c:pt idx="26">
                  <c:v>4.7768049818114564</c:v>
                </c:pt>
                <c:pt idx="27">
                  <c:v>5.6565602071644365</c:v>
                </c:pt>
                <c:pt idx="28">
                  <c:v>6.4950829274307909</c:v>
                </c:pt>
                <c:pt idx="29">
                  <c:v>6.9971946482520506</c:v>
                </c:pt>
                <c:pt idx="30">
                  <c:v>6.8754238855663106</c:v>
                </c:pt>
                <c:pt idx="31">
                  <c:v>6.6773537209445708</c:v>
                </c:pt>
                <c:pt idx="32">
                  <c:v>5.777560268820519</c:v>
                </c:pt>
                <c:pt idx="33">
                  <c:v>4.8477094765398601</c:v>
                </c:pt>
                <c:pt idx="34">
                  <c:v>3.9409797151488997</c:v>
                </c:pt>
                <c:pt idx="35">
                  <c:v>3.1463869535729696</c:v>
                </c:pt>
                <c:pt idx="36">
                  <c:v>2.6180713977433872</c:v>
                </c:pt>
                <c:pt idx="37">
                  <c:v>2.1302176459707756</c:v>
                </c:pt>
                <c:pt idx="38">
                  <c:v>1.7105709353227698</c:v>
                </c:pt>
                <c:pt idx="39">
                  <c:v>1.4415962759726244</c:v>
                </c:pt>
                <c:pt idx="40">
                  <c:v>1.1614464516924596</c:v>
                </c:pt>
                <c:pt idx="41">
                  <c:v>0.95258647265552743</c:v>
                </c:pt>
                <c:pt idx="42">
                  <c:v>0.81771379246562659</c:v>
                </c:pt>
                <c:pt idx="43">
                  <c:v>0.86202910167087976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6FA-4E63-928E-7D8C4A53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539504"/>
        <c:axId val="995548624"/>
      </c:scatterChart>
      <c:valAx>
        <c:axId val="995539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48624"/>
        <c:crosses val="autoZero"/>
        <c:crossBetween val="midCat"/>
      </c:valAx>
      <c:valAx>
        <c:axId val="995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Transported Mass to Deposited Trap+'SM23'!$105:$105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7-420A-B82B-257EDA92FEBA}"/>
            </c:ext>
          </c:extLst>
        </c:ser>
        <c:ser>
          <c:idx val="1"/>
          <c:order val="1"/>
          <c:tx>
            <c:v>in suspension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'SM23'!$AB$52:$AB$95</c:f>
              <c:numCache>
                <c:formatCode>0.000</c:formatCode>
                <c:ptCount val="44"/>
                <c:pt idx="0">
                  <c:v>121.633010010013</c:v>
                </c:pt>
                <c:pt idx="1">
                  <c:v>128.98334861110601</c:v>
                </c:pt>
                <c:pt idx="2">
                  <c:v>140.26905973822801</c:v>
                </c:pt>
                <c:pt idx="3">
                  <c:v>155.86958589206</c:v>
                </c:pt>
                <c:pt idx="4">
                  <c:v>174.65833879102999</c:v>
                </c:pt>
                <c:pt idx="5">
                  <c:v>198.21786131396399</c:v>
                </c:pt>
                <c:pt idx="6">
                  <c:v>239.60206372725801</c:v>
                </c:pt>
                <c:pt idx="7">
                  <c:v>336.55964258452002</c:v>
                </c:pt>
                <c:pt idx="8">
                  <c:v>508.07862446360298</c:v>
                </c:pt>
                <c:pt idx="9">
                  <c:v>652.965913689275</c:v>
                </c:pt>
                <c:pt idx="10">
                  <c:v>793.446213053306</c:v>
                </c:pt>
                <c:pt idx="11">
                  <c:v>963.97927235100497</c:v>
                </c:pt>
                <c:pt idx="12">
                  <c:v>1128.2743118988301</c:v>
                </c:pt>
                <c:pt idx="13">
                  <c:v>1319.5137642981001</c:v>
                </c:pt>
                <c:pt idx="14">
                  <c:v>1553.0988409178501</c:v>
                </c:pt>
                <c:pt idx="15">
                  <c:v>1860.5253424360701</c:v>
                </c:pt>
                <c:pt idx="16">
                  <c:v>2228.0832535323502</c:v>
                </c:pt>
                <c:pt idx="17">
                  <c:v>2619.7208638728198</c:v>
                </c:pt>
                <c:pt idx="18">
                  <c:v>3001.7037253107901</c:v>
                </c:pt>
                <c:pt idx="19">
                  <c:v>3443.7330244719401</c:v>
                </c:pt>
                <c:pt idx="20">
                  <c:v>3922.5219288557901</c:v>
                </c:pt>
                <c:pt idx="21">
                  <c:v>4397.1735021970599</c:v>
                </c:pt>
                <c:pt idx="22">
                  <c:v>5086.4438377869301</c:v>
                </c:pt>
                <c:pt idx="23">
                  <c:v>5847.5240320642497</c:v>
                </c:pt>
                <c:pt idx="24">
                  <c:v>6705.5061788860903</c:v>
                </c:pt>
                <c:pt idx="25">
                  <c:v>7507.8114507325599</c:v>
                </c:pt>
                <c:pt idx="26">
                  <c:v>8383.4098297478995</c:v>
                </c:pt>
                <c:pt idx="27">
                  <c:v>9172.8590798405203</c:v>
                </c:pt>
                <c:pt idx="28">
                  <c:v>9978.87603984419</c:v>
                </c:pt>
                <c:pt idx="29">
                  <c:v>10712.125320867</c:v>
                </c:pt>
                <c:pt idx="30">
                  <c:v>11051.812527840601</c:v>
                </c:pt>
                <c:pt idx="31">
                  <c:v>11226.3041738146</c:v>
                </c:pt>
                <c:pt idx="32">
                  <c:v>10598.546632346201</c:v>
                </c:pt>
                <c:pt idx="33">
                  <c:v>9642.0723391194297</c:v>
                </c:pt>
                <c:pt idx="34">
                  <c:v>7649.5509238986297</c:v>
                </c:pt>
                <c:pt idx="35">
                  <c:v>5251.0575747032299</c:v>
                </c:pt>
                <c:pt idx="36">
                  <c:v>2273.5544804247802</c:v>
                </c:pt>
                <c:pt idx="37">
                  <c:v>752.90329431254099</c:v>
                </c:pt>
                <c:pt idx="38">
                  <c:v>435.88657235092001</c:v>
                </c:pt>
                <c:pt idx="39">
                  <c:v>299.27689881532399</c:v>
                </c:pt>
                <c:pt idx="40">
                  <c:v>222.33215254229</c:v>
                </c:pt>
                <c:pt idx="41">
                  <c:v>40.677125700820099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7-44C3-AA46-68B2251C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Transported Sediment vs Deposited in Traps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summer</c:v>
          </c:tx>
          <c:spPr>
            <a:ln w="25400" cap="rnd">
              <a:noFill/>
              <a:round/>
            </a:ln>
            <a:effectLst/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Seasons'!$B$2:$B$45</c:f>
              <c:numCache>
                <c:formatCode>General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95-4497-958D-CCAB7686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scatterChart>
        <c:scatterStyle val="lineMarker"/>
        <c:varyColors val="0"/>
        <c:ser>
          <c:idx val="1"/>
          <c:order val="1"/>
          <c:tx>
            <c:v>spring</c:v>
          </c:tx>
          <c:spPr>
            <a:ln w="25400">
              <a:noFill/>
            </a:ln>
          </c:spP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Seasons'!$B$46:$B$89</c:f>
              <c:numCache>
                <c:formatCode>General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5-4497-958D-CCAB7686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96095"/>
        <c:axId val="1669916367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7887"/>
        <c:crosses val="autoZero"/>
        <c:crossBetween val="midCat"/>
      </c:valAx>
      <c:valAx>
        <c:axId val="1669916367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0696095"/>
        <c:crosses val="max"/>
        <c:crossBetween val="midCat"/>
      </c:valAx>
      <c:valAx>
        <c:axId val="143069609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9163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Normalized </a:t>
            </a:r>
            <a:r>
              <a:rPr lang="es-AR" sz="1200" baseline="0"/>
              <a:t>Transported Sediment vs Deposited in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266119860017499"/>
                  <c:y val="-0.13529781359877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Seasons'!$N$2:$N$89</c:f>
              <c:numCache>
                <c:formatCode>0.0000</c:formatCode>
                <c:ptCount val="88"/>
                <c:pt idx="0">
                  <c:v>7.0058253526962663E-4</c:v>
                </c:pt>
                <c:pt idx="1">
                  <c:v>7.4218197785848783E-4</c:v>
                </c:pt>
                <c:pt idx="2">
                  <c:v>8.0600139425598646E-4</c:v>
                </c:pt>
                <c:pt idx="3">
                  <c:v>8.9391871633336388E-4</c:v>
                </c:pt>
                <c:pt idx="4">
                  <c:v>9.9973907677091333E-4</c:v>
                </c:pt>
                <c:pt idx="5">
                  <c:v>1.1328535697144465E-3</c:v>
                </c:pt>
                <c:pt idx="6">
                  <c:v>1.3688968622451131E-3</c:v>
                </c:pt>
                <c:pt idx="7">
                  <c:v>1.9226035294185354E-3</c:v>
                </c:pt>
                <c:pt idx="8">
                  <c:v>2.9000181951448381E-3</c:v>
                </c:pt>
                <c:pt idx="9">
                  <c:v>3.7242571633339929E-3</c:v>
                </c:pt>
                <c:pt idx="10">
                  <c:v>4.5229412027492279E-3</c:v>
                </c:pt>
                <c:pt idx="11">
                  <c:v>5.4930428228259151E-3</c:v>
                </c:pt>
                <c:pt idx="12">
                  <c:v>6.428347135455632E-3</c:v>
                </c:pt>
                <c:pt idx="13">
                  <c:v>7.5208135251199288E-3</c:v>
                </c:pt>
                <c:pt idx="14">
                  <c:v>8.8540302216735412E-3</c:v>
                </c:pt>
                <c:pt idx="15">
                  <c:v>1.060738930261639E-2</c:v>
                </c:pt>
                <c:pt idx="16">
                  <c:v>1.270902570593721E-2</c:v>
                </c:pt>
                <c:pt idx="17">
                  <c:v>1.4957962513902291E-2</c:v>
                </c:pt>
                <c:pt idx="18">
                  <c:v>1.7165131116847466E-2</c:v>
                </c:pt>
                <c:pt idx="19">
                  <c:v>1.9724616722616675E-2</c:v>
                </c:pt>
                <c:pt idx="20">
                  <c:v>2.2500802220299477E-2</c:v>
                </c:pt>
                <c:pt idx="21">
                  <c:v>2.5264288601253751E-2</c:v>
                </c:pt>
                <c:pt idx="22">
                  <c:v>2.927702018155318E-2</c:v>
                </c:pt>
                <c:pt idx="23">
                  <c:v>3.3722246034617293E-2</c:v>
                </c:pt>
                <c:pt idx="24">
                  <c:v>3.875219102003253E-2</c:v>
                </c:pt>
                <c:pt idx="25">
                  <c:v>4.3484639912181516E-2</c:v>
                </c:pt>
                <c:pt idx="26">
                  <c:v>4.8648840124939897E-2</c:v>
                </c:pt>
                <c:pt idx="27">
                  <c:v>5.3299854402914071E-2</c:v>
                </c:pt>
                <c:pt idx="28">
                  <c:v>5.8008525910561846E-2</c:v>
                </c:pt>
                <c:pt idx="29">
                  <c:v>6.2273992294366698E-2</c:v>
                </c:pt>
                <c:pt idx="30">
                  <c:v>6.4228073922145121E-2</c:v>
                </c:pt>
                <c:pt idx="31">
                  <c:v>6.5143585327118211E-2</c:v>
                </c:pt>
                <c:pt idx="32">
                  <c:v>6.1382479690022522E-2</c:v>
                </c:pt>
                <c:pt idx="33">
                  <c:v>5.6028477525508408E-2</c:v>
                </c:pt>
                <c:pt idx="34">
                  <c:v>4.7456667530042879E-2</c:v>
                </c:pt>
                <c:pt idx="35">
                  <c:v>3.9860181599342528E-2</c:v>
                </c:pt>
                <c:pt idx="36">
                  <c:v>3.2015584292479755E-2</c:v>
                </c:pt>
                <c:pt idx="37">
                  <c:v>2.5006241617619926E-2</c:v>
                </c:pt>
                <c:pt idx="38">
                  <c:v>1.8351962406552871E-2</c:v>
                </c:pt>
                <c:pt idx="39">
                  <c:v>1.4082667462027831E-2</c:v>
                </c:pt>
                <c:pt idx="40">
                  <c:v>1.1583396167137694E-2</c:v>
                </c:pt>
                <c:pt idx="41">
                  <c:v>1.0002512422870664E-2</c:v>
                </c:pt>
                <c:pt idx="42">
                  <c:v>8.5028051398831801E-3</c:v>
                </c:pt>
                <c:pt idx="43">
                  <c:v>7.9486109044385762E-3</c:v>
                </c:pt>
                <c:pt idx="44">
                  <c:v>3.7540174643155348E-4</c:v>
                </c:pt>
                <c:pt idx="45">
                  <c:v>4.1129502397728446E-4</c:v>
                </c:pt>
                <c:pt idx="46">
                  <c:v>4.7233078712965011E-4</c:v>
                </c:pt>
                <c:pt idx="47">
                  <c:v>5.6505481798414261E-4</c:v>
                </c:pt>
                <c:pt idx="48">
                  <c:v>6.9024784986616513E-4</c:v>
                </c:pt>
                <c:pt idx="49">
                  <c:v>8.353747611976938E-4</c:v>
                </c:pt>
                <c:pt idx="50">
                  <c:v>1.0086575412149204E-3</c:v>
                </c:pt>
                <c:pt idx="51">
                  <c:v>1.3806983792408589E-3</c:v>
                </c:pt>
                <c:pt idx="52">
                  <c:v>2.1045932136130397E-3</c:v>
                </c:pt>
                <c:pt idx="53">
                  <c:v>2.7318890085365308E-3</c:v>
                </c:pt>
                <c:pt idx="54">
                  <c:v>3.3935424542408223E-3</c:v>
                </c:pt>
                <c:pt idx="55">
                  <c:v>4.3466522439849116E-3</c:v>
                </c:pt>
                <c:pt idx="56">
                  <c:v>5.0870665789487781E-3</c:v>
                </c:pt>
                <c:pt idx="57">
                  <c:v>6.188547726472632E-3</c:v>
                </c:pt>
                <c:pt idx="58">
                  <c:v>7.3027979385961971E-3</c:v>
                </c:pt>
                <c:pt idx="59">
                  <c:v>8.8099106493482043E-3</c:v>
                </c:pt>
                <c:pt idx="60">
                  <c:v>1.0468589697371496E-2</c:v>
                </c:pt>
                <c:pt idx="61">
                  <c:v>1.2048006904118284E-2</c:v>
                </c:pt>
                <c:pt idx="62">
                  <c:v>1.3461654393525984E-2</c:v>
                </c:pt>
                <c:pt idx="63">
                  <c:v>1.5271671474886126E-2</c:v>
                </c:pt>
                <c:pt idx="64">
                  <c:v>1.7422079843061107E-2</c:v>
                </c:pt>
                <c:pt idx="65">
                  <c:v>1.9606803016699707E-2</c:v>
                </c:pt>
                <c:pt idx="66">
                  <c:v>2.2752676538931194E-2</c:v>
                </c:pt>
                <c:pt idx="67">
                  <c:v>2.6301513083399907E-2</c:v>
                </c:pt>
                <c:pt idx="68">
                  <c:v>3.0549989779451267E-2</c:v>
                </c:pt>
                <c:pt idx="69">
                  <c:v>3.5724956822668429E-2</c:v>
                </c:pt>
                <c:pt idx="70">
                  <c:v>4.2041734565206927E-2</c:v>
                </c:pt>
                <c:pt idx="71">
                  <c:v>4.8104277975623173E-2</c:v>
                </c:pt>
                <c:pt idx="72">
                  <c:v>5.4551903988656739E-2</c:v>
                </c:pt>
                <c:pt idx="73">
                  <c:v>6.1229587416214794E-2</c:v>
                </c:pt>
                <c:pt idx="74">
                  <c:v>6.6650361038545977E-2</c:v>
                </c:pt>
                <c:pt idx="75">
                  <c:v>7.0687556965443932E-2</c:v>
                </c:pt>
                <c:pt idx="76">
                  <c:v>7.0434509761022807E-2</c:v>
                </c:pt>
                <c:pt idx="77">
                  <c:v>6.7625130382497178E-2</c:v>
                </c:pt>
                <c:pt idx="78">
                  <c:v>5.9798650393711301E-2</c:v>
                </c:pt>
                <c:pt idx="79">
                  <c:v>5.1121980308988159E-2</c:v>
                </c:pt>
                <c:pt idx="80">
                  <c:v>4.1556284158568761E-2</c:v>
                </c:pt>
                <c:pt idx="81">
                  <c:v>3.2607850467549777E-2</c:v>
                </c:pt>
                <c:pt idx="82">
                  <c:v>2.4195609269436983E-2</c:v>
                </c:pt>
                <c:pt idx="83">
                  <c:v>1.8327069952918565E-2</c:v>
                </c:pt>
                <c:pt idx="84">
                  <c:v>1.40823124640625E-2</c:v>
                </c:pt>
                <c:pt idx="85">
                  <c:v>1.1333713233541726E-2</c:v>
                </c:pt>
                <c:pt idx="86">
                  <c:v>8.9459047084160873E-3</c:v>
                </c:pt>
                <c:pt idx="87">
                  <c:v>7.393560674697707E-3</c:v>
                </c:pt>
              </c:numCache>
            </c:numRef>
          </c:xVal>
          <c:yVal>
            <c:numRef>
              <c:f>'Both Seasons'!$K$2:$K$89</c:f>
              <c:numCache>
                <c:formatCode>0.0000</c:formatCode>
                <c:ptCount val="88"/>
                <c:pt idx="0">
                  <c:v>1.9416904652247329E-3</c:v>
                </c:pt>
                <c:pt idx="1">
                  <c:v>2.0532406748121615E-3</c:v>
                </c:pt>
                <c:pt idx="2">
                  <c:v>2.2203797850799405E-3</c:v>
                </c:pt>
                <c:pt idx="3">
                  <c:v>2.458493645074656E-3</c:v>
                </c:pt>
                <c:pt idx="4">
                  <c:v>2.7713867214113341E-3</c:v>
                </c:pt>
                <c:pt idx="5">
                  <c:v>3.2062945280196468E-3</c:v>
                </c:pt>
                <c:pt idx="6">
                  <c:v>3.9374034820098868E-3</c:v>
                </c:pt>
                <c:pt idx="7">
                  <c:v>5.4290753099529281E-3</c:v>
                </c:pt>
                <c:pt idx="8">
                  <c:v>7.8489187560639717E-3</c:v>
                </c:pt>
                <c:pt idx="9">
                  <c:v>9.6906824173438721E-3</c:v>
                </c:pt>
                <c:pt idx="10">
                  <c:v>1.1157412337536648E-2</c:v>
                </c:pt>
                <c:pt idx="11">
                  <c:v>1.254628832325619E-2</c:v>
                </c:pt>
                <c:pt idx="12">
                  <c:v>1.3621460025103685E-2</c:v>
                </c:pt>
                <c:pt idx="13">
                  <c:v>1.4547007989213446E-2</c:v>
                </c:pt>
                <c:pt idx="14">
                  <c:v>1.5727292936559653E-2</c:v>
                </c:pt>
                <c:pt idx="15">
                  <c:v>1.7375311110878689E-2</c:v>
                </c:pt>
                <c:pt idx="16">
                  <c:v>1.925270023640583E-2</c:v>
                </c:pt>
                <c:pt idx="17">
                  <c:v>2.14477414712426E-2</c:v>
                </c:pt>
                <c:pt idx="18">
                  <c:v>2.3914080113181403E-2</c:v>
                </c:pt>
                <c:pt idx="19">
                  <c:v>2.6748502238063153E-2</c:v>
                </c:pt>
                <c:pt idx="20">
                  <c:v>3.0098495982935094E-2</c:v>
                </c:pt>
                <c:pt idx="21">
                  <c:v>3.3997180369051638E-2</c:v>
                </c:pt>
                <c:pt idx="22">
                  <c:v>3.9518929382501046E-2</c:v>
                </c:pt>
                <c:pt idx="23">
                  <c:v>4.5759808231488917E-2</c:v>
                </c:pt>
                <c:pt idx="24">
                  <c:v>5.2424285024268574E-2</c:v>
                </c:pt>
                <c:pt idx="25">
                  <c:v>5.8078266528258066E-2</c:v>
                </c:pt>
                <c:pt idx="26">
                  <c:v>6.3257103009092361E-2</c:v>
                </c:pt>
                <c:pt idx="27">
                  <c:v>6.6068225838996228E-2</c:v>
                </c:pt>
                <c:pt idx="28">
                  <c:v>6.6286718405365833E-2</c:v>
                </c:pt>
                <c:pt idx="29">
                  <c:v>6.3499503868805138E-2</c:v>
                </c:pt>
                <c:pt idx="30">
                  <c:v>5.6617875866268735E-2</c:v>
                </c:pt>
                <c:pt idx="31">
                  <c:v>4.8290866916771827E-2</c:v>
                </c:pt>
                <c:pt idx="32">
                  <c:v>3.8130729048214462E-2</c:v>
                </c:pt>
                <c:pt idx="33">
                  <c:v>2.9038088029968399E-2</c:v>
                </c:pt>
                <c:pt idx="34">
                  <c:v>2.1082013749485148E-2</c:v>
                </c:pt>
                <c:pt idx="35">
                  <c:v>1.5942341921517424E-2</c:v>
                </c:pt>
                <c:pt idx="36">
                  <c:v>1.185867255579111E-2</c:v>
                </c:pt>
                <c:pt idx="37">
                  <c:v>9.0017406367536874E-3</c:v>
                </c:pt>
                <c:pt idx="38">
                  <c:v>6.8320943638053603E-3</c:v>
                </c:pt>
                <c:pt idx="39">
                  <c:v>5.8648242137678908E-3</c:v>
                </c:pt>
                <c:pt idx="40">
                  <c:v>5.8944214165663946E-3</c:v>
                </c:pt>
                <c:pt idx="41">
                  <c:v>5.9692424035338995E-3</c:v>
                </c:pt>
                <c:pt idx="42">
                  <c:v>5.0035828408570597E-3</c:v>
                </c:pt>
                <c:pt idx="43">
                  <c:v>3.5896268295011204E-3</c:v>
                </c:pt>
                <c:pt idx="44">
                  <c:v>1.6389682245295269E-3</c:v>
                </c:pt>
                <c:pt idx="45">
                  <c:v>1.7391710919590258E-3</c:v>
                </c:pt>
                <c:pt idx="46">
                  <c:v>1.89843693340683E-3</c:v>
                </c:pt>
                <c:pt idx="47">
                  <c:v>2.1311124567528314E-3</c:v>
                </c:pt>
                <c:pt idx="48">
                  <c:v>2.4568300458352797E-3</c:v>
                </c:pt>
                <c:pt idx="49">
                  <c:v>2.8973827305612525E-3</c:v>
                </c:pt>
                <c:pt idx="50">
                  <c:v>3.6025350138579985E-3</c:v>
                </c:pt>
                <c:pt idx="51">
                  <c:v>4.9959385868734744E-3</c:v>
                </c:pt>
                <c:pt idx="52">
                  <c:v>7.2519653813609359E-3</c:v>
                </c:pt>
                <c:pt idx="53">
                  <c:v>9.0204579726106543E-3</c:v>
                </c:pt>
                <c:pt idx="54">
                  <c:v>1.0423081570791717E-2</c:v>
                </c:pt>
                <c:pt idx="55">
                  <c:v>1.1772405568540881E-2</c:v>
                </c:pt>
                <c:pt idx="56">
                  <c:v>1.2728771322485706E-2</c:v>
                </c:pt>
                <c:pt idx="57">
                  <c:v>1.3498552095475987E-2</c:v>
                </c:pt>
                <c:pt idx="58">
                  <c:v>1.4319095700597625E-2</c:v>
                </c:pt>
                <c:pt idx="59">
                  <c:v>1.5407903780746808E-2</c:v>
                </c:pt>
                <c:pt idx="60">
                  <c:v>1.6520755763674504E-2</c:v>
                </c:pt>
                <c:pt idx="61">
                  <c:v>1.7743905947450296E-2</c:v>
                </c:pt>
                <c:pt idx="62">
                  <c:v>1.9024927931493553E-2</c:v>
                </c:pt>
                <c:pt idx="63">
                  <c:v>2.0420443374230109E-2</c:v>
                </c:pt>
                <c:pt idx="64">
                  <c:v>2.2251567466222397E-2</c:v>
                </c:pt>
                <c:pt idx="65">
                  <c:v>2.4441426077025083E-2</c:v>
                </c:pt>
                <c:pt idx="66">
                  <c:v>2.775339647329525E-2</c:v>
                </c:pt>
                <c:pt idx="67">
                  <c:v>3.2047236638273684E-2</c:v>
                </c:pt>
                <c:pt idx="68">
                  <c:v>3.7375866461239422E-2</c:v>
                </c:pt>
                <c:pt idx="69">
                  <c:v>4.3537601229291345E-2</c:v>
                </c:pt>
                <c:pt idx="70">
                  <c:v>5.0846763618265338E-2</c:v>
                </c:pt>
                <c:pt idx="71">
                  <c:v>5.7678973972328497E-2</c:v>
                </c:pt>
                <c:pt idx="72">
                  <c:v>6.3413617187445578E-2</c:v>
                </c:pt>
                <c:pt idx="73">
                  <c:v>6.6851847575235213E-2</c:v>
                </c:pt>
                <c:pt idx="74">
                  <c:v>6.5214172417014271E-2</c:v>
                </c:pt>
                <c:pt idx="75">
                  <c:v>6.1737920877870306E-2</c:v>
                </c:pt>
                <c:pt idx="76">
                  <c:v>5.3428218332072154E-2</c:v>
                </c:pt>
                <c:pt idx="77">
                  <c:v>4.4889507421754765E-2</c:v>
                </c:pt>
                <c:pt idx="78">
                  <c:v>3.5856178721606548E-2</c:v>
                </c:pt>
                <c:pt idx="79">
                  <c:v>2.8783952419781714E-2</c:v>
                </c:pt>
                <c:pt idx="80">
                  <c:v>2.2915850593126053E-2</c:v>
                </c:pt>
                <c:pt idx="81">
                  <c:v>1.8216982691290615E-2</c:v>
                </c:pt>
                <c:pt idx="82">
                  <c:v>1.3824608190418199E-2</c:v>
                </c:pt>
                <c:pt idx="83">
                  <c:v>1.09275161147535E-2</c:v>
                </c:pt>
                <c:pt idx="84">
                  <c:v>8.8997560917124987E-3</c:v>
                </c:pt>
                <c:pt idx="85">
                  <c:v>7.5521808427662894E-3</c:v>
                </c:pt>
                <c:pt idx="86">
                  <c:v>6.3031527169246883E-3</c:v>
                </c:pt>
                <c:pt idx="87">
                  <c:v>5.7590643770513419E-3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7-4D8D-B55F-F904C86F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By</a:t>
            </a:r>
            <a:r>
              <a:rPr lang="es-AR" baseline="0"/>
              <a:t> grain size class</a:t>
            </a:r>
            <a:endParaRPr lang="es-AR"/>
          </a:p>
        </c:rich>
      </c:tx>
      <c:layout>
        <c:manualLayout>
          <c:xMode val="edge"/>
          <c:yMode val="edge"/>
          <c:x val="0.34620840563754551"/>
          <c:y val="3.597057533052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20304001143741"/>
                  <c:y val="3.3330119655922273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Seasons'!$AA$3:$AA$8</c:f>
              <c:numCache>
                <c:formatCode>0.000</c:formatCode>
                <c:ptCount val="6"/>
                <c:pt idx="0">
                  <c:v>1.9713994223094534E-2</c:v>
                </c:pt>
                <c:pt idx="1">
                  <c:v>0.58292083369186043</c:v>
                </c:pt>
                <c:pt idx="2">
                  <c:v>0.39736517208504507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</c:numCache>
            </c:numRef>
          </c:xVal>
          <c:yVal>
            <c:numRef>
              <c:f>'Both Seasons'!$Z$3:$Z$8</c:f>
              <c:numCache>
                <c:formatCode>0.000</c:formatCode>
                <c:ptCount val="6"/>
                <c:pt idx="0">
                  <c:v>5.2714978122529781E-2</c:v>
                </c:pt>
                <c:pt idx="1">
                  <c:v>0.7407867769509362</c:v>
                </c:pt>
                <c:pt idx="2">
                  <c:v>0.20649824492653376</c:v>
                </c:pt>
                <c:pt idx="3">
                  <c:v>4.8055880008539525E-2</c:v>
                </c:pt>
                <c:pt idx="4">
                  <c:v>0.63284923060033149</c:v>
                </c:pt>
                <c:pt idx="5">
                  <c:v>0.31909488939112862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1-4CCF-9EE2-BC0708CE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91055"/>
        <c:axId val="1677491535"/>
      </c:scatterChart>
      <c:valAx>
        <c:axId val="16774910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91535"/>
        <c:crosses val="autoZero"/>
        <c:crossBetween val="midCat"/>
      </c:valAx>
      <c:valAx>
        <c:axId val="16774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 Trap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9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Transported Sediment vs Open Traps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SM_OPEN</c:v>
          </c:tx>
          <c:spPr>
            <a:ln w="38100">
              <a:noFill/>
            </a:ln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Seasons'!$C$2:$C$45</c:f>
              <c:numCache>
                <c:formatCode>0.0000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E-4B20-AE41-674BB97E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scatterChart>
        <c:scatterStyle val="lineMarker"/>
        <c:varyColors val="0"/>
        <c:ser>
          <c:idx val="1"/>
          <c:order val="1"/>
          <c:tx>
            <c:v>SP_OPEN</c:v>
          </c:tx>
          <c:spPr>
            <a:ln w="38100">
              <a:noFill/>
            </a:ln>
          </c:spPr>
          <c:marker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Seasons'!$C$46:$C$89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E-4B20-AE41-674BB97ECF45}"/>
            </c:ext>
          </c:extLst>
        </c:ser>
        <c:ser>
          <c:idx val="0"/>
          <c:order val="2"/>
          <c:tx>
            <c:v>SM_CLOSED</c:v>
          </c:tx>
          <c:spPr>
            <a:ln w="38100">
              <a:noFill/>
            </a:ln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Seasons'!$D$2:$D$45</c:f>
              <c:numCache>
                <c:formatCode>0.0000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E-4B20-AE41-674BB97ECF45}"/>
            </c:ext>
          </c:extLst>
        </c:ser>
        <c:ser>
          <c:idx val="2"/>
          <c:order val="3"/>
          <c:tx>
            <c:v>SP_CLOSED</c:v>
          </c:tx>
          <c:spPr>
            <a:ln w="38100">
              <a:noFill/>
            </a:ln>
          </c:spP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Seasons'!$D$46:$D$89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E-4B20-AE41-674BB97E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96095"/>
        <c:axId val="1669916367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7887"/>
        <c:crosses val="autoZero"/>
        <c:crossBetween val="midCat"/>
      </c:valAx>
      <c:valAx>
        <c:axId val="1669916367"/>
        <c:scaling>
          <c:logBase val="10"/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430696095"/>
        <c:crosses val="max"/>
        <c:crossBetween val="midCat"/>
      </c:valAx>
      <c:valAx>
        <c:axId val="143069609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9163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SSC</a:t>
            </a:r>
            <a:r>
              <a:rPr lang="en-US" sz="1100" baseline="0"/>
              <a:t> total vs class rating curve total sediment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rating curve'!$M$1:$R$1</c:f>
              <c:strCache>
                <c:ptCount val="1"/>
                <c:pt idx="0">
                  <c:v>Summer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564516696972759E-2"/>
                  <c:y val="-0.3788498833479148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curve'!$Q$3:$Q$6</c:f>
              <c:numCache>
                <c:formatCode>0.000</c:formatCode>
                <c:ptCount val="4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173651.92454579362</c:v>
                </c:pt>
              </c:numCache>
            </c:numRef>
          </c:xVal>
          <c:yVal>
            <c:numRef>
              <c:f>'Using rating curve'!$R$3:$R$6</c:f>
              <c:numCache>
                <c:formatCode>0.000</c:formatCode>
                <c:ptCount val="4"/>
                <c:pt idx="0">
                  <c:v>3946.2526643623</c:v>
                </c:pt>
                <c:pt idx="1">
                  <c:v>164049.73889978099</c:v>
                </c:pt>
                <c:pt idx="2">
                  <c:v>18905.5889034666</c:v>
                </c:pt>
                <c:pt idx="3">
                  <c:v>186901.58046761001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3-46C5-B82C-077FC83841DA}"/>
            </c:ext>
          </c:extLst>
        </c:ser>
        <c:ser>
          <c:idx val="1"/>
          <c:order val="1"/>
          <c:tx>
            <c:strRef>
              <c:f>'Using rating curve'!$M$8:$R$8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06088771639726"/>
                  <c:y val="0.1554166666666666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curve'!$Q$10:$Q$13</c:f>
              <c:numCache>
                <c:formatCode>0.000</c:formatCode>
                <c:ptCount val="4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2516558.0682180221</c:v>
                </c:pt>
              </c:numCache>
            </c:numRef>
          </c:xVal>
          <c:yVal>
            <c:numRef>
              <c:f>'Using rating curve'!$R$10:$R$13</c:f>
              <c:numCache>
                <c:formatCode>General</c:formatCode>
                <c:ptCount val="4"/>
                <c:pt idx="0">
                  <c:v>32022.278808558302</c:v>
                </c:pt>
                <c:pt idx="1">
                  <c:v>1669248.0538592001</c:v>
                </c:pt>
                <c:pt idx="2">
                  <c:v>1367288.22505276</c:v>
                </c:pt>
                <c:pt idx="3">
                  <c:v>3068558.5577205298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3-46C5-B82C-077FC838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1439"/>
        <c:axId val="2010238719"/>
      </c:scatterChart>
      <c:valAx>
        <c:axId val="2010221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SSC integration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8719"/>
        <c:crosses val="autoZero"/>
        <c:crossBetween val="midCat"/>
      </c:valAx>
      <c:valAx>
        <c:axId val="2010238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size class rating curves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</a:t>
            </a:r>
            <a:r>
              <a:rPr lang="en-US" sz="1000" baseline="0"/>
              <a:t> transported sediment (original) vs trap deposition</a:t>
            </a:r>
            <a:endParaRPr lang="en-US" sz="1000"/>
          </a:p>
        </c:rich>
      </c:tx>
      <c:layout>
        <c:manualLayout>
          <c:xMode val="edge"/>
          <c:yMode val="edge"/>
          <c:x val="0.139368540680601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rating curve'!$M$1:$R$1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82976413831204"/>
                  <c:y val="1.6527777777777777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curve'!$Q$3:$Q$7</c:f>
              <c:numCache>
                <c:formatCode>0.000</c:formatCode>
                <c:ptCount val="5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173651.92454579362</c:v>
                </c:pt>
                <c:pt idx="4">
                  <c:v>104648.69766575508</c:v>
                </c:pt>
              </c:numCache>
            </c:numRef>
          </c:xVal>
          <c:yVal>
            <c:numRef>
              <c:f>'Using rating curve'!$N$3:$N$7</c:f>
              <c:numCache>
                <c:formatCode>0.000</c:formatCode>
                <c:ptCount val="5"/>
                <c:pt idx="0">
                  <c:v>7.7957914401350044</c:v>
                </c:pt>
                <c:pt idx="1">
                  <c:v>109.55177106013312</c:v>
                </c:pt>
                <c:pt idx="2">
                  <c:v>30.538137499731906</c:v>
                </c:pt>
                <c:pt idx="3">
                  <c:v>147.88570000000004</c:v>
                </c:pt>
                <c:pt idx="4">
                  <c:v>117.34756250026813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4-4D2B-9CAD-39C78F5A3DF7}"/>
            </c:ext>
          </c:extLst>
        </c:ser>
        <c:ser>
          <c:idx val="1"/>
          <c:order val="1"/>
          <c:tx>
            <c:strRef>
              <c:f>'Using rating curve'!$M$8:$R$8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60784121261794"/>
                  <c:y val="5.4636555847185769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curve'!$Q$10:$Q$14</c:f>
              <c:numCache>
                <c:formatCode>0.000</c:formatCode>
                <c:ptCount val="5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2516558.0682180221</c:v>
                </c:pt>
                <c:pt idx="4">
                  <c:v>1313366.1561722327</c:v>
                </c:pt>
              </c:numCache>
            </c:numRef>
          </c:xVal>
          <c:yVal>
            <c:numRef>
              <c:f>'Using rating curve'!$N$10:$N$14</c:f>
              <c:numCache>
                <c:formatCode>0.000</c:formatCode>
                <c:ptCount val="5"/>
                <c:pt idx="0">
                  <c:v>3.4114196435742099</c:v>
                </c:pt>
                <c:pt idx="1">
                  <c:v>44.925080891394714</c:v>
                </c:pt>
                <c:pt idx="2">
                  <c:v>22.652099465031075</c:v>
                </c:pt>
                <c:pt idx="3">
                  <c:v>70.988600000000019</c:v>
                </c:pt>
                <c:pt idx="4">
                  <c:v>48.336500534968927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4-4D2B-9CAD-39C78F5A3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1439"/>
        <c:axId val="2010238719"/>
      </c:scatterChart>
      <c:valAx>
        <c:axId val="2010221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SSC integration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8719"/>
        <c:crosses val="autoZero"/>
        <c:crossBetween val="midCat"/>
      </c:valAx>
      <c:valAx>
        <c:axId val="2010238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Weight Deposited in Traps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Total</a:t>
            </a:r>
            <a:r>
              <a:rPr lang="en-US" sz="900" baseline="0"/>
              <a:t> transported sediment (rating curves) vs trap deposition</a:t>
            </a:r>
            <a:endParaRPr lang="en-US" sz="900"/>
          </a:p>
        </c:rich>
      </c:tx>
      <c:layout>
        <c:manualLayout>
          <c:xMode val="edge"/>
          <c:yMode val="edge"/>
          <c:x val="0.139368540680601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rating curve'!$M$1:$R$1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82976413831204"/>
                  <c:y val="1.6527777777777777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curve'!$Q$3:$Q$6</c:f>
              <c:numCache>
                <c:formatCode>0.000</c:formatCode>
                <c:ptCount val="4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173651.92454579362</c:v>
                </c:pt>
              </c:numCache>
            </c:numRef>
          </c:xVal>
          <c:yVal>
            <c:numRef>
              <c:f>'Using rating curve'!$N$3:$N$6</c:f>
              <c:numCache>
                <c:formatCode>0.000</c:formatCode>
                <c:ptCount val="4"/>
                <c:pt idx="0">
                  <c:v>7.7957914401350044</c:v>
                </c:pt>
                <c:pt idx="1">
                  <c:v>109.55177106013312</c:v>
                </c:pt>
                <c:pt idx="2">
                  <c:v>30.538137499731906</c:v>
                </c:pt>
                <c:pt idx="3">
                  <c:v>147.88570000000004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4-4241-B93D-6F8EBF4B1ECE}"/>
            </c:ext>
          </c:extLst>
        </c:ser>
        <c:ser>
          <c:idx val="1"/>
          <c:order val="1"/>
          <c:tx>
            <c:strRef>
              <c:f>'Using rating curve'!$M$8:$R$8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78212747169325"/>
                  <c:y val="-5.909594634004082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curve'!$Q$10:$Q$13</c:f>
              <c:numCache>
                <c:formatCode>0.000</c:formatCode>
                <c:ptCount val="4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2516558.0682180221</c:v>
                </c:pt>
              </c:numCache>
            </c:numRef>
          </c:xVal>
          <c:yVal>
            <c:numRef>
              <c:f>'Using rating curve'!$N$10:$N$13</c:f>
              <c:numCache>
                <c:formatCode>0.000</c:formatCode>
                <c:ptCount val="4"/>
                <c:pt idx="0">
                  <c:v>3.4114196435742099</c:v>
                </c:pt>
                <c:pt idx="1">
                  <c:v>44.925080891394714</c:v>
                </c:pt>
                <c:pt idx="2">
                  <c:v>22.652099465031075</c:v>
                </c:pt>
                <c:pt idx="3">
                  <c:v>70.988600000000019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4-4241-B93D-6F8EBF4B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1439"/>
        <c:axId val="2010238719"/>
      </c:scatterChart>
      <c:valAx>
        <c:axId val="2010221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class rating curves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8719"/>
        <c:crosses val="autoZero"/>
        <c:crossBetween val="midCat"/>
      </c:valAx>
      <c:valAx>
        <c:axId val="2010238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Weight Deposited in Traps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92906200822221"/>
                  <c:y val="-0.4600965069848084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'SM23'!$AA$52:$AA$62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'SM23'!$Z$52:$Z$62</c:f>
              <c:numCache>
                <c:formatCode>0.000</c:formatCode>
                <c:ptCount val="11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9CD-97F9-3FF8CC16C39E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'SM23'!$AA$63:$AA$82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'SM23'!$Z$63:$Z$82</c:f>
              <c:numCache>
                <c:formatCode>0.000</c:formatCode>
                <c:ptCount val="20"/>
                <c:pt idx="0">
                  <c:v>1.8554166310865685</c:v>
                </c:pt>
                <c:pt idx="1">
                  <c:v>2.0144191508344766</c:v>
                </c:pt>
                <c:pt idx="2">
                  <c:v>2.1512944593904235</c:v>
                </c:pt>
                <c:pt idx="3">
                  <c:v>2.3258417250281807</c:v>
                </c:pt>
                <c:pt idx="4">
                  <c:v>2.5695600463500732</c:v>
                </c:pt>
                <c:pt idx="5">
                  <c:v>2.8471990513510423</c:v>
                </c:pt>
                <c:pt idx="6">
                  <c:v>3.1718142608937425</c:v>
                </c:pt>
                <c:pt idx="7">
                  <c:v>3.536550477393912</c:v>
                </c:pt>
                <c:pt idx="8">
                  <c:v>3.955720977427537</c:v>
                </c:pt>
                <c:pt idx="9">
                  <c:v>4.4511371473835455</c:v>
                </c:pt>
                <c:pt idx="10">
                  <c:v>5.027696816903461</c:v>
                </c:pt>
                <c:pt idx="11">
                  <c:v>5.8442845349817363</c:v>
                </c:pt>
                <c:pt idx="12">
                  <c:v>6.7672212721795022</c:v>
                </c:pt>
                <c:pt idx="13">
                  <c:v>7.7528020878134773</c:v>
                </c:pt>
                <c:pt idx="14">
                  <c:v>8.5889451003180159</c:v>
                </c:pt>
                <c:pt idx="15">
                  <c:v>9.3548209584717323</c:v>
                </c:pt>
                <c:pt idx="16">
                  <c:v>9.7705458259580471</c:v>
                </c:pt>
                <c:pt idx="17">
                  <c:v>9.8028577520804134</c:v>
                </c:pt>
                <c:pt idx="18">
                  <c:v>9.3906685792909581</c:v>
                </c:pt>
                <c:pt idx="19">
                  <c:v>8.372974204996261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9CD-97F9-3FF8CC16C39E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'SM23'!$AA$83:$AA$95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'SM23'!$Z$83:$Z$95</c:f>
              <c:numCache>
                <c:formatCode>0.000</c:formatCode>
                <c:ptCount val="13"/>
                <c:pt idx="0">
                  <c:v>7.1415286575936454</c:v>
                </c:pt>
                <c:pt idx="1">
                  <c:v>5.638989556805531</c:v>
                </c:pt>
                <c:pt idx="2">
                  <c:v>4.2943179749734988</c:v>
                </c:pt>
                <c:pt idx="3">
                  <c:v>3.1177283607522366</c:v>
                </c:pt>
                <c:pt idx="4">
                  <c:v>2.35764439470295</c:v>
                </c:pt>
                <c:pt idx="5">
                  <c:v>1.753728091983958</c:v>
                </c:pt>
                <c:pt idx="6">
                  <c:v>1.3312287152847653</c:v>
                </c:pt>
                <c:pt idx="7">
                  <c:v>1.0103690574574107</c:v>
                </c:pt>
                <c:pt idx="8">
                  <c:v>0.86732363423001446</c:v>
                </c:pt>
                <c:pt idx="9">
                  <c:v>0.87170063728391312</c:v>
                </c:pt>
                <c:pt idx="10">
                  <c:v>0.88276559131629351</c:v>
                </c:pt>
                <c:pt idx="11">
                  <c:v>0.73995835092813511</c:v>
                </c:pt>
                <c:pt idx="12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9CD-97F9-3FF8CC16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4-4834-9E5F-0310F1A3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65384458241654"/>
                  <c:y val="-0.4429518537677505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'SM23'!$P$99:$P$109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'SM23'!$O$99:$O$109</c:f>
              <c:numCache>
                <c:formatCode>0.000</c:formatCode>
                <c:ptCount val="11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D-4A72-B060-1BCC0628C8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'SM23'!$P$110:$P$129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'SM23'!$O$110:$O$129</c:f>
              <c:numCache>
                <c:formatCode>0.000</c:formatCode>
                <c:ptCount val="20"/>
                <c:pt idx="0">
                  <c:v>0.89873678644602606</c:v>
                </c:pt>
                <c:pt idx="1">
                  <c:v>0.97718363687858645</c:v>
                </c:pt>
                <c:pt idx="2">
                  <c:v>1.0449295381344821</c:v>
                </c:pt>
                <c:pt idx="3">
                  <c:v>1.1304585035263786</c:v>
                </c:pt>
                <c:pt idx="4">
                  <c:v>1.2503754756781333</c:v>
                </c:pt>
                <c:pt idx="5">
                  <c:v>1.3871450173572868</c:v>
                </c:pt>
                <c:pt idx="6">
                  <c:v>1.5516361904751459</c:v>
                </c:pt>
                <c:pt idx="7">
                  <c:v>1.7401326892681845</c:v>
                </c:pt>
                <c:pt idx="8">
                  <c:v>1.9610896156822528</c:v>
                </c:pt>
                <c:pt idx="9">
                  <c:v>2.2293218965407107</c:v>
                </c:pt>
                <c:pt idx="10">
                  <c:v>2.5498671106308235</c:v>
                </c:pt>
                <c:pt idx="11">
                  <c:v>3.0041704161834124</c:v>
                </c:pt>
                <c:pt idx="12">
                  <c:v>3.5215965822340825</c:v>
                </c:pt>
                <c:pt idx="13">
                  <c:v>4.0663094469241194</c:v>
                </c:pt>
                <c:pt idx="14">
                  <c:v>4.5127076814745859</c:v>
                </c:pt>
                <c:pt idx="15">
                  <c:v>4.9010837140502694</c:v>
                </c:pt>
                <c:pt idx="16">
                  <c:v>5.0874360477097458</c:v>
                </c:pt>
                <c:pt idx="17">
                  <c:v>5.0745975838866926</c:v>
                </c:pt>
                <c:pt idx="18">
                  <c:v>4.8376754084315357</c:v>
                </c:pt>
                <c:pt idx="19">
                  <c:v>4.2989583396683129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D-4A72-B060-1BCC0628C8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'SM23'!$P$130:$P$142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'SM23'!$O$130:$O$142</c:f>
              <c:numCache>
                <c:formatCode>0.000</c:formatCode>
                <c:ptCount val="13"/>
                <c:pt idx="0">
                  <c:v>3.6619530015171118</c:v>
                </c:pt>
                <c:pt idx="1">
                  <c:v>2.8935239079685764</c:v>
                </c:pt>
                <c:pt idx="2">
                  <c:v>2.2112376719293358</c:v>
                </c:pt>
                <c:pt idx="3">
                  <c:v>1.6080910919343059</c:v>
                </c:pt>
                <c:pt idx="4">
                  <c:v>1.2174247447398365</c:v>
                </c:pt>
                <c:pt idx="5">
                  <c:v>0.90500947029466372</c:v>
                </c:pt>
                <c:pt idx="6">
                  <c:v>0.68730069479439304</c:v>
                </c:pt>
                <c:pt idx="7">
                  <c:v>0.52197500556435783</c:v>
                </c:pt>
                <c:pt idx="8">
                  <c:v>0.44576940772716184</c:v>
                </c:pt>
                <c:pt idx="9">
                  <c:v>0.4409946788144482</c:v>
                </c:pt>
                <c:pt idx="10">
                  <c:v>0.43510933447381622</c:v>
                </c:pt>
                <c:pt idx="11">
                  <c:v>0.34947202645951281</c:v>
                </c:pt>
                <c:pt idx="12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7D-4A72-B060-1BCC0628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'SM23'!$N$146:$N$189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Closed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0-4BB0-8344-3889E14D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Closed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78809695541401"/>
                  <c:y val="-0.4201818127509242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'SM23'!$P$146:$P$156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'SM23'!$O$146:$O$156</c:f>
              <c:numCache>
                <c:formatCode>0.000</c:formatCode>
                <c:ptCount val="11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3-4C28-AA1D-D7F9C0E8BD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9877013556255"/>
                  <c:y val="0.1046278683605624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'SM23'!$P$157:$P$176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'SM23'!$O$157:$O$176</c:f>
              <c:numCache>
                <c:formatCode>0.000</c:formatCode>
                <c:ptCount val="20"/>
                <c:pt idx="0">
                  <c:v>0.95667984464054279</c:v>
                </c:pt>
                <c:pt idx="1">
                  <c:v>1.03723551395589</c:v>
                </c:pt>
                <c:pt idx="2">
                  <c:v>1.1063649212559412</c:v>
                </c:pt>
                <c:pt idx="3">
                  <c:v>1.1953832215018028</c:v>
                </c:pt>
                <c:pt idx="4">
                  <c:v>1.3191845706719396</c:v>
                </c:pt>
                <c:pt idx="5">
                  <c:v>1.460054033993756</c:v>
                </c:pt>
                <c:pt idx="6">
                  <c:v>1.6201780704185964</c:v>
                </c:pt>
                <c:pt idx="7">
                  <c:v>1.7964177881257266</c:v>
                </c:pt>
                <c:pt idx="8">
                  <c:v>1.994631361745284</c:v>
                </c:pt>
                <c:pt idx="9">
                  <c:v>2.2218152508428348</c:v>
                </c:pt>
                <c:pt idx="10">
                  <c:v>2.4778297062726371</c:v>
                </c:pt>
                <c:pt idx="11">
                  <c:v>2.840114118798323</c:v>
                </c:pt>
                <c:pt idx="12">
                  <c:v>3.2456246899454189</c:v>
                </c:pt>
                <c:pt idx="13">
                  <c:v>3.6864926408893584</c:v>
                </c:pt>
                <c:pt idx="14">
                  <c:v>4.0762374188434292</c:v>
                </c:pt>
                <c:pt idx="15">
                  <c:v>4.4537372444214647</c:v>
                </c:pt>
                <c:pt idx="16">
                  <c:v>4.6831097782483004</c:v>
                </c:pt>
                <c:pt idx="17">
                  <c:v>4.7282601681937191</c:v>
                </c:pt>
                <c:pt idx="18">
                  <c:v>4.5529931708594216</c:v>
                </c:pt>
                <c:pt idx="19">
                  <c:v>4.0740158653279472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3-4C28-AA1D-D7F9C0E8BD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'SM23'!$P$177:$P$189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'SM23'!$O$177:$O$189</c:f>
              <c:numCache>
                <c:formatCode>0.000</c:formatCode>
                <c:ptCount val="13"/>
                <c:pt idx="0">
                  <c:v>3.479575656076535</c:v>
                </c:pt>
                <c:pt idx="1">
                  <c:v>2.7454656488369538</c:v>
                </c:pt>
                <c:pt idx="2">
                  <c:v>2.0830803030441638</c:v>
                </c:pt>
                <c:pt idx="3">
                  <c:v>1.5096372688179303</c:v>
                </c:pt>
                <c:pt idx="4">
                  <c:v>1.1402196499631134</c:v>
                </c:pt>
                <c:pt idx="5">
                  <c:v>0.8487186216892938</c:v>
                </c:pt>
                <c:pt idx="6">
                  <c:v>0.64392802049037234</c:v>
                </c:pt>
                <c:pt idx="7">
                  <c:v>0.48839405189305274</c:v>
                </c:pt>
                <c:pt idx="8">
                  <c:v>0.42155422650285257</c:v>
                </c:pt>
                <c:pt idx="9">
                  <c:v>0.4307059584694648</c:v>
                </c:pt>
                <c:pt idx="10">
                  <c:v>0.44765625684247728</c:v>
                </c:pt>
                <c:pt idx="11">
                  <c:v>0.39048632446862225</c:v>
                </c:pt>
                <c:pt idx="12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3-4C28-AA1D-D7F9C0E8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964237497258899"/>
          <c:y val="0.83511195108936931"/>
          <c:w val="0.73512273545100759"/>
          <c:h val="0.13902341665682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142873</xdr:colOff>
      <xdr:row>48</xdr:row>
      <xdr:rowOff>182089</xdr:rowOff>
    </xdr:from>
    <xdr:to>
      <xdr:col>35</xdr:col>
      <xdr:colOff>428623</xdr:colOff>
      <xdr:row>63</xdr:row>
      <xdr:rowOff>67789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6BA195-5856-EA31-A0C6-1F0AF03A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148477</xdr:colOff>
      <xdr:row>63</xdr:row>
      <xdr:rowOff>152981</xdr:rowOff>
    </xdr:from>
    <xdr:to>
      <xdr:col>35</xdr:col>
      <xdr:colOff>400050</xdr:colOff>
      <xdr:row>79</xdr:row>
      <xdr:rowOff>51089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2A5B61D-E856-4FF4-0A40-B3E60B34D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167987</xdr:colOff>
      <xdr:row>79</xdr:row>
      <xdr:rowOff>142875</xdr:rowOff>
    </xdr:from>
    <xdr:to>
      <xdr:col>35</xdr:col>
      <xdr:colOff>419560</xdr:colOff>
      <xdr:row>95</xdr:row>
      <xdr:rowOff>40983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E52B74-8391-4E4B-9F32-0B43EF032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76840</xdr:colOff>
      <xdr:row>96</xdr:row>
      <xdr:rowOff>16008</xdr:rowOff>
    </xdr:from>
    <xdr:to>
      <xdr:col>25</xdr:col>
      <xdr:colOff>93650</xdr:colOff>
      <xdr:row>110</xdr:row>
      <xdr:rowOff>92208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3038634-1DFD-41BC-B235-4C529F243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82444</xdr:colOff>
      <xdr:row>110</xdr:row>
      <xdr:rowOff>177400</xdr:rowOff>
    </xdr:from>
    <xdr:to>
      <xdr:col>25</xdr:col>
      <xdr:colOff>65077</xdr:colOff>
      <xdr:row>126</xdr:row>
      <xdr:rowOff>75508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4C14F16-5265-4A5D-95F8-DD6CB2523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101954</xdr:colOff>
      <xdr:row>126</xdr:row>
      <xdr:rowOff>167294</xdr:rowOff>
    </xdr:from>
    <xdr:to>
      <xdr:col>25</xdr:col>
      <xdr:colOff>84587</xdr:colOff>
      <xdr:row>142</xdr:row>
      <xdr:rowOff>65402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39ECB6E-6A0B-4C37-AD4B-B62184CF0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375397</xdr:colOff>
      <xdr:row>144</xdr:row>
      <xdr:rowOff>16008</xdr:rowOff>
    </xdr:from>
    <xdr:to>
      <xdr:col>25</xdr:col>
      <xdr:colOff>11206</xdr:colOff>
      <xdr:row>158</xdr:row>
      <xdr:rowOff>92208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38F305B-BF1B-49B3-A1A3-4862C014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381001</xdr:colOff>
      <xdr:row>158</xdr:row>
      <xdr:rowOff>177400</xdr:rowOff>
    </xdr:from>
    <xdr:to>
      <xdr:col>24</xdr:col>
      <xdr:colOff>587751</xdr:colOff>
      <xdr:row>174</xdr:row>
      <xdr:rowOff>75508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C2DCB98-1BAA-4CDB-B39C-911FF0EA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501363</xdr:colOff>
      <xdr:row>175</xdr:row>
      <xdr:rowOff>21618</xdr:rowOff>
    </xdr:from>
    <xdr:to>
      <xdr:col>25</xdr:col>
      <xdr:colOff>102995</xdr:colOff>
      <xdr:row>190</xdr:row>
      <xdr:rowOff>110226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A8823BE-C288-47E3-A801-F2B74E33A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44823</xdr:colOff>
      <xdr:row>49</xdr:row>
      <xdr:rowOff>22412</xdr:rowOff>
    </xdr:from>
    <xdr:to>
      <xdr:col>43</xdr:col>
      <xdr:colOff>330573</xdr:colOff>
      <xdr:row>63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9F7A9-EC35-4251-AD0C-85FAA520C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896146</xdr:colOff>
      <xdr:row>1</xdr:row>
      <xdr:rowOff>116959</xdr:rowOff>
    </xdr:from>
    <xdr:to>
      <xdr:col>44</xdr:col>
      <xdr:colOff>106326</xdr:colOff>
      <xdr:row>44</xdr:row>
      <xdr:rowOff>53163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64D27-C8D1-4EC6-B4BF-94191E1D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435429</xdr:colOff>
      <xdr:row>49</xdr:row>
      <xdr:rowOff>152400</xdr:rowOff>
    </xdr:from>
    <xdr:to>
      <xdr:col>37</xdr:col>
      <xdr:colOff>108857</xdr:colOff>
      <xdr:row>64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9BD63A1-1DB1-2D32-D54F-1F8F766BF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435428</xdr:colOff>
      <xdr:row>64</xdr:row>
      <xdr:rowOff>138792</xdr:rowOff>
    </xdr:from>
    <xdr:to>
      <xdr:col>37</xdr:col>
      <xdr:colOff>108856</xdr:colOff>
      <xdr:row>79</xdr:row>
      <xdr:rowOff>24492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03C2EA4-698C-5A48-6B8F-0E397D62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408215</xdr:colOff>
      <xdr:row>79</xdr:row>
      <xdr:rowOff>149679</xdr:rowOff>
    </xdr:from>
    <xdr:to>
      <xdr:col>37</xdr:col>
      <xdr:colOff>81643</xdr:colOff>
      <xdr:row>94</xdr:row>
      <xdr:rowOff>35379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0966387-3719-4363-9BA3-4B100F8E3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578306</xdr:colOff>
      <xdr:row>99</xdr:row>
      <xdr:rowOff>91849</xdr:rowOff>
    </xdr:from>
    <xdr:to>
      <xdr:col>25</xdr:col>
      <xdr:colOff>251735</xdr:colOff>
      <xdr:row>113</xdr:row>
      <xdr:rowOff>168049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508CACB-1D0A-4487-B91E-8B7F22580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578305</xdr:colOff>
      <xdr:row>114</xdr:row>
      <xdr:rowOff>78241</xdr:rowOff>
    </xdr:from>
    <xdr:to>
      <xdr:col>25</xdr:col>
      <xdr:colOff>251734</xdr:colOff>
      <xdr:row>134</xdr:row>
      <xdr:rowOff>10205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8B8DD4E-99DF-4BFB-8D19-20DFBC40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132670</xdr:colOff>
      <xdr:row>146</xdr:row>
      <xdr:rowOff>61232</xdr:rowOff>
    </xdr:from>
    <xdr:to>
      <xdr:col>26</xdr:col>
      <xdr:colOff>411616</xdr:colOff>
      <xdr:row>160</xdr:row>
      <xdr:rowOff>137432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4B940A3-198D-4F34-A676-99E0EF1C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132669</xdr:colOff>
      <xdr:row>161</xdr:row>
      <xdr:rowOff>47623</xdr:rowOff>
    </xdr:from>
    <xdr:to>
      <xdr:col>26</xdr:col>
      <xdr:colOff>411615</xdr:colOff>
      <xdr:row>181</xdr:row>
      <xdr:rowOff>37418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A1C084E-C5C0-42DB-B4AA-A78905D5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455706</xdr:colOff>
      <xdr:row>2</xdr:row>
      <xdr:rowOff>172514</xdr:rowOff>
    </xdr:from>
    <xdr:to>
      <xdr:col>47</xdr:col>
      <xdr:colOff>201706</xdr:colOff>
      <xdr:row>44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0F9E1-CEA8-6D7D-D020-FF8C61FD8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30480</xdr:rowOff>
    </xdr:from>
    <xdr:to>
      <xdr:col>22</xdr:col>
      <xdr:colOff>304800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8B9FE-1192-42A8-869D-F36CAB9C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18</xdr:row>
      <xdr:rowOff>152400</xdr:rowOff>
    </xdr:from>
    <xdr:to>
      <xdr:col>22</xdr:col>
      <xdr:colOff>312420</xdr:colOff>
      <xdr:row>36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FDB36-E7FA-4694-9323-47586677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321880</xdr:colOff>
      <xdr:row>9</xdr:row>
      <xdr:rowOff>65689</xdr:rowOff>
    </xdr:from>
    <xdr:to>
      <xdr:col>29</xdr:col>
      <xdr:colOff>177363</xdr:colOff>
      <xdr:row>24</xdr:row>
      <xdr:rowOff>107253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378A6-01D8-9DBA-7D0A-4725EBBE0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22</xdr:col>
      <xdr:colOff>304800</xdr:colOff>
      <xdr:row>55</xdr:row>
      <xdr:rowOff>121921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B8FE1C-4431-411F-91DE-8E973127E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14</xdr:row>
      <xdr:rowOff>97290</xdr:rowOff>
    </xdr:from>
    <xdr:to>
      <xdr:col>15</xdr:col>
      <xdr:colOff>647701</xdr:colOff>
      <xdr:row>28</xdr:row>
      <xdr:rowOff>173490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4F1D6-DF7D-E2C9-83E4-FA5CE0FFA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733425</xdr:colOff>
      <xdr:row>14</xdr:row>
      <xdr:rowOff>83003</xdr:rowOff>
    </xdr:from>
    <xdr:to>
      <xdr:col>17</xdr:col>
      <xdr:colOff>1485901</xdr:colOff>
      <xdr:row>28</xdr:row>
      <xdr:rowOff>159203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86EDB-06EC-4847-8F90-6BC5BB32C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710713</xdr:colOff>
      <xdr:row>29</xdr:row>
      <xdr:rowOff>82271</xdr:rowOff>
    </xdr:from>
    <xdr:to>
      <xdr:col>17</xdr:col>
      <xdr:colOff>1463189</xdr:colOff>
      <xdr:row>43</xdr:row>
      <xdr:rowOff>158471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826FD5-A311-47A6-B99F-51BD0A583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B190"/>
  <sheetViews>
    <sheetView zoomScale="85" zoomScaleNormal="85" workbookViewId="0">
      <selection activeCell="AJ70" sqref="AJ70"/>
    </sheetView>
  </sheetViews>
  <sheetFormatPr defaultRowHeight="15" x14ac:dyDescent="0.25"/>
  <cols>
    <col min="15" max="15" width="12.42578125" customWidth="1"/>
    <col min="16" max="16" width="17.28515625" customWidth="1"/>
    <col min="17" max="17" width="12.42578125" customWidth="1"/>
    <col min="24" max="24" width="13.140625" customWidth="1"/>
    <col min="26" max="26" width="14.42578125" customWidth="1"/>
    <col min="27" max="27" width="13.5703125" customWidth="1"/>
    <col min="28" max="28" width="14.28515625" customWidth="1"/>
  </cols>
  <sheetData>
    <row r="1" spans="1:23" x14ac:dyDescent="0.25">
      <c r="A1" t="s">
        <v>2</v>
      </c>
      <c r="B1" s="36">
        <f>SUM(B3:B46)</f>
        <v>100.00000000000004</v>
      </c>
      <c r="C1" s="36">
        <f t="shared" ref="C1:W1" si="0">SUM(C3:C46)</f>
        <v>100</v>
      </c>
      <c r="D1" s="36">
        <f t="shared" si="0"/>
        <v>100</v>
      </c>
      <c r="E1" s="36">
        <f t="shared" si="0"/>
        <v>99.999999999999972</v>
      </c>
      <c r="F1" s="36">
        <f t="shared" si="0"/>
        <v>100.00000000000001</v>
      </c>
      <c r="G1" s="36">
        <f t="shared" si="0"/>
        <v>99.999999999999972</v>
      </c>
      <c r="H1" s="36">
        <f t="shared" si="0"/>
        <v>99.999999999999972</v>
      </c>
      <c r="I1" s="36">
        <f t="shared" si="0"/>
        <v>100.00000000000003</v>
      </c>
      <c r="J1" s="36">
        <f t="shared" si="0"/>
        <v>100</v>
      </c>
      <c r="K1" s="36">
        <f t="shared" si="0"/>
        <v>100</v>
      </c>
      <c r="L1" s="36">
        <f t="shared" si="0"/>
        <v>100.00000000000004</v>
      </c>
      <c r="M1" s="36">
        <f t="shared" si="0"/>
        <v>99.999999999999972</v>
      </c>
      <c r="N1" s="36">
        <f t="shared" si="0"/>
        <v>100.00000000000001</v>
      </c>
      <c r="O1" s="36">
        <f t="shared" si="0"/>
        <v>100</v>
      </c>
      <c r="P1" s="36">
        <f t="shared" si="0"/>
        <v>100.00000000000001</v>
      </c>
      <c r="Q1" s="36">
        <f t="shared" si="0"/>
        <v>100.00000000000003</v>
      </c>
      <c r="R1" s="36">
        <f t="shared" si="0"/>
        <v>100</v>
      </c>
      <c r="S1" s="36">
        <f t="shared" si="0"/>
        <v>100.00000000000003</v>
      </c>
      <c r="T1" s="36">
        <f t="shared" si="0"/>
        <v>100</v>
      </c>
      <c r="U1" s="36">
        <f t="shared" si="0"/>
        <v>100</v>
      </c>
      <c r="V1" s="36">
        <f t="shared" si="0"/>
        <v>100.00000000000006</v>
      </c>
      <c r="W1" s="36">
        <f t="shared" si="0"/>
        <v>100.00000000000006</v>
      </c>
    </row>
    <row r="2" spans="1:23" x14ac:dyDescent="0.25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3" t="s">
        <v>15</v>
      </c>
      <c r="O2" s="12" t="s">
        <v>16</v>
      </c>
      <c r="P2" s="13" t="s">
        <v>17</v>
      </c>
      <c r="Q2" s="8" t="s">
        <v>18</v>
      </c>
      <c r="R2" s="9" t="s">
        <v>19</v>
      </c>
      <c r="S2" s="8" t="s">
        <v>20</v>
      </c>
      <c r="T2" s="9" t="s">
        <v>21</v>
      </c>
      <c r="U2" s="14" t="s">
        <v>22</v>
      </c>
      <c r="V2" s="15" t="s">
        <v>23</v>
      </c>
      <c r="W2" s="14" t="s">
        <v>24</v>
      </c>
    </row>
    <row r="3" spans="1:23" x14ac:dyDescent="0.25">
      <c r="A3" s="1">
        <v>0.37</v>
      </c>
      <c r="B3" s="16">
        <v>0.14193025141930252</v>
      </c>
      <c r="C3" s="17">
        <v>0.14614952220348507</v>
      </c>
      <c r="D3" s="16">
        <v>0.14871330660804349</v>
      </c>
      <c r="E3" s="17">
        <v>0.1703900037864445</v>
      </c>
      <c r="F3" s="18">
        <v>0.16672224074691569</v>
      </c>
      <c r="G3" s="19">
        <v>0.16153001227628094</v>
      </c>
      <c r="H3" s="20">
        <v>0.24534859946841128</v>
      </c>
      <c r="I3" s="21">
        <v>0.17693715680292862</v>
      </c>
      <c r="J3" s="22">
        <v>0.18007202881152462</v>
      </c>
      <c r="K3" s="23">
        <v>0.16270514997170346</v>
      </c>
      <c r="L3" s="22">
        <v>0.25573025194165577</v>
      </c>
      <c r="M3" s="23">
        <v>0.30629747610879676</v>
      </c>
      <c r="N3" s="25">
        <v>0.21338506304558683</v>
      </c>
      <c r="O3" s="26">
        <v>0.19383259911894274</v>
      </c>
      <c r="P3" s="25">
        <v>0.19161876197617264</v>
      </c>
      <c r="Q3" s="27">
        <v>0.16793282686925237</v>
      </c>
      <c r="R3" s="28">
        <v>0.14378145219266716</v>
      </c>
      <c r="S3" s="27">
        <v>0.24628208771431281</v>
      </c>
      <c r="T3" s="28">
        <v>0.18140589569161</v>
      </c>
      <c r="U3" s="29">
        <v>0.34035656401944892</v>
      </c>
      <c r="V3" s="30">
        <v>0.19468888715832106</v>
      </c>
      <c r="W3" s="29">
        <v>0.17058377558756638</v>
      </c>
    </row>
    <row r="4" spans="1:23" x14ac:dyDescent="0.25">
      <c r="A4" s="1">
        <v>0.44</v>
      </c>
      <c r="B4" s="16">
        <v>0.14193025141930252</v>
      </c>
      <c r="C4" s="17">
        <v>0.15177065767284989</v>
      </c>
      <c r="D4" s="16">
        <v>0.15517910254752362</v>
      </c>
      <c r="E4" s="17">
        <v>0.17670074466742394</v>
      </c>
      <c r="F4" s="18">
        <v>0.16672224074691569</v>
      </c>
      <c r="G4" s="19">
        <v>0.16799121276733214</v>
      </c>
      <c r="H4" s="20">
        <v>0.25557145777959511</v>
      </c>
      <c r="I4" s="21">
        <v>0.18303843807199516</v>
      </c>
      <c r="J4" s="22">
        <v>0.19341069761237828</v>
      </c>
      <c r="K4" s="23">
        <v>0.17685342388228634</v>
      </c>
      <c r="L4" s="22">
        <v>0.27467323356696355</v>
      </c>
      <c r="M4" s="23">
        <v>0.33080127419750049</v>
      </c>
      <c r="N4" s="25">
        <v>0.22308438409311351</v>
      </c>
      <c r="O4" s="26">
        <v>0.20264317180616739</v>
      </c>
      <c r="P4" s="25">
        <v>0.1999500124968758</v>
      </c>
      <c r="Q4" s="27">
        <v>0.18392642942822876</v>
      </c>
      <c r="R4" s="28">
        <v>0.15405155592071482</v>
      </c>
      <c r="S4" s="27">
        <v>0.25575447570332482</v>
      </c>
      <c r="T4" s="28">
        <v>0.18788467768059605</v>
      </c>
      <c r="U4" s="29">
        <v>0.37277147487844409</v>
      </c>
      <c r="V4" s="30">
        <v>0.21026399813098676</v>
      </c>
      <c r="W4" s="29">
        <v>0.18006065200909782</v>
      </c>
    </row>
    <row r="5" spans="1:23" x14ac:dyDescent="0.25">
      <c r="A5" s="1">
        <v>0.52</v>
      </c>
      <c r="B5" s="16">
        <v>0.14868883482022172</v>
      </c>
      <c r="C5" s="17">
        <v>0.15739179314221471</v>
      </c>
      <c r="D5" s="16">
        <v>0.16811069442648394</v>
      </c>
      <c r="E5" s="17">
        <v>0.18301148554840332</v>
      </c>
      <c r="F5" s="18">
        <v>0.17505835278426143</v>
      </c>
      <c r="G5" s="19">
        <v>0.18091361374943465</v>
      </c>
      <c r="H5" s="20">
        <v>0.27601717440196272</v>
      </c>
      <c r="I5" s="21">
        <v>0.19524100061012814</v>
      </c>
      <c r="J5" s="22">
        <v>0.20674936641323197</v>
      </c>
      <c r="K5" s="23">
        <v>0.19807583474816073</v>
      </c>
      <c r="L5" s="22">
        <v>0.29361621519227138</v>
      </c>
      <c r="M5" s="23">
        <v>0.35530507228620417</v>
      </c>
      <c r="N5" s="25">
        <v>0.24248302618816686</v>
      </c>
      <c r="O5" s="26">
        <v>0.22026431718061676</v>
      </c>
      <c r="P5" s="25">
        <v>0.21661251353828215</v>
      </c>
      <c r="Q5" s="27">
        <v>0.1999200319872052</v>
      </c>
      <c r="R5" s="28">
        <v>0.16432165964876247</v>
      </c>
      <c r="S5" s="27">
        <v>0.28417163967036091</v>
      </c>
      <c r="T5" s="28">
        <v>0.20732102364755425</v>
      </c>
      <c r="U5" s="29">
        <v>0.42139384116693684</v>
      </c>
      <c r="V5" s="30">
        <v>0.2258391091036524</v>
      </c>
      <c r="W5" s="29">
        <v>0.18953752843062929</v>
      </c>
    </row>
    <row r="6" spans="1:23" x14ac:dyDescent="0.25">
      <c r="A6" s="1">
        <v>0.61</v>
      </c>
      <c r="B6" s="16">
        <v>0.16220600162206003</v>
      </c>
      <c r="C6" s="17">
        <v>0.16301292861157951</v>
      </c>
      <c r="D6" s="16">
        <v>0.18104228630544425</v>
      </c>
      <c r="E6" s="17">
        <v>0.1956329673103622</v>
      </c>
      <c r="F6" s="18">
        <v>0.19173057685895303</v>
      </c>
      <c r="G6" s="19">
        <v>0.20029721522258834</v>
      </c>
      <c r="H6" s="20">
        <v>0.30668574933551407</v>
      </c>
      <c r="I6" s="21">
        <v>0.21354484441732766</v>
      </c>
      <c r="J6" s="22">
        <v>0.23342670401493931</v>
      </c>
      <c r="K6" s="23">
        <v>0.21929824561403508</v>
      </c>
      <c r="L6" s="22">
        <v>0.32203068763023313</v>
      </c>
      <c r="M6" s="23">
        <v>0.41656456750796361</v>
      </c>
      <c r="N6" s="25">
        <v>0.26188166828322024</v>
      </c>
      <c r="O6" s="26">
        <v>0.2378854625550661</v>
      </c>
      <c r="P6" s="25">
        <v>0.23327501457968847</v>
      </c>
      <c r="Q6" s="27">
        <v>0.22391043582566983</v>
      </c>
      <c r="R6" s="28">
        <v>0.17459176337681015</v>
      </c>
      <c r="S6" s="27">
        <v>0.31258880363739699</v>
      </c>
      <c r="T6" s="28">
        <v>0.23323615160349853</v>
      </c>
      <c r="U6" s="29">
        <v>0.48622366288492702</v>
      </c>
      <c r="V6" s="30">
        <v>0.2569893310489838</v>
      </c>
      <c r="W6" s="29">
        <v>0.20849128127369224</v>
      </c>
    </row>
    <row r="7" spans="1:23" x14ac:dyDescent="0.25">
      <c r="A7" s="1">
        <v>0.72</v>
      </c>
      <c r="B7" s="16">
        <v>0.17572316842389837</v>
      </c>
      <c r="C7" s="17">
        <v>0.16863406408094431</v>
      </c>
      <c r="D7" s="16">
        <v>0.20043967412388472</v>
      </c>
      <c r="E7" s="17">
        <v>0.21456518995330046</v>
      </c>
      <c r="F7" s="18">
        <v>0.20840280093364461</v>
      </c>
      <c r="G7" s="19">
        <v>0.21968081669574208</v>
      </c>
      <c r="H7" s="20">
        <v>0.34757718258024933</v>
      </c>
      <c r="I7" s="21">
        <v>0.2379499694935937</v>
      </c>
      <c r="J7" s="22">
        <v>0.26677337601707352</v>
      </c>
      <c r="K7" s="23">
        <v>0.25466893039049232</v>
      </c>
      <c r="L7" s="22">
        <v>0.3693881416935027</v>
      </c>
      <c r="M7" s="23">
        <v>0.47782406272972294</v>
      </c>
      <c r="N7" s="25">
        <v>0.29097963142580019</v>
      </c>
      <c r="O7" s="26">
        <v>0.26431718061674009</v>
      </c>
      <c r="P7" s="25">
        <v>0.26660001666250105</v>
      </c>
      <c r="Q7" s="27">
        <v>0.25589764094362266</v>
      </c>
      <c r="R7" s="28">
        <v>0.19513197083290543</v>
      </c>
      <c r="S7" s="27">
        <v>0.35047835559344515</v>
      </c>
      <c r="T7" s="28">
        <v>0.26563006154842889</v>
      </c>
      <c r="U7" s="29">
        <v>0.56726094003241478</v>
      </c>
      <c r="V7" s="30">
        <v>0.29592710848064796</v>
      </c>
      <c r="W7" s="29">
        <v>0.22744503411675515</v>
      </c>
    </row>
    <row r="8" spans="1:23" x14ac:dyDescent="0.25">
      <c r="A8" s="1">
        <v>0.85</v>
      </c>
      <c r="B8" s="16">
        <v>0.19599891862665586</v>
      </c>
      <c r="C8" s="17">
        <v>0.19111860595840358</v>
      </c>
      <c r="D8" s="16">
        <v>0.23276865382128542</v>
      </c>
      <c r="E8" s="17">
        <v>0.24611889435819762</v>
      </c>
      <c r="F8" s="18">
        <v>0.23341113704568195</v>
      </c>
      <c r="G8" s="19">
        <v>0.25198681915099824</v>
      </c>
      <c r="H8" s="20">
        <v>0.39869147413616834</v>
      </c>
      <c r="I8" s="21">
        <v>0.26845637583892623</v>
      </c>
      <c r="J8" s="22">
        <v>0.31345871682006132</v>
      </c>
      <c r="K8" s="23">
        <v>0.297113752122241</v>
      </c>
      <c r="L8" s="22">
        <v>0.4262170865694262</v>
      </c>
      <c r="M8" s="23">
        <v>0.56358735604018595</v>
      </c>
      <c r="N8" s="25">
        <v>0.32977691561590694</v>
      </c>
      <c r="O8" s="26">
        <v>0.29955947136563876</v>
      </c>
      <c r="P8" s="25">
        <v>0.29992501874531369</v>
      </c>
      <c r="Q8" s="27">
        <v>0.29588164734106365</v>
      </c>
      <c r="R8" s="28">
        <v>0.22594228201704841</v>
      </c>
      <c r="S8" s="27">
        <v>0.40731268352751726</v>
      </c>
      <c r="T8" s="28">
        <v>0.30450275348234529</v>
      </c>
      <c r="U8" s="29">
        <v>0.68071312803889783</v>
      </c>
      <c r="V8" s="30">
        <v>0.34265244139864504</v>
      </c>
      <c r="W8" s="29">
        <v>0.26535253980288104</v>
      </c>
    </row>
    <row r="9" spans="1:23" x14ac:dyDescent="0.25">
      <c r="A9" s="1">
        <v>1.01</v>
      </c>
      <c r="B9" s="16">
        <v>0.24330900243309003</v>
      </c>
      <c r="C9" s="17">
        <v>0.23608768971332203</v>
      </c>
      <c r="D9" s="16">
        <v>0.29096081727660683</v>
      </c>
      <c r="E9" s="17">
        <v>0.296604821406033</v>
      </c>
      <c r="F9" s="18">
        <v>0.29176392130710238</v>
      </c>
      <c r="G9" s="19">
        <v>0.31013762357045938</v>
      </c>
      <c r="H9" s="20">
        <v>0.49069719893682257</v>
      </c>
      <c r="I9" s="21">
        <v>0.32336790726052478</v>
      </c>
      <c r="J9" s="22">
        <v>0.38015206082432967</v>
      </c>
      <c r="K9" s="23">
        <v>0.36785512167515561</v>
      </c>
      <c r="L9" s="22">
        <v>0.52093199469596541</v>
      </c>
      <c r="M9" s="23">
        <v>0.68610634648370483</v>
      </c>
      <c r="N9" s="25">
        <v>0.40737148399612028</v>
      </c>
      <c r="O9" s="26">
        <v>0.37004405286343611</v>
      </c>
      <c r="P9" s="25">
        <v>0.36657502291093896</v>
      </c>
      <c r="Q9" s="27">
        <v>0.35985605757696937</v>
      </c>
      <c r="R9" s="28">
        <v>0.27729280065728668</v>
      </c>
      <c r="S9" s="27">
        <v>0.50203656341763758</v>
      </c>
      <c r="T9" s="28">
        <v>0.3757693553611921</v>
      </c>
      <c r="U9" s="29">
        <v>0.84278768233387369</v>
      </c>
      <c r="V9" s="30">
        <v>0.42052799626197351</v>
      </c>
      <c r="W9" s="29">
        <v>0.32221379833206981</v>
      </c>
    </row>
    <row r="10" spans="1:23" x14ac:dyDescent="0.25">
      <c r="A10" s="1">
        <v>1.19</v>
      </c>
      <c r="B10" s="16">
        <v>0.33117058664503923</v>
      </c>
      <c r="C10" s="17">
        <v>0.33164699269252385</v>
      </c>
      <c r="D10" s="16">
        <v>0.40734514418724954</v>
      </c>
      <c r="E10" s="17">
        <v>0.41650889814464215</v>
      </c>
      <c r="F10" s="18">
        <v>0.40013337779259756</v>
      </c>
      <c r="G10" s="19">
        <v>0.4329004329004329</v>
      </c>
      <c r="H10" s="20">
        <v>0.68493150684931481</v>
      </c>
      <c r="I10" s="21">
        <v>0.44539353264185483</v>
      </c>
      <c r="J10" s="22">
        <v>0.5268774176337202</v>
      </c>
      <c r="K10" s="23">
        <v>0.50226372382569329</v>
      </c>
      <c r="L10" s="22">
        <v>0.71983330176169757</v>
      </c>
      <c r="M10" s="23">
        <v>0.95564812545944589</v>
      </c>
      <c r="N10" s="25">
        <v>0.55286129970902032</v>
      </c>
      <c r="O10" s="26">
        <v>0.50220264317180607</v>
      </c>
      <c r="P10" s="25">
        <v>0.50820628176289262</v>
      </c>
      <c r="Q10" s="27">
        <v>0.50379848060775712</v>
      </c>
      <c r="R10" s="28">
        <v>0.36972373420971549</v>
      </c>
      <c r="S10" s="27">
        <v>0.69148432319787823</v>
      </c>
      <c r="T10" s="28">
        <v>0.51830255911888579</v>
      </c>
      <c r="U10" s="29">
        <v>1.1507293354943273</v>
      </c>
      <c r="V10" s="30">
        <v>0.58406666147496322</v>
      </c>
      <c r="W10" s="29">
        <v>0.44541319181197886</v>
      </c>
    </row>
    <row r="11" spans="1:23" x14ac:dyDescent="0.25">
      <c r="A11" s="1">
        <v>1.4</v>
      </c>
      <c r="B11" s="16">
        <v>0.47310083806434178</v>
      </c>
      <c r="C11" s="17">
        <v>0.47779651489600883</v>
      </c>
      <c r="D11" s="16">
        <v>0.60131902237165413</v>
      </c>
      <c r="E11" s="17">
        <v>0.60583112457402488</v>
      </c>
      <c r="F11" s="18">
        <v>0.56685561853951327</v>
      </c>
      <c r="G11" s="19">
        <v>0.62027524714091875</v>
      </c>
      <c r="H11" s="20">
        <v>0.99161725618482888</v>
      </c>
      <c r="I11" s="21">
        <v>0.63453325198291655</v>
      </c>
      <c r="J11" s="22">
        <v>0.76697345604908618</v>
      </c>
      <c r="K11" s="23">
        <v>0.72863610639501974</v>
      </c>
      <c r="L11" s="22">
        <v>1.0418639893919308</v>
      </c>
      <c r="M11" s="23">
        <v>1.3844645920117611</v>
      </c>
      <c r="N11" s="25">
        <v>0.79534432589718729</v>
      </c>
      <c r="O11" s="26">
        <v>0.72246696035242286</v>
      </c>
      <c r="P11" s="25">
        <v>0.72481879530117477</v>
      </c>
      <c r="Q11" s="27">
        <v>0.72770891643342694</v>
      </c>
      <c r="R11" s="28">
        <v>0.53404539385847805</v>
      </c>
      <c r="S11" s="27">
        <v>1.0135455148242873</v>
      </c>
      <c r="T11" s="28">
        <v>0.7450599287333981</v>
      </c>
      <c r="U11" s="29">
        <v>1.6693679092382496</v>
      </c>
      <c r="V11" s="30">
        <v>0.84884354801027984</v>
      </c>
      <c r="W11" s="29">
        <v>0.63495072024260824</v>
      </c>
    </row>
    <row r="12" spans="1:23" x14ac:dyDescent="0.25">
      <c r="A12" s="1">
        <v>1.65</v>
      </c>
      <c r="B12" s="16">
        <v>0.57447958907812935</v>
      </c>
      <c r="C12" s="17">
        <v>0.59021922428330509</v>
      </c>
      <c r="D12" s="16">
        <v>0.75649812491917767</v>
      </c>
      <c r="E12" s="17">
        <v>0.75097816483655155</v>
      </c>
      <c r="F12" s="18">
        <v>0.69189729909969999</v>
      </c>
      <c r="G12" s="19">
        <v>0.76888285843509707</v>
      </c>
      <c r="H12" s="20">
        <v>1.2267429973420563</v>
      </c>
      <c r="I12" s="21">
        <v>0.77486272117144617</v>
      </c>
      <c r="J12" s="22">
        <v>0.95371481926103774</v>
      </c>
      <c r="K12" s="23">
        <v>0.90548953027730605</v>
      </c>
      <c r="L12" s="22">
        <v>1.2881227505209325</v>
      </c>
      <c r="M12" s="23">
        <v>1.7275177652536136</v>
      </c>
      <c r="N12" s="25">
        <v>0.96993210475266745</v>
      </c>
      <c r="O12" s="26">
        <v>0.8722466960352423</v>
      </c>
      <c r="P12" s="25">
        <v>0.89144380571523807</v>
      </c>
      <c r="Q12" s="27">
        <v>0.90363854458216741</v>
      </c>
      <c r="R12" s="28">
        <v>0.64701653486700228</v>
      </c>
      <c r="S12" s="27">
        <v>1.250355214549588</v>
      </c>
      <c r="T12" s="28">
        <v>0.92646582442500802</v>
      </c>
      <c r="U12" s="29">
        <v>2.0745542949756888</v>
      </c>
      <c r="V12" s="30">
        <v>1.0513199906549338</v>
      </c>
      <c r="W12" s="29">
        <v>0.76762699014404867</v>
      </c>
    </row>
    <row r="13" spans="1:23" x14ac:dyDescent="0.25">
      <c r="A13" s="1">
        <v>1.95</v>
      </c>
      <c r="B13" s="16">
        <v>0.64882400648824012</v>
      </c>
      <c r="C13" s="17">
        <v>0.6913996627318717</v>
      </c>
      <c r="D13" s="16">
        <v>0.8858140437087807</v>
      </c>
      <c r="E13" s="17">
        <v>0.87719298245614008</v>
      </c>
      <c r="F13" s="18">
        <v>0.79193064354784948</v>
      </c>
      <c r="G13" s="19">
        <v>0.88518446727401945</v>
      </c>
      <c r="H13" s="20">
        <v>1.4209773052545485</v>
      </c>
      <c r="I13" s="21">
        <v>0.88468578401464315</v>
      </c>
      <c r="J13" s="22">
        <v>1.1004401760704281</v>
      </c>
      <c r="K13" s="23">
        <v>1.0469722693831351</v>
      </c>
      <c r="L13" s="22">
        <v>1.4870240575866647</v>
      </c>
      <c r="M13" s="23">
        <v>1.9970595442293546</v>
      </c>
      <c r="N13" s="25">
        <v>1.0960232783705142</v>
      </c>
      <c r="O13" s="26">
        <v>0.99559471365638763</v>
      </c>
      <c r="P13" s="25">
        <v>1.0080813130050821</v>
      </c>
      <c r="Q13" s="27">
        <v>1.0395841663334671</v>
      </c>
      <c r="R13" s="28">
        <v>0.72917736469138339</v>
      </c>
      <c r="S13" s="27">
        <v>1.4587477503078528</v>
      </c>
      <c r="T13" s="28">
        <v>1.0625202461937155</v>
      </c>
      <c r="U13" s="29">
        <v>2.3987034035656403</v>
      </c>
      <c r="V13" s="30">
        <v>1.2148586558679235</v>
      </c>
      <c r="W13" s="29">
        <v>0.87187263078089483</v>
      </c>
    </row>
    <row r="14" spans="1:23" x14ac:dyDescent="0.25">
      <c r="A14" s="1">
        <v>2.2999999999999998</v>
      </c>
      <c r="B14" s="16">
        <v>0.71640984049743184</v>
      </c>
      <c r="C14" s="17">
        <v>0.77571669477234384</v>
      </c>
      <c r="D14" s="16">
        <v>1.0151299624983838</v>
      </c>
      <c r="E14" s="17">
        <v>0.99078631831376984</v>
      </c>
      <c r="F14" s="18">
        <v>0.87529176392130725</v>
      </c>
      <c r="G14" s="19">
        <v>0.99502487562189057</v>
      </c>
      <c r="H14" s="20">
        <v>1.6152116131670409</v>
      </c>
      <c r="I14" s="21">
        <v>0.98230628431970735</v>
      </c>
      <c r="J14" s="22">
        <v>1.2404961984793919</v>
      </c>
      <c r="K14" s="23">
        <v>1.188455008488964</v>
      </c>
      <c r="L14" s="22">
        <v>1.6764538738397432</v>
      </c>
      <c r="M14" s="23">
        <v>2.2543494241607438</v>
      </c>
      <c r="N14" s="25">
        <v>1.2124151309408342</v>
      </c>
      <c r="O14" s="26">
        <v>1.1013215859030838</v>
      </c>
      <c r="P14" s="25">
        <v>1.1163875697742232</v>
      </c>
      <c r="Q14" s="27">
        <v>1.1675329868052782</v>
      </c>
      <c r="R14" s="28">
        <v>0.82160829824381232</v>
      </c>
      <c r="S14" s="27">
        <v>1.6576678980771051</v>
      </c>
      <c r="T14" s="28">
        <v>1.1985746679624232</v>
      </c>
      <c r="U14" s="29">
        <v>2.706645056726094</v>
      </c>
      <c r="V14" s="30">
        <v>1.3706097655945801</v>
      </c>
      <c r="W14" s="29">
        <v>0.96664139499620938</v>
      </c>
    </row>
    <row r="15" spans="1:23" x14ac:dyDescent="0.25">
      <c r="A15" s="1">
        <v>2.72</v>
      </c>
      <c r="B15" s="16">
        <v>0.7704785077047851</v>
      </c>
      <c r="C15" s="17">
        <v>0.83754918493535668</v>
      </c>
      <c r="D15" s="16">
        <v>1.1121169015905861</v>
      </c>
      <c r="E15" s="17">
        <v>1.0791366906474817</v>
      </c>
      <c r="F15" s="18">
        <v>0.94198066022007343</v>
      </c>
      <c r="G15" s="19">
        <v>1.0854816824966078</v>
      </c>
      <c r="H15" s="20">
        <v>1.7787773461459817</v>
      </c>
      <c r="I15" s="21">
        <v>1.0616229408175719</v>
      </c>
      <c r="J15" s="22">
        <v>1.3405362144857942</v>
      </c>
      <c r="K15" s="23">
        <v>1.2945670628183361</v>
      </c>
      <c r="L15" s="22">
        <v>1.8374692176548597</v>
      </c>
      <c r="M15" s="23">
        <v>2.4626317079147255</v>
      </c>
      <c r="N15" s="25">
        <v>1.2997090203685744</v>
      </c>
      <c r="O15" s="26">
        <v>1.1718061674008811</v>
      </c>
      <c r="P15" s="25">
        <v>1.1913688244605516</v>
      </c>
      <c r="Q15" s="27">
        <v>1.2634946021591369</v>
      </c>
      <c r="R15" s="28">
        <v>0.87295881688405053</v>
      </c>
      <c r="S15" s="27">
        <v>1.8281708818793219</v>
      </c>
      <c r="T15" s="28">
        <v>1.3022351797862002</v>
      </c>
      <c r="U15" s="29">
        <v>2.9659643435980549</v>
      </c>
      <c r="V15" s="30">
        <v>1.4952106533759055</v>
      </c>
      <c r="W15" s="29">
        <v>1.0235026535253984</v>
      </c>
    </row>
    <row r="16" spans="1:23" x14ac:dyDescent="0.25">
      <c r="A16" s="1">
        <v>3.2</v>
      </c>
      <c r="B16" s="16">
        <v>0.81778859151121941</v>
      </c>
      <c r="C16" s="17">
        <v>0.89376053962900492</v>
      </c>
      <c r="D16" s="16">
        <v>1.196172248803828</v>
      </c>
      <c r="E16" s="17">
        <v>1.154865581219235</v>
      </c>
      <c r="F16" s="18">
        <v>1.000333444481494</v>
      </c>
      <c r="G16" s="19">
        <v>1.1630160883892227</v>
      </c>
      <c r="H16" s="20">
        <v>1.9321202208137389</v>
      </c>
      <c r="I16" s="21">
        <v>1.122635753508237</v>
      </c>
      <c r="J16" s="22">
        <v>1.43390689609177</v>
      </c>
      <c r="K16" s="23">
        <v>1.3794567062818335</v>
      </c>
      <c r="L16" s="22">
        <v>1.9890130706573221</v>
      </c>
      <c r="M16" s="23">
        <v>2.646410193580004</v>
      </c>
      <c r="N16" s="25">
        <v>1.3676042677012608</v>
      </c>
      <c r="O16" s="26">
        <v>1.2334801762114536</v>
      </c>
      <c r="P16" s="25">
        <v>1.2580188286261769</v>
      </c>
      <c r="Q16" s="27">
        <v>1.351459416233507</v>
      </c>
      <c r="R16" s="28">
        <v>0.92430933552428896</v>
      </c>
      <c r="S16" s="27">
        <v>1.9797290897035142</v>
      </c>
      <c r="T16" s="28">
        <v>1.3929381276320052</v>
      </c>
      <c r="U16" s="29">
        <v>3.1766612641815231</v>
      </c>
      <c r="V16" s="30">
        <v>1.5886613192118999</v>
      </c>
      <c r="W16" s="29">
        <v>1.0708870356330553</v>
      </c>
    </row>
    <row r="17" spans="1:23" x14ac:dyDescent="0.25">
      <c r="A17" s="1">
        <v>3.78</v>
      </c>
      <c r="B17" s="16">
        <v>0.88537442552041112</v>
      </c>
      <c r="C17" s="17">
        <v>0.96121416526138248</v>
      </c>
      <c r="D17" s="16">
        <v>1.2996249838355103</v>
      </c>
      <c r="E17" s="17">
        <v>1.2495266944339263</v>
      </c>
      <c r="F17" s="18">
        <v>1.0670223407802604</v>
      </c>
      <c r="G17" s="19">
        <v>1.2599340957549912</v>
      </c>
      <c r="H17" s="20">
        <v>2.146800245348599</v>
      </c>
      <c r="I17" s="21">
        <v>1.2019524100061014</v>
      </c>
      <c r="J17" s="22">
        <v>1.5472855808990262</v>
      </c>
      <c r="K17" s="23">
        <v>1.4855687606112054</v>
      </c>
      <c r="L17" s="22">
        <v>2.1784428869104007</v>
      </c>
      <c r="M17" s="23">
        <v>2.8914481744670413</v>
      </c>
      <c r="N17" s="25">
        <v>1.4645974781765276</v>
      </c>
      <c r="O17" s="26">
        <v>1.3127753303964758</v>
      </c>
      <c r="P17" s="25">
        <v>1.3413313338332087</v>
      </c>
      <c r="Q17" s="27">
        <v>1.4554178328668539</v>
      </c>
      <c r="R17" s="28">
        <v>0.97565985416452705</v>
      </c>
      <c r="S17" s="27">
        <v>2.188121625461779</v>
      </c>
      <c r="T17" s="28">
        <v>1.5030774214447684</v>
      </c>
      <c r="U17" s="29">
        <v>3.4683954619124795</v>
      </c>
      <c r="V17" s="30">
        <v>1.6976870960205597</v>
      </c>
      <c r="W17" s="29">
        <v>1.1277482941622443</v>
      </c>
    </row>
    <row r="18" spans="1:23" x14ac:dyDescent="0.25">
      <c r="A18" s="1">
        <v>4.46</v>
      </c>
      <c r="B18" s="16">
        <v>0.9799945931332793</v>
      </c>
      <c r="C18" s="17">
        <v>1.0511523327712196</v>
      </c>
      <c r="D18" s="16">
        <v>1.448338290443554</v>
      </c>
      <c r="E18" s="17">
        <v>1.3757415120535148</v>
      </c>
      <c r="F18" s="18">
        <v>1.1670556852284095</v>
      </c>
      <c r="G18" s="19">
        <v>1.3891581055760158</v>
      </c>
      <c r="H18" s="20">
        <v>2.4432631363729289</v>
      </c>
      <c r="I18" s="21">
        <v>1.3178767541183651</v>
      </c>
      <c r="J18" s="22">
        <v>1.7006802721088434</v>
      </c>
      <c r="K18" s="23">
        <v>1.6199773627617431</v>
      </c>
      <c r="L18" s="22">
        <v>2.4625876112900178</v>
      </c>
      <c r="M18" s="23">
        <v>3.2467532467532449</v>
      </c>
      <c r="N18" s="25">
        <v>1.5906886517943746</v>
      </c>
      <c r="O18" s="26">
        <v>1.436123348017621</v>
      </c>
      <c r="P18" s="25">
        <v>1.4663000916437559</v>
      </c>
      <c r="Q18" s="27">
        <v>1.6073570571771296</v>
      </c>
      <c r="R18" s="28">
        <v>1.0475505802608607</v>
      </c>
      <c r="S18" s="27">
        <v>2.481765653121152</v>
      </c>
      <c r="T18" s="28">
        <v>1.6520894071914478</v>
      </c>
      <c r="U18" s="29">
        <v>3.8573743922204211</v>
      </c>
      <c r="V18" s="30">
        <v>1.8534382057472165</v>
      </c>
      <c r="W18" s="29">
        <v>1.2035633055344961</v>
      </c>
    </row>
    <row r="19" spans="1:23" x14ac:dyDescent="0.25">
      <c r="A19" s="1">
        <v>5.27</v>
      </c>
      <c r="B19" s="16">
        <v>1.0881319275479862</v>
      </c>
      <c r="C19" s="17">
        <v>1.1523327712197862</v>
      </c>
      <c r="D19" s="16">
        <v>1.6099831889305578</v>
      </c>
      <c r="E19" s="17">
        <v>1.5145778114350621</v>
      </c>
      <c r="F19" s="18">
        <v>1.2754251417139049</v>
      </c>
      <c r="G19" s="19">
        <v>1.5313045163791432</v>
      </c>
      <c r="H19" s="20">
        <v>2.811286035575546</v>
      </c>
      <c r="I19" s="21">
        <v>1.452104942037828</v>
      </c>
      <c r="J19" s="22">
        <v>1.8807523009203679</v>
      </c>
      <c r="K19" s="23">
        <v>1.7756083757781549</v>
      </c>
      <c r="L19" s="22">
        <v>2.7940897897329053</v>
      </c>
      <c r="M19" s="23">
        <v>3.6633178142612093</v>
      </c>
      <c r="N19" s="25">
        <v>1.7361784675072747</v>
      </c>
      <c r="O19" s="26">
        <v>1.5594713656387666</v>
      </c>
      <c r="P19" s="25">
        <v>1.5996000999750064</v>
      </c>
      <c r="Q19" s="27">
        <v>1.767293082766894</v>
      </c>
      <c r="R19" s="28">
        <v>1.1297114100852421</v>
      </c>
      <c r="S19" s="27">
        <v>2.8417163967036094</v>
      </c>
      <c r="T19" s="28">
        <v>1.8140589569160999</v>
      </c>
      <c r="U19" s="29">
        <v>4.3111831442463533</v>
      </c>
      <c r="V19" s="30">
        <v>2.0169768709602058</v>
      </c>
      <c r="W19" s="29">
        <v>1.2888551933282792</v>
      </c>
    </row>
    <row r="20" spans="1:23" x14ac:dyDescent="0.25">
      <c r="A20" s="1">
        <v>6.21</v>
      </c>
      <c r="B20" s="16">
        <v>1.2165450121654504</v>
      </c>
      <c r="C20" s="17">
        <v>1.2759977515458119</v>
      </c>
      <c r="D20" s="16">
        <v>1.7910254752360018</v>
      </c>
      <c r="E20" s="17">
        <v>1.6786570743405271</v>
      </c>
      <c r="F20" s="18">
        <v>1.4004668222740915</v>
      </c>
      <c r="G20" s="19">
        <v>1.6992957291464752</v>
      </c>
      <c r="H20" s="20">
        <v>3.2508689429564495</v>
      </c>
      <c r="I20" s="21">
        <v>1.6107382550335572</v>
      </c>
      <c r="J20" s="22">
        <v>2.080832332933173</v>
      </c>
      <c r="K20" s="23">
        <v>1.9595359366157326</v>
      </c>
      <c r="L20" s="22">
        <v>3.182420913051716</v>
      </c>
      <c r="M20" s="23">
        <v>4.1533937760352835</v>
      </c>
      <c r="N20" s="25">
        <v>1.9107662463627546</v>
      </c>
      <c r="O20" s="26">
        <v>1.7180616740088104</v>
      </c>
      <c r="P20" s="25">
        <v>1.7745563609097725</v>
      </c>
      <c r="Q20" s="27">
        <v>1.9512195121951226</v>
      </c>
      <c r="R20" s="28">
        <v>1.2324124473657185</v>
      </c>
      <c r="S20" s="27">
        <v>3.2869186321871746</v>
      </c>
      <c r="T20" s="28">
        <v>2.0084224165856819</v>
      </c>
      <c r="U20" s="29">
        <v>4.764991896272285</v>
      </c>
      <c r="V20" s="30">
        <v>2.21945331360486</v>
      </c>
      <c r="W20" s="29">
        <v>1.4025777103866568</v>
      </c>
    </row>
    <row r="21" spans="1:23" x14ac:dyDescent="0.25">
      <c r="A21" s="1">
        <v>7.33</v>
      </c>
      <c r="B21" s="16">
        <v>1.365233846985672</v>
      </c>
      <c r="C21" s="17">
        <v>1.4165261382799323</v>
      </c>
      <c r="D21" s="16">
        <v>1.9849993534204062</v>
      </c>
      <c r="E21" s="17">
        <v>1.8742900416508896</v>
      </c>
      <c r="F21" s="18">
        <v>1.5505168389463158</v>
      </c>
      <c r="G21" s="19">
        <v>1.8802093428959099</v>
      </c>
      <c r="H21" s="20">
        <v>3.7211204252709047</v>
      </c>
      <c r="I21" s="21">
        <v>1.8059792556436853</v>
      </c>
      <c r="J21" s="22">
        <v>2.3075897025476859</v>
      </c>
      <c r="K21" s="23">
        <v>2.1717600452744761</v>
      </c>
      <c r="L21" s="22">
        <v>3.6370524720591031</v>
      </c>
      <c r="M21" s="23">
        <v>4.6802254349424137</v>
      </c>
      <c r="N21" s="25">
        <v>2.1338506304558682</v>
      </c>
      <c r="O21" s="26">
        <v>1.8942731277533038</v>
      </c>
      <c r="P21" s="25">
        <v>1.9661751228859454</v>
      </c>
      <c r="Q21" s="27">
        <v>2.1431427429028398</v>
      </c>
      <c r="R21" s="28">
        <v>1.3556536921022904</v>
      </c>
      <c r="S21" s="27">
        <v>3.7889551956048124</v>
      </c>
      <c r="T21" s="28">
        <v>2.2351797862001943</v>
      </c>
      <c r="U21" s="29">
        <v>5.2025931928687195</v>
      </c>
      <c r="V21" s="30">
        <v>2.4608675336811783</v>
      </c>
      <c r="W21" s="29">
        <v>1.5447308567096287</v>
      </c>
    </row>
    <row r="22" spans="1:23" x14ac:dyDescent="0.25">
      <c r="A22" s="1">
        <v>8.65</v>
      </c>
      <c r="B22" s="16">
        <v>1.5341984320086512</v>
      </c>
      <c r="C22" s="17">
        <v>1.5795390668915117</v>
      </c>
      <c r="D22" s="16">
        <v>2.2113022113022116</v>
      </c>
      <c r="E22" s="17">
        <v>2.095165972485169</v>
      </c>
      <c r="F22" s="18">
        <v>1.733911303767923</v>
      </c>
      <c r="G22" s="19">
        <v>2.1128125605737544</v>
      </c>
      <c r="H22" s="20">
        <v>4.2936004906971981</v>
      </c>
      <c r="I22" s="21">
        <v>2.0256253813300797</v>
      </c>
      <c r="J22" s="22">
        <v>2.5610244097639052</v>
      </c>
      <c r="K22" s="23">
        <v>2.4122807017543857</v>
      </c>
      <c r="L22" s="22">
        <v>4.1674559575677232</v>
      </c>
      <c r="M22" s="23">
        <v>5.2560646900269523</v>
      </c>
      <c r="N22" s="25">
        <v>2.405431619786615</v>
      </c>
      <c r="O22" s="26">
        <v>2.0969162995594712</v>
      </c>
      <c r="P22" s="25">
        <v>2.1911188869449307</v>
      </c>
      <c r="Q22" s="27">
        <v>2.3750499800079981</v>
      </c>
      <c r="R22" s="28">
        <v>1.4891650405669099</v>
      </c>
      <c r="S22" s="27">
        <v>4.376243250923558</v>
      </c>
      <c r="T22" s="28">
        <v>2.5072886297376096</v>
      </c>
      <c r="U22" s="29">
        <v>5.6564019448946521</v>
      </c>
      <c r="V22" s="30">
        <v>2.7412195311891603</v>
      </c>
      <c r="W22" s="29">
        <v>1.7153146322971953</v>
      </c>
    </row>
    <row r="23" spans="1:23" x14ac:dyDescent="0.25">
      <c r="A23" s="1">
        <v>10.210000000000001</v>
      </c>
      <c r="B23" s="16">
        <v>1.7437145174371456</v>
      </c>
      <c r="C23" s="17">
        <v>1.7762788083192802</v>
      </c>
      <c r="D23" s="16">
        <v>2.4957972326393385</v>
      </c>
      <c r="E23" s="17">
        <v>2.372838571248264</v>
      </c>
      <c r="F23" s="18">
        <v>1.967322440813605</v>
      </c>
      <c r="G23" s="19">
        <v>2.3906441816889576</v>
      </c>
      <c r="H23" s="20">
        <v>4.9274177059905933</v>
      </c>
      <c r="I23" s="21">
        <v>2.2940817571690055</v>
      </c>
      <c r="J23" s="22">
        <v>2.874483126583967</v>
      </c>
      <c r="K23" s="23">
        <v>2.6952461799660439</v>
      </c>
      <c r="L23" s="22">
        <v>4.7736313695775738</v>
      </c>
      <c r="M23" s="23">
        <v>5.8196520460671382</v>
      </c>
      <c r="N23" s="25">
        <v>2.7546071774975753</v>
      </c>
      <c r="O23" s="26">
        <v>2.3524229074889864</v>
      </c>
      <c r="P23" s="25">
        <v>2.4993751562109474</v>
      </c>
      <c r="Q23" s="27">
        <v>2.6709316273490611</v>
      </c>
      <c r="R23" s="28">
        <v>1.6945671151278627</v>
      </c>
      <c r="S23" s="27">
        <v>5.0582551861324241</v>
      </c>
      <c r="T23" s="28">
        <v>2.8312277291869128</v>
      </c>
      <c r="U23" s="29">
        <v>6.061588330632091</v>
      </c>
      <c r="V23" s="30">
        <v>3.0916595280741381</v>
      </c>
      <c r="W23" s="29">
        <v>1.9522365428354818</v>
      </c>
    </row>
    <row r="24" spans="1:23" x14ac:dyDescent="0.25">
      <c r="A24" s="1">
        <v>12.05</v>
      </c>
      <c r="B24" s="16">
        <v>2.0140578534739122</v>
      </c>
      <c r="C24" s="17">
        <v>2.0348510399100612</v>
      </c>
      <c r="D24" s="16">
        <v>2.8449502133712667</v>
      </c>
      <c r="E24" s="17">
        <v>2.7073078379401738</v>
      </c>
      <c r="F24" s="18">
        <v>2.2757585861953986</v>
      </c>
      <c r="G24" s="19">
        <v>2.7395490082057243</v>
      </c>
      <c r="H24" s="20">
        <v>5.5919034962175402</v>
      </c>
      <c r="I24" s="21">
        <v>2.6296522269676634</v>
      </c>
      <c r="J24" s="22">
        <v>3.2746431906095772</v>
      </c>
      <c r="K24" s="23">
        <v>3.0772495755517824</v>
      </c>
      <c r="L24" s="22">
        <v>5.4271642356506948</v>
      </c>
      <c r="M24" s="23">
        <v>6.2974761087968609</v>
      </c>
      <c r="N24" s="25">
        <v>3.1910766246362758</v>
      </c>
      <c r="O24" s="26">
        <v>2.696035242290749</v>
      </c>
      <c r="P24" s="25">
        <v>2.8826126801632928</v>
      </c>
      <c r="Q24" s="27">
        <v>3.0467812874850071</v>
      </c>
      <c r="R24" s="28">
        <v>1.9718599157851495</v>
      </c>
      <c r="S24" s="27">
        <v>5.7686842853083267</v>
      </c>
      <c r="T24" s="28">
        <v>3.2588273404599937</v>
      </c>
      <c r="U24" s="29">
        <v>6.3209076175040515</v>
      </c>
      <c r="V24" s="30">
        <v>3.5277626353087772</v>
      </c>
      <c r="W24" s="29">
        <v>2.2744503411675514</v>
      </c>
    </row>
    <row r="25" spans="1:23" x14ac:dyDescent="0.25">
      <c r="A25" s="1">
        <v>14.22</v>
      </c>
      <c r="B25" s="16">
        <v>2.4195728575290625</v>
      </c>
      <c r="C25" s="17">
        <v>2.4114671163575037</v>
      </c>
      <c r="D25" s="16">
        <v>3.3622138885296788</v>
      </c>
      <c r="E25" s="17">
        <v>3.1995456266565689</v>
      </c>
      <c r="F25" s="18">
        <v>2.7509169723241085</v>
      </c>
      <c r="G25" s="19">
        <v>3.2564450474898234</v>
      </c>
      <c r="H25" s="20">
        <v>6.4097321611122444</v>
      </c>
      <c r="I25" s="21">
        <v>3.1421598535692499</v>
      </c>
      <c r="J25" s="22">
        <v>3.9015606242496994</v>
      </c>
      <c r="K25" s="23">
        <v>3.671477079796265</v>
      </c>
      <c r="L25" s="22">
        <v>6.251183936351584</v>
      </c>
      <c r="M25" s="23">
        <v>6.7630482724822318</v>
      </c>
      <c r="N25" s="25">
        <v>3.8312318137730359</v>
      </c>
      <c r="O25" s="26">
        <v>3.251101321585903</v>
      </c>
      <c r="P25" s="25">
        <v>3.4907939681746236</v>
      </c>
      <c r="Q25" s="27">
        <v>3.6385445821671345</v>
      </c>
      <c r="R25" s="28">
        <v>2.3929341686351036</v>
      </c>
      <c r="S25" s="27">
        <v>6.6496163682864458</v>
      </c>
      <c r="T25" s="28">
        <v>3.9002267573696145</v>
      </c>
      <c r="U25" s="29">
        <v>6.5478119935170183</v>
      </c>
      <c r="V25" s="30">
        <v>4.1819172961607363</v>
      </c>
      <c r="W25" s="29">
        <v>2.7482941622441248</v>
      </c>
    </row>
    <row r="26" spans="1:23" x14ac:dyDescent="0.25">
      <c r="A26" s="1">
        <v>16.78</v>
      </c>
      <c r="B26" s="16">
        <v>2.9535009462016766</v>
      </c>
      <c r="C26" s="17">
        <v>2.9005059021922421</v>
      </c>
      <c r="D26" s="16">
        <v>4.002327686538214</v>
      </c>
      <c r="E26" s="17">
        <v>3.7990660103496139</v>
      </c>
      <c r="F26" s="18">
        <v>3.3511170390130047</v>
      </c>
      <c r="G26" s="19">
        <v>3.9154874975770491</v>
      </c>
      <c r="H26" s="20">
        <v>7.0435493764056405</v>
      </c>
      <c r="I26" s="21">
        <v>3.8133007931665657</v>
      </c>
      <c r="J26" s="22">
        <v>4.7018807523009203</v>
      </c>
      <c r="K26" s="23">
        <v>4.4284097340124502</v>
      </c>
      <c r="L26" s="22">
        <v>6.9520742564879736</v>
      </c>
      <c r="M26" s="23">
        <v>6.8978191619701024</v>
      </c>
      <c r="N26" s="25">
        <v>4.6362754607177505</v>
      </c>
      <c r="O26" s="26">
        <v>3.9823788546255505</v>
      </c>
      <c r="P26" s="25">
        <v>4.2739315171207197</v>
      </c>
      <c r="Q26" s="27">
        <v>4.3742502998800497</v>
      </c>
      <c r="R26" s="28">
        <v>2.9988702885899148</v>
      </c>
      <c r="S26" s="27">
        <v>7.3505730794733353</v>
      </c>
      <c r="T26" s="28">
        <v>4.6776805960479431</v>
      </c>
      <c r="U26" s="29">
        <v>6.4829821717990272</v>
      </c>
      <c r="V26" s="30">
        <v>4.9762479557666852</v>
      </c>
      <c r="W26" s="29">
        <v>3.3737680060652018</v>
      </c>
    </row>
    <row r="27" spans="1:23" x14ac:dyDescent="0.25">
      <c r="A27" s="1">
        <v>19.809999999999999</v>
      </c>
      <c r="B27" s="16">
        <v>3.6293592862935937</v>
      </c>
      <c r="C27" s="17">
        <v>3.5413153456998305</v>
      </c>
      <c r="D27" s="16">
        <v>4.7652916073968719</v>
      </c>
      <c r="E27" s="17">
        <v>4.5374226934242072</v>
      </c>
      <c r="F27" s="18">
        <v>4.1263754584861632</v>
      </c>
      <c r="G27" s="19">
        <v>4.6972927569942486</v>
      </c>
      <c r="H27" s="20">
        <v>7.3604579840523394</v>
      </c>
      <c r="I27" s="21">
        <v>4.6308724832214772</v>
      </c>
      <c r="J27" s="22">
        <v>5.6489262371615316</v>
      </c>
      <c r="K27" s="23">
        <v>5.3197509903791724</v>
      </c>
      <c r="L27" s="22">
        <v>7.3877628338700543</v>
      </c>
      <c r="M27" s="23">
        <v>6.6650330801274178</v>
      </c>
      <c r="N27" s="25">
        <v>5.5771096023278375</v>
      </c>
      <c r="O27" s="26">
        <v>4.9074889867841414</v>
      </c>
      <c r="P27" s="25">
        <v>5.2320253270015842</v>
      </c>
      <c r="Q27" s="27">
        <v>5.269892043182729</v>
      </c>
      <c r="R27" s="28">
        <v>3.779398171921537</v>
      </c>
      <c r="S27" s="27">
        <v>7.6726342710997448</v>
      </c>
      <c r="T27" s="28">
        <v>5.5458373825720768</v>
      </c>
      <c r="U27" s="29">
        <v>6.0777957860615874</v>
      </c>
      <c r="V27" s="30">
        <v>5.8328790592632993</v>
      </c>
      <c r="W27" s="29">
        <v>4.1319181197877191</v>
      </c>
    </row>
    <row r="28" spans="1:23" x14ac:dyDescent="0.25">
      <c r="A28" s="1">
        <v>23.37</v>
      </c>
      <c r="B28" s="16">
        <v>4.366044876993783</v>
      </c>
      <c r="C28" s="17">
        <v>4.2776840921866208</v>
      </c>
      <c r="D28" s="16">
        <v>5.5411871201344898</v>
      </c>
      <c r="E28" s="17">
        <v>5.3388867853085946</v>
      </c>
      <c r="F28" s="18">
        <v>4.9933311103701241</v>
      </c>
      <c r="G28" s="19">
        <v>5.498481617884603</v>
      </c>
      <c r="H28" s="20">
        <v>7.0946636679615596</v>
      </c>
      <c r="I28" s="21">
        <v>5.4911531421598543</v>
      </c>
      <c r="J28" s="22">
        <v>6.5492863812191544</v>
      </c>
      <c r="K28" s="23">
        <v>6.1403508771929811</v>
      </c>
      <c r="L28" s="22">
        <v>7.3025194165561693</v>
      </c>
      <c r="M28" s="23">
        <v>6.015682430776768</v>
      </c>
      <c r="N28" s="25">
        <v>6.4791464597478168</v>
      </c>
      <c r="O28" s="26">
        <v>5.8414096916299556</v>
      </c>
      <c r="P28" s="25">
        <v>6.1234691327168207</v>
      </c>
      <c r="Q28" s="27">
        <v>6.125549780087967</v>
      </c>
      <c r="R28" s="28">
        <v>4.6626270925336355</v>
      </c>
      <c r="S28" s="27">
        <v>7.3505730794733353</v>
      </c>
      <c r="T28" s="28">
        <v>6.3103336572724338</v>
      </c>
      <c r="U28" s="29">
        <v>5.2836304700162069</v>
      </c>
      <c r="V28" s="30">
        <v>6.5337590530332541</v>
      </c>
      <c r="W28" s="29">
        <v>4.9753601213040195</v>
      </c>
    </row>
    <row r="29" spans="1:23" x14ac:dyDescent="0.25">
      <c r="A29" s="1">
        <v>27.58</v>
      </c>
      <c r="B29" s="16">
        <v>5.271695052716951</v>
      </c>
      <c r="C29" s="17">
        <v>5.2051714446318149</v>
      </c>
      <c r="D29" s="16">
        <v>6.3688090003879481</v>
      </c>
      <c r="E29" s="17">
        <v>6.2476334721696318</v>
      </c>
      <c r="F29" s="18">
        <v>5.9936645548516188</v>
      </c>
      <c r="G29" s="19">
        <v>6.3772048846675702</v>
      </c>
      <c r="H29" s="20">
        <v>6.4301778777346126</v>
      </c>
      <c r="I29" s="21">
        <v>6.3880414887126316</v>
      </c>
      <c r="J29" s="22">
        <v>7.3429371748699488</v>
      </c>
      <c r="K29" s="23">
        <v>6.8689869835880017</v>
      </c>
      <c r="L29" s="22">
        <v>6.8573593483614346</v>
      </c>
      <c r="M29" s="23">
        <v>5.2193089928938958</v>
      </c>
      <c r="N29" s="25">
        <v>7.3714839961202721</v>
      </c>
      <c r="O29" s="26">
        <v>6.7577092511013213</v>
      </c>
      <c r="P29" s="25">
        <v>6.9482629342664346</v>
      </c>
      <c r="Q29" s="27">
        <v>6.9252299080367878</v>
      </c>
      <c r="R29" s="28">
        <v>5.5869364280579248</v>
      </c>
      <c r="S29" s="27">
        <v>6.6401439802974336</v>
      </c>
      <c r="T29" s="28">
        <v>6.9841269841269842</v>
      </c>
      <c r="U29" s="29">
        <v>4.3922204213938407</v>
      </c>
      <c r="V29" s="30">
        <v>7.0711003815902203</v>
      </c>
      <c r="W29" s="29">
        <v>5.8188021228203191</v>
      </c>
    </row>
    <row r="30" spans="1:23" x14ac:dyDescent="0.25">
      <c r="A30" s="1">
        <v>32.549999999999997</v>
      </c>
      <c r="B30" s="16">
        <v>6.2043795620437967</v>
      </c>
      <c r="C30" s="17">
        <v>6.1045531197301841</v>
      </c>
      <c r="D30" s="16">
        <v>7.0218543902754433</v>
      </c>
      <c r="E30" s="17">
        <v>6.9859901552442247</v>
      </c>
      <c r="F30" s="18">
        <v>6.918972990997001</v>
      </c>
      <c r="G30" s="19">
        <v>7.0750145377011036</v>
      </c>
      <c r="H30" s="20">
        <v>5.4590063381721512</v>
      </c>
      <c r="I30" s="21">
        <v>7.0713849908480784</v>
      </c>
      <c r="J30" s="22">
        <v>7.7230892356942773</v>
      </c>
      <c r="K30" s="23">
        <v>7.2014714204866994</v>
      </c>
      <c r="L30" s="22">
        <v>6.0428111384731986</v>
      </c>
      <c r="M30" s="23">
        <v>4.3371722617005624</v>
      </c>
      <c r="N30" s="25">
        <v>7.875848690591658</v>
      </c>
      <c r="O30" s="26">
        <v>7.392070484581498</v>
      </c>
      <c r="P30" s="25">
        <v>7.3898192118637001</v>
      </c>
      <c r="Q30" s="27">
        <v>7.3970411835265928</v>
      </c>
      <c r="R30" s="28">
        <v>6.3469241039334507</v>
      </c>
      <c r="S30" s="27">
        <v>5.5981813015061102</v>
      </c>
      <c r="T30" s="28">
        <v>7.3404599935212183</v>
      </c>
      <c r="U30" s="29">
        <v>3.5170178282009723</v>
      </c>
      <c r="V30" s="30">
        <v>7.2502141577758765</v>
      </c>
      <c r="W30" s="29">
        <v>6.3968915845337389</v>
      </c>
    </row>
    <row r="31" spans="1:23" x14ac:dyDescent="0.25">
      <c r="A31" s="1">
        <v>38.409999999999997</v>
      </c>
      <c r="B31" s="16">
        <v>7.0897539875642082</v>
      </c>
      <c r="C31" s="17">
        <v>6.8690275435637993</v>
      </c>
      <c r="D31" s="16">
        <v>7.4485969222811335</v>
      </c>
      <c r="E31" s="17">
        <v>7.4845386848415991</v>
      </c>
      <c r="F31" s="18">
        <v>7.6108702900967007</v>
      </c>
      <c r="G31" s="19">
        <v>7.5014537701104862</v>
      </c>
      <c r="H31" s="20">
        <v>4.406051932120219</v>
      </c>
      <c r="I31" s="21">
        <v>7.4130567419158035</v>
      </c>
      <c r="J31" s="22">
        <v>7.616379885287448</v>
      </c>
      <c r="K31" s="23">
        <v>7.1024335031126196</v>
      </c>
      <c r="L31" s="22">
        <v>5.0956620572078064</v>
      </c>
      <c r="M31" s="23">
        <v>3.5162950257289869</v>
      </c>
      <c r="N31" s="25">
        <v>7.8855480116391856</v>
      </c>
      <c r="O31" s="26">
        <v>7.5947136563876638</v>
      </c>
      <c r="P31" s="25">
        <v>7.3481629592601863</v>
      </c>
      <c r="Q31" s="27">
        <v>7.4370251899240332</v>
      </c>
      <c r="R31" s="28">
        <v>6.8912396015199757</v>
      </c>
      <c r="S31" s="27">
        <v>4.5088566827697258</v>
      </c>
      <c r="T31" s="28">
        <v>7.3922902494331071</v>
      </c>
      <c r="U31" s="29">
        <v>2.7228525121555913</v>
      </c>
      <c r="V31" s="30">
        <v>7.0944630480492181</v>
      </c>
      <c r="W31" s="29">
        <v>6.6148597422289619</v>
      </c>
    </row>
    <row r="32" spans="1:23" x14ac:dyDescent="0.25">
      <c r="A32" s="1">
        <v>45.32</v>
      </c>
      <c r="B32" s="16">
        <v>7.6980264936469327</v>
      </c>
      <c r="C32" s="17">
        <v>7.3805508712759966</v>
      </c>
      <c r="D32" s="16">
        <v>7.5326522694943758</v>
      </c>
      <c r="E32" s="17">
        <v>7.718036097437837</v>
      </c>
      <c r="F32" s="18">
        <v>7.9109703234411484</v>
      </c>
      <c r="G32" s="19">
        <v>7.5208373715836396</v>
      </c>
      <c r="H32" s="20">
        <v>3.4655489674913094</v>
      </c>
      <c r="I32" s="21">
        <v>7.3398413666870059</v>
      </c>
      <c r="J32" s="22">
        <v>7.0828331332533008</v>
      </c>
      <c r="K32" s="23">
        <v>6.6426146010186757</v>
      </c>
      <c r="L32" s="22">
        <v>4.0727410494411833</v>
      </c>
      <c r="M32" s="23">
        <v>2.7444253859348193</v>
      </c>
      <c r="N32" s="25">
        <v>7.3811833171677987</v>
      </c>
      <c r="O32" s="26">
        <v>7.3832599118942746</v>
      </c>
      <c r="P32" s="25">
        <v>6.9066066816629172</v>
      </c>
      <c r="Q32" s="27">
        <v>7.0371851259496232</v>
      </c>
      <c r="R32" s="28">
        <v>7.0761014686248336</v>
      </c>
      <c r="S32" s="27">
        <v>3.4953111679454389</v>
      </c>
      <c r="T32" s="28">
        <v>6.9776482021379982</v>
      </c>
      <c r="U32" s="29">
        <v>2.025931928687196</v>
      </c>
      <c r="V32" s="30">
        <v>6.5026088310879233</v>
      </c>
      <c r="W32" s="29">
        <v>6.4063684609552691</v>
      </c>
    </row>
    <row r="33" spans="1:24" x14ac:dyDescent="0.25">
      <c r="A33" s="1">
        <v>53.48</v>
      </c>
      <c r="B33" s="16">
        <v>7.6980264936469327</v>
      </c>
      <c r="C33" s="17">
        <v>7.2625070264193345</v>
      </c>
      <c r="D33" s="16">
        <v>7.0541833699728453</v>
      </c>
      <c r="E33" s="17">
        <v>7.4024990533888673</v>
      </c>
      <c r="F33" s="18">
        <v>7.6108702900967007</v>
      </c>
      <c r="G33" s="19">
        <v>6.9910189313174387</v>
      </c>
      <c r="H33" s="20">
        <v>2.6170517276630534</v>
      </c>
      <c r="I33" s="21">
        <v>6.6931055521659566</v>
      </c>
      <c r="J33" s="22">
        <v>6.0624249699879948</v>
      </c>
      <c r="K33" s="23">
        <v>5.779569892473118</v>
      </c>
      <c r="L33" s="22">
        <v>3.0403485508619066</v>
      </c>
      <c r="M33" s="23">
        <v>2.0215633423180583</v>
      </c>
      <c r="N33" s="25">
        <v>6.3045586808923373</v>
      </c>
      <c r="O33" s="26">
        <v>6.5726872246696031</v>
      </c>
      <c r="P33" s="25">
        <v>5.9401816212613516</v>
      </c>
      <c r="Q33" s="27">
        <v>6.0775689724110373</v>
      </c>
      <c r="R33" s="28">
        <v>6.7063777344151188</v>
      </c>
      <c r="S33" s="27">
        <v>2.5670171450222599</v>
      </c>
      <c r="T33" s="28">
        <v>6.1030126336248793</v>
      </c>
      <c r="U33" s="29">
        <v>1.4100486223662885</v>
      </c>
      <c r="V33" s="30">
        <v>5.552527061755316</v>
      </c>
      <c r="W33" s="29">
        <v>5.7240333586050047</v>
      </c>
    </row>
    <row r="34" spans="1:24" x14ac:dyDescent="0.25">
      <c r="A34" s="1">
        <v>63.11</v>
      </c>
      <c r="B34" s="16">
        <v>7.1978913219789149</v>
      </c>
      <c r="C34" s="17">
        <v>6.7847105115233273</v>
      </c>
      <c r="D34" s="16">
        <v>6.2782878572352274</v>
      </c>
      <c r="E34" s="17">
        <v>6.7588034835289648</v>
      </c>
      <c r="F34" s="18">
        <v>6.985661887295767</v>
      </c>
      <c r="G34" s="19">
        <v>6.2027524714091866</v>
      </c>
      <c r="H34" s="20">
        <v>1.9525659374361064</v>
      </c>
      <c r="I34" s="21">
        <v>5.7352043929225145</v>
      </c>
      <c r="J34" s="22">
        <v>4.881952781112445</v>
      </c>
      <c r="K34" s="23">
        <v>4.796264855687606</v>
      </c>
      <c r="L34" s="22">
        <v>2.2258003409736702</v>
      </c>
      <c r="M34" s="23">
        <v>1.4457240872335206</v>
      </c>
      <c r="N34" s="25">
        <v>5.1503394762366632</v>
      </c>
      <c r="O34" s="26">
        <v>5.4977973568281939</v>
      </c>
      <c r="P34" s="25">
        <v>4.8654503040906443</v>
      </c>
      <c r="Q34" s="27">
        <v>4.9900039984006419</v>
      </c>
      <c r="R34" s="28">
        <v>5.9669302659956864</v>
      </c>
      <c r="S34" s="27">
        <v>1.885005209813394</v>
      </c>
      <c r="T34" s="28">
        <v>5.1182377712989959</v>
      </c>
      <c r="U34" s="29">
        <v>0.94003241491085876</v>
      </c>
      <c r="V34" s="30">
        <v>4.5167821820730483</v>
      </c>
      <c r="W34" s="29">
        <v>4.9184988627748307</v>
      </c>
    </row>
    <row r="35" spans="1:24" x14ac:dyDescent="0.25">
      <c r="A35" s="1">
        <v>74.48</v>
      </c>
      <c r="B35" s="16">
        <v>6.17734522844012</v>
      </c>
      <c r="C35" s="17">
        <v>5.7729061270376603</v>
      </c>
      <c r="D35" s="16">
        <v>5.0756498124919185</v>
      </c>
      <c r="E35" s="17">
        <v>5.534519752618956</v>
      </c>
      <c r="F35" s="18">
        <v>5.8686228742914315</v>
      </c>
      <c r="G35" s="19">
        <v>5.0332751825289135</v>
      </c>
      <c r="H35" s="20">
        <v>1.3800858720098135</v>
      </c>
      <c r="I35" s="21">
        <v>4.5637583892617464</v>
      </c>
      <c r="J35" s="22">
        <v>3.6147792450313458</v>
      </c>
      <c r="K35" s="23">
        <v>3.6926994906621387</v>
      </c>
      <c r="L35" s="22">
        <v>1.4586095851487031</v>
      </c>
      <c r="M35" s="23">
        <v>0.88213673119333458</v>
      </c>
      <c r="N35" s="25">
        <v>3.9088263821532498</v>
      </c>
      <c r="O35" s="26">
        <v>4.3348017621145374</v>
      </c>
      <c r="P35" s="25">
        <v>3.774056485878531</v>
      </c>
      <c r="Q35" s="27">
        <v>3.8144742103158746</v>
      </c>
      <c r="R35" s="28">
        <v>5.0631611379274934</v>
      </c>
      <c r="S35" s="27">
        <v>1.2787723785166243</v>
      </c>
      <c r="T35" s="28">
        <v>3.9002267573696145</v>
      </c>
      <c r="U35" s="29">
        <v>0.55105348460291737</v>
      </c>
      <c r="V35" s="30">
        <v>3.3642239700957881</v>
      </c>
      <c r="W35" s="29">
        <v>3.9992418498862778</v>
      </c>
    </row>
    <row r="36" spans="1:24" x14ac:dyDescent="0.25">
      <c r="A36" s="1">
        <v>87.89</v>
      </c>
      <c r="B36" s="16">
        <v>5.0419032170857001</v>
      </c>
      <c r="C36" s="17">
        <v>4.6824058459808873</v>
      </c>
      <c r="D36" s="16">
        <v>3.8794775636880905</v>
      </c>
      <c r="E36" s="17">
        <v>4.1335352770415241</v>
      </c>
      <c r="F36" s="18">
        <v>4.651550516838947</v>
      </c>
      <c r="G36" s="19">
        <v>3.8702590941396915</v>
      </c>
      <c r="H36" s="20">
        <v>0.97117153956246116</v>
      </c>
      <c r="I36" s="21">
        <v>3.4899328859060406</v>
      </c>
      <c r="J36" s="22">
        <v>2.5410164065626248</v>
      </c>
      <c r="K36" s="23">
        <v>2.7376910016977929</v>
      </c>
      <c r="L36" s="22">
        <v>0.91873460882742986</v>
      </c>
      <c r="M36" s="23">
        <v>0.49007596177407486</v>
      </c>
      <c r="N36" s="25">
        <v>2.8612997090203689</v>
      </c>
      <c r="O36" s="26">
        <v>3.3480176211453743</v>
      </c>
      <c r="P36" s="25">
        <v>2.9159376822461054</v>
      </c>
      <c r="Q36" s="27">
        <v>2.8788484606157549</v>
      </c>
      <c r="R36" s="28">
        <v>4.2415528396836812</v>
      </c>
      <c r="S36" s="27">
        <v>0.86198730700009474</v>
      </c>
      <c r="T36" s="28">
        <v>2.8636216391318432</v>
      </c>
      <c r="U36" s="29">
        <v>0.29173419773095621</v>
      </c>
      <c r="V36" s="30">
        <v>2.3985670897905154</v>
      </c>
      <c r="W36" s="29">
        <v>3.2410917361637606</v>
      </c>
    </row>
    <row r="37" spans="1:24" x14ac:dyDescent="0.25">
      <c r="A37" s="1">
        <v>103.72</v>
      </c>
      <c r="B37" s="16">
        <v>3.933495539334956</v>
      </c>
      <c r="C37" s="17">
        <v>3.681843732433951</v>
      </c>
      <c r="D37" s="16">
        <v>2.786758049915945</v>
      </c>
      <c r="E37" s="17">
        <v>2.8587656190836799</v>
      </c>
      <c r="F37" s="18">
        <v>3.4761587195731911</v>
      </c>
      <c r="G37" s="19">
        <v>2.7976998126251855</v>
      </c>
      <c r="H37" s="20">
        <v>0.69515436516049867</v>
      </c>
      <c r="I37" s="21">
        <v>2.5808419768151318</v>
      </c>
      <c r="J37" s="22">
        <v>1.680672268907563</v>
      </c>
      <c r="K37" s="23">
        <v>1.9595359366157326</v>
      </c>
      <c r="L37" s="22">
        <v>0.5493464671339271</v>
      </c>
      <c r="M37" s="23">
        <v>0.24503798088703743</v>
      </c>
      <c r="N37" s="25">
        <v>1.9010669253152281</v>
      </c>
      <c r="O37" s="26">
        <v>2.4317180616740086</v>
      </c>
      <c r="P37" s="25">
        <v>2.1411313838207118</v>
      </c>
      <c r="Q37" s="27">
        <v>2.0631747301079577</v>
      </c>
      <c r="R37" s="28">
        <v>3.3685940227996305</v>
      </c>
      <c r="S37" s="27">
        <v>0.56834327934072182</v>
      </c>
      <c r="T37" s="28">
        <v>1.9760285066407515</v>
      </c>
      <c r="U37" s="29">
        <v>0.14586709886547811</v>
      </c>
      <c r="V37" s="30">
        <v>1.6120239856708982</v>
      </c>
      <c r="W37" s="29">
        <v>2.5682335102350269</v>
      </c>
    </row>
    <row r="38" spans="1:24" x14ac:dyDescent="0.25">
      <c r="A38" s="1">
        <v>122.39</v>
      </c>
      <c r="B38" s="16">
        <v>3.1832927818329284</v>
      </c>
      <c r="C38" s="17">
        <v>3.0522765598650921</v>
      </c>
      <c r="D38" s="16">
        <v>2.0302599249967677</v>
      </c>
      <c r="E38" s="17">
        <v>2.0194370819134164</v>
      </c>
      <c r="F38" s="18">
        <v>2.6508836278759591</v>
      </c>
      <c r="G38" s="19">
        <v>2.0740453576274471</v>
      </c>
      <c r="H38" s="20">
        <v>0.55203434880392543</v>
      </c>
      <c r="I38" s="21">
        <v>2.0256253813300797</v>
      </c>
      <c r="J38" s="22">
        <v>1.1604641856742697</v>
      </c>
      <c r="K38" s="23">
        <v>1.5209394453876626</v>
      </c>
      <c r="L38" s="22">
        <v>0.33150217844288704</v>
      </c>
      <c r="M38" s="23">
        <v>0.12251899044351872</v>
      </c>
      <c r="N38" s="25">
        <v>1.1833171677982541</v>
      </c>
      <c r="O38" s="26">
        <v>1.8237885462555066</v>
      </c>
      <c r="P38" s="25">
        <v>1.6412563525785222</v>
      </c>
      <c r="Q38" s="27">
        <v>1.5113954418232711</v>
      </c>
      <c r="R38" s="28">
        <v>2.8140084214850574</v>
      </c>
      <c r="S38" s="27">
        <v>0.40731268352751726</v>
      </c>
      <c r="T38" s="28">
        <v>1.3994169096209914</v>
      </c>
      <c r="U38" s="29">
        <v>6.4829821717990274E-2</v>
      </c>
      <c r="V38" s="30">
        <v>1.1291955455182621</v>
      </c>
      <c r="W38" s="29">
        <v>2.1322971948445799</v>
      </c>
    </row>
    <row r="39" spans="1:24" x14ac:dyDescent="0.25">
      <c r="A39" s="1">
        <v>144.43</v>
      </c>
      <c r="B39" s="16">
        <v>2.4736415247364159</v>
      </c>
      <c r="C39" s="17">
        <v>2.5014052838673408</v>
      </c>
      <c r="D39" s="16">
        <v>1.4030777188671928</v>
      </c>
      <c r="E39" s="17">
        <v>1.3820522529344941</v>
      </c>
      <c r="F39" s="18">
        <v>1.9173057685895298</v>
      </c>
      <c r="G39" s="19">
        <v>1.473153711959682</v>
      </c>
      <c r="H39" s="20">
        <v>0.43958290738090355</v>
      </c>
      <c r="I39" s="21">
        <v>1.5619280048810251</v>
      </c>
      <c r="J39" s="22">
        <v>0.76030412164865935</v>
      </c>
      <c r="K39" s="23">
        <v>1.1601584606677984</v>
      </c>
      <c r="L39" s="22">
        <v>0.18942981625307834</v>
      </c>
      <c r="M39" s="23">
        <v>4.9007596177407471E-2</v>
      </c>
      <c r="N39" s="25">
        <v>0.66925315227934035</v>
      </c>
      <c r="O39" s="26">
        <v>1.330396475770925</v>
      </c>
      <c r="P39" s="25">
        <v>1.2413563275847705</v>
      </c>
      <c r="Q39" s="27">
        <v>1.1035585765693725</v>
      </c>
      <c r="R39" s="28">
        <v>2.3518537537229127</v>
      </c>
      <c r="S39" s="27">
        <v>0.29364402765937297</v>
      </c>
      <c r="T39" s="28">
        <v>0.94590217039196633</v>
      </c>
      <c r="U39" s="29">
        <v>3.2414910858995137E-2</v>
      </c>
      <c r="V39" s="30">
        <v>0.76318043766061849</v>
      </c>
      <c r="W39" s="29">
        <v>1.87642153146323</v>
      </c>
    </row>
    <row r="40" spans="1:24" x14ac:dyDescent="0.25">
      <c r="A40" s="1">
        <v>170.44</v>
      </c>
      <c r="B40" s="16">
        <v>1.8924033522573671</v>
      </c>
      <c r="C40" s="17">
        <v>2.0573355817875205</v>
      </c>
      <c r="D40" s="16">
        <v>0.91167722746670132</v>
      </c>
      <c r="E40" s="17">
        <v>0.92136816862299609</v>
      </c>
      <c r="F40" s="18">
        <v>1.3171057019006338</v>
      </c>
      <c r="G40" s="19">
        <v>1.0208696775860955</v>
      </c>
      <c r="H40" s="20">
        <v>0.34757718258024933</v>
      </c>
      <c r="I40" s="21">
        <v>1.2263575350823672</v>
      </c>
      <c r="J40" s="22">
        <v>0.48019207683073228</v>
      </c>
      <c r="K40" s="23">
        <v>0.90548953027730605</v>
      </c>
      <c r="L40" s="22">
        <v>9.4714908126539168E-2</v>
      </c>
      <c r="M40" s="23">
        <v>1.2251899044351868E-2</v>
      </c>
      <c r="N40" s="25">
        <v>0.32977691561590694</v>
      </c>
      <c r="O40" s="26">
        <v>0.99559471365638763</v>
      </c>
      <c r="P40" s="25">
        <v>0.97475631092226944</v>
      </c>
      <c r="Q40" s="27">
        <v>0.82367053178728533</v>
      </c>
      <c r="R40" s="28">
        <v>2.177261990346103</v>
      </c>
      <c r="S40" s="27">
        <v>0.19892014776925265</v>
      </c>
      <c r="T40" s="28">
        <v>0.62196307094266279</v>
      </c>
      <c r="U40" s="29">
        <v>1.6207455429497569E-2</v>
      </c>
      <c r="V40" s="30">
        <v>0.49061599563896907</v>
      </c>
      <c r="W40" s="29">
        <v>1.8290371493555728</v>
      </c>
    </row>
    <row r="41" spans="1:24" x14ac:dyDescent="0.25">
      <c r="A41" s="1">
        <v>201.13</v>
      </c>
      <c r="B41" s="16">
        <v>1.4125439307921059</v>
      </c>
      <c r="C41" s="17">
        <v>1.6807195053400785</v>
      </c>
      <c r="D41" s="16">
        <v>0.55605845079529304</v>
      </c>
      <c r="E41" s="17">
        <v>0.55534519752618949</v>
      </c>
      <c r="F41" s="18">
        <v>0.84194731577192405</v>
      </c>
      <c r="G41" s="19">
        <v>0.67196485106932857</v>
      </c>
      <c r="H41" s="20">
        <v>0.27601717440196272</v>
      </c>
      <c r="I41" s="21">
        <v>0.95790115924344121</v>
      </c>
      <c r="J41" s="22">
        <v>0.286781379218354</v>
      </c>
      <c r="K41" s="23">
        <v>0.70033955857385388</v>
      </c>
      <c r="L41" s="22">
        <v>4.7357454063269584E-2</v>
      </c>
      <c r="M41" s="23">
        <v>0</v>
      </c>
      <c r="N41" s="25">
        <v>0.12609117361784675</v>
      </c>
      <c r="O41" s="26">
        <v>0.67841409691629961</v>
      </c>
      <c r="P41" s="25">
        <v>0.73315004582187793</v>
      </c>
      <c r="Q41" s="27">
        <v>0.58376649340263909</v>
      </c>
      <c r="R41" s="28">
        <v>2.0334805381534355</v>
      </c>
      <c r="S41" s="27">
        <v>0.13261343184616844</v>
      </c>
      <c r="T41" s="28">
        <v>0.38224813735017815</v>
      </c>
      <c r="U41" s="29">
        <v>0</v>
      </c>
      <c r="V41" s="30">
        <v>0.29592710848064796</v>
      </c>
      <c r="W41" s="29">
        <v>1.8858984078847614</v>
      </c>
    </row>
    <row r="42" spans="1:24" x14ac:dyDescent="0.25">
      <c r="A42" s="1">
        <v>237.35</v>
      </c>
      <c r="B42" s="16">
        <v>1.128683427953501</v>
      </c>
      <c r="C42" s="17">
        <v>1.5233277121978637</v>
      </c>
      <c r="D42" s="16">
        <v>0.35561877667140834</v>
      </c>
      <c r="E42" s="17">
        <v>0.34709074845386845</v>
      </c>
      <c r="F42" s="18">
        <v>0.57519173057685902</v>
      </c>
      <c r="G42" s="19">
        <v>0.47812883633779152</v>
      </c>
      <c r="H42" s="20">
        <v>0.26579431609077891</v>
      </c>
      <c r="I42" s="21">
        <v>0.83587553386211133</v>
      </c>
      <c r="J42" s="22">
        <v>0.18674136321195148</v>
      </c>
      <c r="K42" s="23">
        <v>0.62252405206564798</v>
      </c>
      <c r="L42" s="22">
        <v>1.8942981625307834E-2</v>
      </c>
      <c r="M42" s="23">
        <v>0</v>
      </c>
      <c r="N42" s="25">
        <v>4.849660523763337E-2</v>
      </c>
      <c r="O42" s="26">
        <v>0.53744493392070491</v>
      </c>
      <c r="P42" s="25">
        <v>0.6581687911355496</v>
      </c>
      <c r="Q42" s="27">
        <v>0.47980807676929244</v>
      </c>
      <c r="R42" s="28">
        <v>1.9821300195131972</v>
      </c>
      <c r="S42" s="27">
        <v>0.10419626787913233</v>
      </c>
      <c r="T42" s="28">
        <v>0.25267249757045679</v>
      </c>
      <c r="U42" s="29">
        <v>0</v>
      </c>
      <c r="V42" s="30">
        <v>0.20247644264465392</v>
      </c>
      <c r="W42" s="29">
        <v>2.1038665655799855</v>
      </c>
    </row>
    <row r="43" spans="1:24" x14ac:dyDescent="0.25">
      <c r="A43" s="1">
        <v>280.08999999999997</v>
      </c>
      <c r="B43" s="16">
        <v>1.0881319275479862</v>
      </c>
      <c r="C43" s="17">
        <v>1.545812254075323</v>
      </c>
      <c r="D43" s="16">
        <v>0.25216604163972589</v>
      </c>
      <c r="E43" s="17">
        <v>0.23980815347721818</v>
      </c>
      <c r="F43" s="18">
        <v>0.47515838612870964</v>
      </c>
      <c r="G43" s="19">
        <v>0.39413322995412542</v>
      </c>
      <c r="H43" s="20">
        <v>0.41913719075853595</v>
      </c>
      <c r="I43" s="21">
        <v>0.89078706528370966</v>
      </c>
      <c r="J43" s="22">
        <v>0.15339469120981725</v>
      </c>
      <c r="K43" s="23">
        <v>0.73571024335031121</v>
      </c>
      <c r="L43" s="22">
        <v>1.8942981625307834E-2</v>
      </c>
      <c r="M43" s="23">
        <v>0</v>
      </c>
      <c r="N43" s="25">
        <v>1.9398642095053348E-2</v>
      </c>
      <c r="O43" s="26">
        <v>0.56387665198237891</v>
      </c>
      <c r="P43" s="25">
        <v>0.79146879946680004</v>
      </c>
      <c r="Q43" s="27">
        <v>0.50379848060775712</v>
      </c>
      <c r="R43" s="28">
        <v>1.9307795008729589</v>
      </c>
      <c r="S43" s="27">
        <v>0.12314104385715641</v>
      </c>
      <c r="T43" s="28">
        <v>0.20732102364755425</v>
      </c>
      <c r="U43" s="29">
        <v>0</v>
      </c>
      <c r="V43" s="30">
        <v>0.18690133167198819</v>
      </c>
      <c r="W43" s="29">
        <v>2.359742228961335</v>
      </c>
    </row>
    <row r="44" spans="1:24" x14ac:dyDescent="0.25">
      <c r="A44" s="1">
        <v>330.52</v>
      </c>
      <c r="B44" s="16">
        <v>1.1084076777507434</v>
      </c>
      <c r="C44" s="17">
        <v>1.545812254075323</v>
      </c>
      <c r="D44" s="16">
        <v>0.17457649036596409</v>
      </c>
      <c r="E44" s="17">
        <v>0.16407926290546507</v>
      </c>
      <c r="F44" s="18">
        <v>0.40013337779259756</v>
      </c>
      <c r="G44" s="19">
        <v>0.32952122504361309</v>
      </c>
      <c r="H44" s="20">
        <v>0.62359435698221199</v>
      </c>
      <c r="I44" s="21">
        <v>0.95790115924344121</v>
      </c>
      <c r="J44" s="22">
        <v>0.1267173536081099</v>
      </c>
      <c r="K44" s="23">
        <v>0.8771929824561403</v>
      </c>
      <c r="L44" s="22">
        <v>9.4714908126539172E-3</v>
      </c>
      <c r="M44" s="23">
        <v>0</v>
      </c>
      <c r="N44" s="25">
        <v>9.6993210475266739E-3</v>
      </c>
      <c r="O44" s="26">
        <v>0.59911894273127753</v>
      </c>
      <c r="P44" s="25">
        <v>0.99141881196367576</v>
      </c>
      <c r="Q44" s="27">
        <v>0.55177928828468625</v>
      </c>
      <c r="R44" s="28">
        <v>1.7869980486802919</v>
      </c>
      <c r="S44" s="27">
        <v>0.14208581983518045</v>
      </c>
      <c r="T44" s="28">
        <v>0.17492711370262393</v>
      </c>
      <c r="U44" s="29">
        <v>0</v>
      </c>
      <c r="V44" s="30">
        <v>0.17132622069932252</v>
      </c>
      <c r="W44" s="29">
        <v>2.5208491281273697</v>
      </c>
    </row>
    <row r="45" spans="1:24" x14ac:dyDescent="0.25">
      <c r="A45" s="1">
        <v>390.04</v>
      </c>
      <c r="B45" s="16">
        <v>0.95971884293052179</v>
      </c>
      <c r="C45" s="17">
        <v>1.2703766160764471</v>
      </c>
      <c r="D45" s="16">
        <v>0.10345273503168242</v>
      </c>
      <c r="E45" s="17">
        <v>9.4661113214691381E-2</v>
      </c>
      <c r="F45" s="18">
        <v>0.27509169723241089</v>
      </c>
      <c r="G45" s="19">
        <v>0.22614201718679328</v>
      </c>
      <c r="H45" s="20">
        <v>0.48047434062563871</v>
      </c>
      <c r="I45" s="21">
        <v>0.8114704087858452</v>
      </c>
      <c r="J45" s="22">
        <v>8.6701347205548895E-2</v>
      </c>
      <c r="K45" s="23">
        <v>0.75693265421618561</v>
      </c>
      <c r="L45" s="22">
        <v>9.4714908126539172E-3</v>
      </c>
      <c r="M45" s="23">
        <v>0</v>
      </c>
      <c r="N45" s="25">
        <v>0</v>
      </c>
      <c r="O45" s="26">
        <v>0.46696035242290757</v>
      </c>
      <c r="P45" s="25">
        <v>0.89144380571523807</v>
      </c>
      <c r="Q45" s="27">
        <v>0.46381447421031607</v>
      </c>
      <c r="R45" s="28">
        <v>1.4891650405669099</v>
      </c>
      <c r="S45" s="27">
        <v>0.10419626787913233</v>
      </c>
      <c r="T45" s="28">
        <v>0.12957563977972145</v>
      </c>
      <c r="U45" s="29">
        <v>0</v>
      </c>
      <c r="V45" s="30">
        <v>0.10902577680865981</v>
      </c>
      <c r="W45" s="29">
        <v>2.388172858225929</v>
      </c>
    </row>
    <row r="46" spans="1:24" x14ac:dyDescent="0.25">
      <c r="A46" s="1">
        <v>460.27</v>
      </c>
      <c r="B46" s="16">
        <v>0.7028926736955935</v>
      </c>
      <c r="C46" s="17">
        <v>0.8881394041596401</v>
      </c>
      <c r="D46" s="16">
        <v>5.8192163455321355E-2</v>
      </c>
      <c r="E46" s="17">
        <v>5.0485927047835409E-2</v>
      </c>
      <c r="F46" s="18">
        <v>0.15838612870956989</v>
      </c>
      <c r="G46" s="19">
        <v>0.14860761129417846</v>
      </c>
      <c r="H46" s="20">
        <v>0.15334287466775703</v>
      </c>
      <c r="I46" s="21">
        <v>0.53691275167785246</v>
      </c>
      <c r="J46" s="22">
        <v>4.6685340802987869E-2</v>
      </c>
      <c r="K46" s="23">
        <v>0.45981890209394455</v>
      </c>
      <c r="L46" s="22">
        <v>0</v>
      </c>
      <c r="M46" s="23">
        <v>0</v>
      </c>
      <c r="N46" s="25">
        <v>0</v>
      </c>
      <c r="O46" s="26">
        <v>0.25550660792951541</v>
      </c>
      <c r="P46" s="25">
        <v>0.5332000333250021</v>
      </c>
      <c r="Q46" s="27">
        <v>0.28788484606157544</v>
      </c>
      <c r="R46" s="28">
        <v>1.2221423436376708</v>
      </c>
      <c r="S46" s="27">
        <v>3.7889551956048123E-2</v>
      </c>
      <c r="T46" s="28">
        <v>8.4224165856818925E-2</v>
      </c>
      <c r="U46" s="29">
        <v>0</v>
      </c>
      <c r="V46" s="30">
        <v>5.4512888404329905E-2</v>
      </c>
      <c r="W46" s="29">
        <v>2.1322971948445799</v>
      </c>
    </row>
    <row r="47" spans="1:24" x14ac:dyDescent="0.25">
      <c r="A47" t="s">
        <v>25</v>
      </c>
      <c r="B47" s="38">
        <v>6.2739000000000003</v>
      </c>
      <c r="C47" s="38">
        <v>7.254999999999999</v>
      </c>
      <c r="D47" s="39">
        <v>8.9556000000000004</v>
      </c>
      <c r="E47" s="39">
        <v>5.9919999999999991</v>
      </c>
      <c r="F47" s="40">
        <v>4.8148000000000017</v>
      </c>
      <c r="G47" s="40">
        <v>5.5904000000000025</v>
      </c>
      <c r="H47" s="41">
        <v>2.6214</v>
      </c>
      <c r="I47" s="41">
        <v>8.3796999999999997</v>
      </c>
      <c r="J47" s="42">
        <v>8.958200000000005</v>
      </c>
      <c r="K47" s="42">
        <v>7.4188999999999989</v>
      </c>
      <c r="L47" s="42">
        <v>6.7022999999999993</v>
      </c>
      <c r="M47" s="43">
        <v>5.7997999999999958</v>
      </c>
      <c r="N47" s="44">
        <v>7.2861000000000011</v>
      </c>
      <c r="O47" s="44">
        <v>5.7463999999999995</v>
      </c>
      <c r="P47" s="45">
        <v>4.7938000000000009</v>
      </c>
      <c r="Q47" s="46">
        <v>5.7195999999999998</v>
      </c>
      <c r="R47" s="47">
        <v>8.2259000000000029</v>
      </c>
      <c r="S47" s="47">
        <v>6.9350000000000014</v>
      </c>
      <c r="T47" s="46">
        <v>7.186300000000001</v>
      </c>
      <c r="U47" s="48">
        <v>7.9821999999999989</v>
      </c>
      <c r="V47" s="49">
        <v>8.6735999999999969</v>
      </c>
      <c r="W47" s="48">
        <v>6.5748000000000006</v>
      </c>
      <c r="X47" s="65">
        <f>SUM(B47:W47)</f>
        <v>147.88570000000001</v>
      </c>
    </row>
    <row r="48" spans="1:24" x14ac:dyDescent="0.25">
      <c r="B48" s="36">
        <f>SUM(B3:B46)</f>
        <v>100.00000000000004</v>
      </c>
    </row>
    <row r="50" spans="1:28" x14ac:dyDescent="0.25">
      <c r="A50" t="s">
        <v>30</v>
      </c>
      <c r="B50" s="3">
        <f>SUM(B52:B95)</f>
        <v>6.2739000000000003</v>
      </c>
      <c r="C50" s="3">
        <f t="shared" ref="C50:W50" si="1">SUM(C52:C95)</f>
        <v>7.2549999999999963</v>
      </c>
      <c r="D50" s="3">
        <f t="shared" si="1"/>
        <v>8.9556000000000058</v>
      </c>
      <c r="E50" s="3">
        <f t="shared" si="1"/>
        <v>5.9919999999999973</v>
      </c>
      <c r="F50" s="3">
        <f t="shared" si="1"/>
        <v>4.8148000000000044</v>
      </c>
      <c r="G50" s="3">
        <f t="shared" si="1"/>
        <v>5.5904000000000016</v>
      </c>
      <c r="H50" s="3">
        <f t="shared" si="1"/>
        <v>2.6213999999999995</v>
      </c>
      <c r="I50" s="3">
        <f t="shared" si="1"/>
        <v>8.3797000000000033</v>
      </c>
      <c r="J50" s="3">
        <f t="shared" si="1"/>
        <v>8.958200000000005</v>
      </c>
      <c r="K50" s="3">
        <f t="shared" si="1"/>
        <v>7.4188999999999989</v>
      </c>
      <c r="L50" s="3">
        <f t="shared" si="1"/>
        <v>6.7023000000000028</v>
      </c>
      <c r="M50" s="3">
        <f t="shared" si="1"/>
        <v>5.7997999999999932</v>
      </c>
      <c r="N50" s="3">
        <f t="shared" si="1"/>
        <v>7.2861000000000029</v>
      </c>
      <c r="O50" s="3">
        <f t="shared" si="1"/>
        <v>5.7463999999999995</v>
      </c>
      <c r="P50" s="3">
        <f t="shared" si="1"/>
        <v>4.7938000000000018</v>
      </c>
      <c r="Q50" s="3">
        <f t="shared" si="1"/>
        <v>5.7196000000000016</v>
      </c>
      <c r="R50" s="3">
        <f t="shared" si="1"/>
        <v>8.2259000000000029</v>
      </c>
      <c r="S50" s="3">
        <f t="shared" si="1"/>
        <v>6.9350000000000014</v>
      </c>
      <c r="T50" s="3">
        <f t="shared" si="1"/>
        <v>7.1863000000000028</v>
      </c>
      <c r="U50" s="3">
        <f t="shared" si="1"/>
        <v>7.9821999999999989</v>
      </c>
      <c r="V50" s="3">
        <f t="shared" si="1"/>
        <v>8.6735999999999986</v>
      </c>
      <c r="W50" s="3">
        <f t="shared" si="1"/>
        <v>6.5748000000000015</v>
      </c>
      <c r="AB50" s="1" t="s">
        <v>33</v>
      </c>
    </row>
    <row r="51" spans="1:28" x14ac:dyDescent="0.25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3" t="s">
        <v>15</v>
      </c>
      <c r="O51" s="12" t="s">
        <v>16</v>
      </c>
      <c r="P51" s="13" t="s">
        <v>17</v>
      </c>
      <c r="Q51" s="8" t="s">
        <v>18</v>
      </c>
      <c r="R51" s="9" t="s">
        <v>19</v>
      </c>
      <c r="S51" s="8" t="s">
        <v>20</v>
      </c>
      <c r="T51" s="9" t="s">
        <v>21</v>
      </c>
      <c r="U51" s="14" t="s">
        <v>22</v>
      </c>
      <c r="V51" s="15" t="s">
        <v>23</v>
      </c>
      <c r="W51" s="14" t="s">
        <v>24</v>
      </c>
      <c r="Y51" s="59" t="s">
        <v>0</v>
      </c>
      <c r="Z51" s="1" t="s">
        <v>34</v>
      </c>
      <c r="AA51" s="1" t="s">
        <v>33</v>
      </c>
      <c r="AB51" s="1" t="s">
        <v>35</v>
      </c>
    </row>
    <row r="52" spans="1:28" x14ac:dyDescent="0.25">
      <c r="A52" s="1">
        <v>0.37</v>
      </c>
      <c r="B52" s="3">
        <f>B3*B$47/100</f>
        <v>8.9045620437956212E-3</v>
      </c>
      <c r="C52" s="3">
        <f>C3*C$47/100</f>
        <v>1.0603147835862841E-2</v>
      </c>
      <c r="D52" s="3">
        <f t="shared" ref="D52:W52" si="2">D3*D$47/100</f>
        <v>1.3318168886589942E-2</v>
      </c>
      <c r="E52" s="3">
        <f t="shared" si="2"/>
        <v>1.0209769026883753E-2</v>
      </c>
      <c r="F52" s="3">
        <f t="shared" si="2"/>
        <v>8.0273424474824988E-3</v>
      </c>
      <c r="G52" s="3">
        <f t="shared" si="2"/>
        <v>9.0301738062932135E-3</v>
      </c>
      <c r="H52" s="3">
        <f t="shared" si="2"/>
        <v>6.4315681864649333E-3</v>
      </c>
      <c r="I52" s="3">
        <f t="shared" si="2"/>
        <v>1.4826802928615011E-2</v>
      </c>
      <c r="J52" s="3">
        <f t="shared" si="2"/>
        <v>1.6131212484994009E-2</v>
      </c>
      <c r="K52" s="3">
        <f t="shared" si="2"/>
        <v>1.2070932371250707E-2</v>
      </c>
      <c r="L52" s="3">
        <f t="shared" si="2"/>
        <v>1.7139808675885593E-2</v>
      </c>
      <c r="M52" s="3">
        <f t="shared" si="2"/>
        <v>1.7764641019357982E-2</v>
      </c>
      <c r="N52" s="3">
        <f>N3*N$47/100</f>
        <v>1.5547449078564504E-2</v>
      </c>
      <c r="O52" s="3">
        <f t="shared" si="2"/>
        <v>1.1138396475770924E-2</v>
      </c>
      <c r="P52" s="3">
        <f t="shared" si="2"/>
        <v>9.1858202116137655E-3</v>
      </c>
      <c r="Q52" s="3">
        <f t="shared" si="2"/>
        <v>9.6050859656137584E-3</v>
      </c>
      <c r="R52" s="3">
        <f t="shared" si="2"/>
        <v>1.1827318475916613E-2</v>
      </c>
      <c r="S52" s="3">
        <f t="shared" si="2"/>
        <v>1.7079662782987597E-2</v>
      </c>
      <c r="T52" s="3">
        <f t="shared" si="2"/>
        <v>1.3036371882086171E-2</v>
      </c>
      <c r="U52" s="3">
        <f t="shared" si="2"/>
        <v>2.7167941653160447E-2</v>
      </c>
      <c r="V52" s="3">
        <f t="shared" si="2"/>
        <v>1.688653531656413E-2</v>
      </c>
      <c r="W52" s="3">
        <f t="shared" si="2"/>
        <v>1.1215542077331315E-2</v>
      </c>
      <c r="Y52" s="59">
        <v>0.37</v>
      </c>
      <c r="Z52" s="3">
        <f t="shared" ref="Z52:Z95" si="3">SUM(B52:W52)</f>
        <v>0.28714825363308538</v>
      </c>
      <c r="AA52" s="3">
        <v>121.65750555274199</v>
      </c>
      <c r="AB52" s="3">
        <v>121.633010010013</v>
      </c>
    </row>
    <row r="53" spans="1:28" x14ac:dyDescent="0.25">
      <c r="A53" s="1">
        <v>0.44</v>
      </c>
      <c r="B53" s="3">
        <f t="shared" ref="B53:P95" si="4">B4*B$47/100</f>
        <v>8.9045620437956212E-3</v>
      </c>
      <c r="C53" s="3">
        <f t="shared" si="4"/>
        <v>1.1010961214165258E-2</v>
      </c>
      <c r="D53" s="3">
        <f t="shared" si="4"/>
        <v>1.3897219707746027E-2</v>
      </c>
      <c r="E53" s="3">
        <f t="shared" si="4"/>
        <v>1.0587908620472042E-2</v>
      </c>
      <c r="F53" s="3">
        <f t="shared" si="4"/>
        <v>8.0273424474824988E-3</v>
      </c>
      <c r="G53" s="3">
        <f t="shared" si="4"/>
        <v>9.3913807585449399E-3</v>
      </c>
      <c r="H53" s="3">
        <f t="shared" si="4"/>
        <v>6.699550194234306E-3</v>
      </c>
      <c r="I53" s="3">
        <f t="shared" si="4"/>
        <v>1.5338071995118979E-2</v>
      </c>
      <c r="J53" s="3">
        <f t="shared" si="4"/>
        <v>1.732611711351208E-2</v>
      </c>
      <c r="K53" s="3">
        <f t="shared" si="4"/>
        <v>1.312057866440294E-2</v>
      </c>
      <c r="L53" s="3">
        <f t="shared" si="4"/>
        <v>1.8409424133358596E-2</v>
      </c>
      <c r="M53" s="3">
        <f t="shared" si="4"/>
        <v>1.9185812300906619E-2</v>
      </c>
      <c r="N53" s="3">
        <f t="shared" si="4"/>
        <v>1.6254151309408348E-2</v>
      </c>
      <c r="O53" s="3">
        <f t="shared" si="4"/>
        <v>1.1644687224669603E-2</v>
      </c>
      <c r="P53" s="3">
        <f t="shared" si="4"/>
        <v>9.5852036990752339E-3</v>
      </c>
      <c r="Q53" s="3">
        <f t="shared" ref="Q53:W53" si="5">Q4*Q$47/100</f>
        <v>1.0519856057576972E-2</v>
      </c>
      <c r="R53" s="3">
        <f t="shared" si="5"/>
        <v>1.2672126938482084E-2</v>
      </c>
      <c r="S53" s="3">
        <f t="shared" si="5"/>
        <v>1.773657289002558E-2</v>
      </c>
      <c r="T53" s="3">
        <f t="shared" si="5"/>
        <v>1.3501956592160675E-2</v>
      </c>
      <c r="U53" s="3">
        <f t="shared" si="5"/>
        <v>2.9755364667747163E-2</v>
      </c>
      <c r="V53" s="3">
        <f t="shared" si="5"/>
        <v>1.8237458141889259E-2</v>
      </c>
      <c r="W53" s="3">
        <f t="shared" si="5"/>
        <v>1.1838627748294164E-2</v>
      </c>
      <c r="Y53" s="59">
        <v>0.44</v>
      </c>
      <c r="Z53" s="3">
        <f t="shared" si="3"/>
        <v>0.30364493446306895</v>
      </c>
      <c r="AA53" s="3">
        <v>128.88132881832999</v>
      </c>
      <c r="AB53" s="3">
        <v>128.98334861110601</v>
      </c>
    </row>
    <row r="54" spans="1:28" x14ac:dyDescent="0.25">
      <c r="A54" s="1">
        <v>0.52</v>
      </c>
      <c r="B54" s="3">
        <f t="shared" si="4"/>
        <v>9.3285888077858908E-3</v>
      </c>
      <c r="C54" s="3">
        <f t="shared" si="4"/>
        <v>1.1418774592467675E-2</v>
      </c>
      <c r="D54" s="3">
        <f t="shared" si="4"/>
        <v>1.5055321350058198E-2</v>
      </c>
      <c r="E54" s="3">
        <f t="shared" si="4"/>
        <v>1.0966048214060326E-2</v>
      </c>
      <c r="F54" s="3">
        <f t="shared" si="4"/>
        <v>8.4287095698566232E-3</v>
      </c>
      <c r="G54" s="3">
        <f t="shared" si="4"/>
        <v>1.0113794663048398E-2</v>
      </c>
      <c r="H54" s="3">
        <f t="shared" si="4"/>
        <v>7.2355142097730507E-3</v>
      </c>
      <c r="I54" s="3">
        <f t="shared" si="4"/>
        <v>1.6360610128126906E-2</v>
      </c>
      <c r="J54" s="3">
        <f t="shared" si="4"/>
        <v>1.8521021742030158E-2</v>
      </c>
      <c r="K54" s="3">
        <f t="shared" si="4"/>
        <v>1.4695048104131294E-2</v>
      </c>
      <c r="L54" s="3">
        <f t="shared" si="4"/>
        <v>1.9679039590831601E-2</v>
      </c>
      <c r="M54" s="3">
        <f t="shared" si="4"/>
        <v>2.0606983582455256E-2</v>
      </c>
      <c r="N54" s="3">
        <f t="shared" si="4"/>
        <v>1.7667555771096029E-2</v>
      </c>
      <c r="O54" s="3">
        <f t="shared" si="4"/>
        <v>1.2657268722466961E-2</v>
      </c>
      <c r="P54" s="3">
        <f t="shared" si="4"/>
        <v>1.0383970673998171E-2</v>
      </c>
      <c r="Q54" s="3">
        <f t="shared" ref="Q54:W54" si="6">Q5*Q$47/100</f>
        <v>1.1434626149540187E-2</v>
      </c>
      <c r="R54" s="3">
        <f t="shared" si="6"/>
        <v>1.3516935401047557E-2</v>
      </c>
      <c r="S54" s="3">
        <f t="shared" si="6"/>
        <v>1.9707303211139532E-2</v>
      </c>
      <c r="T54" s="3">
        <f t="shared" si="6"/>
        <v>1.4898710722384195E-2</v>
      </c>
      <c r="U54" s="3">
        <f t="shared" si="6"/>
        <v>3.3636499189627231E-2</v>
      </c>
      <c r="V54" s="3">
        <f t="shared" si="6"/>
        <v>1.9588380967214387E-2</v>
      </c>
      <c r="W54" s="3">
        <f t="shared" si="6"/>
        <v>1.2461713419257017E-2</v>
      </c>
      <c r="Y54" s="59">
        <v>0.52</v>
      </c>
      <c r="Z54" s="3">
        <f t="shared" si="3"/>
        <v>0.32836241878239664</v>
      </c>
      <c r="AA54" s="3">
        <v>139.96369329914501</v>
      </c>
      <c r="AB54" s="3">
        <v>140.26905973822801</v>
      </c>
    </row>
    <row r="55" spans="1:28" x14ac:dyDescent="0.25">
      <c r="A55" s="1">
        <v>0.61</v>
      </c>
      <c r="B55" s="3">
        <f t="shared" si="4"/>
        <v>1.0176642335766423E-2</v>
      </c>
      <c r="C55" s="3">
        <f t="shared" si="4"/>
        <v>1.1826587970770092E-2</v>
      </c>
      <c r="D55" s="3">
        <f t="shared" si="4"/>
        <v>1.6213422992370365E-2</v>
      </c>
      <c r="E55" s="3">
        <f t="shared" si="4"/>
        <v>1.1722327401236901E-2</v>
      </c>
      <c r="F55" s="3">
        <f t="shared" si="4"/>
        <v>9.2314438146048738E-3</v>
      </c>
      <c r="G55" s="3">
        <f t="shared" si="4"/>
        <v>1.1197415519803584E-2</v>
      </c>
      <c r="H55" s="3">
        <f t="shared" si="4"/>
        <v>8.0394602330811655E-3</v>
      </c>
      <c r="I55" s="3">
        <f t="shared" si="4"/>
        <v>1.7894417327638804E-2</v>
      </c>
      <c r="J55" s="3">
        <f t="shared" si="4"/>
        <v>2.0910830999066304E-2</v>
      </c>
      <c r="K55" s="3">
        <f t="shared" si="4"/>
        <v>1.6269517543859646E-2</v>
      </c>
      <c r="L55" s="3">
        <f t="shared" si="4"/>
        <v>2.158346277704111E-2</v>
      </c>
      <c r="M55" s="3">
        <f t="shared" si="4"/>
        <v>2.4159911786326857E-2</v>
      </c>
      <c r="N55" s="3">
        <f t="shared" si="4"/>
        <v>1.9080960232783713E-2</v>
      </c>
      <c r="O55" s="3">
        <f t="shared" si="4"/>
        <v>1.3669850220264316E-2</v>
      </c>
      <c r="P55" s="3">
        <f t="shared" si="4"/>
        <v>1.1182737648921108E-2</v>
      </c>
      <c r="Q55" s="3">
        <f t="shared" ref="Q55:W55" si="7">Q6*Q$47/100</f>
        <v>1.2806781287485011E-2</v>
      </c>
      <c r="R55" s="3">
        <f t="shared" si="7"/>
        <v>1.436174386361303E-2</v>
      </c>
      <c r="S55" s="3">
        <f t="shared" si="7"/>
        <v>2.1678033532253487E-2</v>
      </c>
      <c r="T55" s="3">
        <f t="shared" si="7"/>
        <v>1.6761049562682217E-2</v>
      </c>
      <c r="U55" s="3">
        <f t="shared" si="7"/>
        <v>3.8811345218800641E-2</v>
      </c>
      <c r="V55" s="3">
        <f t="shared" si="7"/>
        <v>2.2290226617864652E-2</v>
      </c>
      <c r="W55" s="3">
        <f t="shared" si="7"/>
        <v>1.3707884761182718E-2</v>
      </c>
      <c r="Y55" s="59">
        <v>0.61</v>
      </c>
      <c r="Z55" s="3">
        <f t="shared" si="3"/>
        <v>0.36357605364741713</v>
      </c>
      <c r="AA55" s="3">
        <v>155.23070547879399</v>
      </c>
      <c r="AB55" s="3">
        <v>155.86958589206</v>
      </c>
    </row>
    <row r="56" spans="1:28" x14ac:dyDescent="0.25">
      <c r="A56" s="1">
        <v>0.72</v>
      </c>
      <c r="B56" s="3">
        <f t="shared" si="4"/>
        <v>1.102469586374696E-2</v>
      </c>
      <c r="C56" s="3">
        <f t="shared" si="4"/>
        <v>1.2234401349072508E-2</v>
      </c>
      <c r="D56" s="3">
        <f t="shared" si="4"/>
        <v>1.795057545583862E-2</v>
      </c>
      <c r="E56" s="3">
        <f t="shared" si="4"/>
        <v>1.2856746182001761E-2</v>
      </c>
      <c r="F56" s="3">
        <f t="shared" si="4"/>
        <v>1.0034178059353124E-2</v>
      </c>
      <c r="G56" s="3">
        <f t="shared" si="4"/>
        <v>1.2281036376558772E-2</v>
      </c>
      <c r="H56" s="3">
        <f t="shared" si="4"/>
        <v>9.1113882641586565E-3</v>
      </c>
      <c r="I56" s="3">
        <f t="shared" si="4"/>
        <v>1.993949359365467E-2</v>
      </c>
      <c r="J56" s="3">
        <f t="shared" si="4"/>
        <v>2.3898092570361493E-2</v>
      </c>
      <c r="K56" s="3">
        <f t="shared" si="4"/>
        <v>1.8893633276740231E-2</v>
      </c>
      <c r="L56" s="3">
        <f t="shared" si="4"/>
        <v>2.4757501420723627E-2</v>
      </c>
      <c r="M56" s="3">
        <f t="shared" si="4"/>
        <v>2.7712839990198451E-2</v>
      </c>
      <c r="N56" s="3">
        <f t="shared" si="4"/>
        <v>2.1201066925315232E-2</v>
      </c>
      <c r="O56" s="3">
        <f t="shared" si="4"/>
        <v>1.5188722466960352E-2</v>
      </c>
      <c r="P56" s="3">
        <f t="shared" si="4"/>
        <v>1.2780271598766976E-2</v>
      </c>
      <c r="Q56" s="3">
        <f t="shared" ref="Q56:W56" si="8">Q7*Q$47/100</f>
        <v>1.4636321471411442E-2</v>
      </c>
      <c r="R56" s="3">
        <f t="shared" si="8"/>
        <v>1.6051360788743974E-2</v>
      </c>
      <c r="S56" s="3">
        <f t="shared" si="8"/>
        <v>2.4305673960405425E-2</v>
      </c>
      <c r="T56" s="3">
        <f t="shared" si="8"/>
        <v>1.9088973113054748E-2</v>
      </c>
      <c r="U56" s="3">
        <f t="shared" si="8"/>
        <v>4.5279902755267408E-2</v>
      </c>
      <c r="V56" s="3">
        <f t="shared" si="8"/>
        <v>2.5667533681177471E-2</v>
      </c>
      <c r="W56" s="3">
        <f t="shared" si="8"/>
        <v>1.495405610310842E-2</v>
      </c>
      <c r="Y56" s="59">
        <v>0.72</v>
      </c>
      <c r="Z56" s="3">
        <f t="shared" si="3"/>
        <v>0.40984846526662028</v>
      </c>
      <c r="AA56" s="3">
        <v>173.60661472490401</v>
      </c>
      <c r="AB56" s="3">
        <v>174.65833879102999</v>
      </c>
    </row>
    <row r="57" spans="1:28" x14ac:dyDescent="0.25">
      <c r="A57" s="1">
        <v>0.85</v>
      </c>
      <c r="B57" s="3">
        <f t="shared" si="4"/>
        <v>1.2296776155717764E-2</v>
      </c>
      <c r="C57" s="3">
        <f t="shared" si="4"/>
        <v>1.3865654862282178E-2</v>
      </c>
      <c r="D57" s="3">
        <f t="shared" si="4"/>
        <v>2.0845829561619039E-2</v>
      </c>
      <c r="E57" s="3">
        <f t="shared" si="4"/>
        <v>1.4747444149943199E-2</v>
      </c>
      <c r="F57" s="3">
        <f t="shared" si="4"/>
        <v>1.1238279426475499E-2</v>
      </c>
      <c r="G57" s="3">
        <f t="shared" si="4"/>
        <v>1.4087071137817413E-2</v>
      </c>
      <c r="H57" s="3">
        <f t="shared" si="4"/>
        <v>1.0451298303005516E-2</v>
      </c>
      <c r="I57" s="3">
        <f t="shared" si="4"/>
        <v>2.2495838926174502E-2</v>
      </c>
      <c r="J57" s="3">
        <f t="shared" si="4"/>
        <v>2.8080258770174747E-2</v>
      </c>
      <c r="K57" s="3">
        <f t="shared" si="4"/>
        <v>2.2042572156196934E-2</v>
      </c>
      <c r="L57" s="3">
        <f t="shared" si="4"/>
        <v>2.8566347793142648E-2</v>
      </c>
      <c r="M57" s="3">
        <f t="shared" si="4"/>
        <v>3.2686939475618682E-2</v>
      </c>
      <c r="N57" s="3">
        <f t="shared" si="4"/>
        <v>2.4027875848690598E-2</v>
      </c>
      <c r="O57" s="3">
        <f t="shared" si="4"/>
        <v>1.7213885462555065E-2</v>
      </c>
      <c r="P57" s="3">
        <f t="shared" si="4"/>
        <v>1.437780554861285E-2</v>
      </c>
      <c r="Q57" s="3">
        <f t="shared" ref="Q57:W57" si="9">Q8*Q$47/100</f>
        <v>1.6923246701319478E-2</v>
      </c>
      <c r="R57" s="3">
        <f t="shared" si="9"/>
        <v>1.858578617644039E-2</v>
      </c>
      <c r="S57" s="3">
        <f t="shared" si="9"/>
        <v>2.8247134602633329E-2</v>
      </c>
      <c r="T57" s="3">
        <f t="shared" si="9"/>
        <v>2.188248137350178E-2</v>
      </c>
      <c r="U57" s="3">
        <f t="shared" si="9"/>
        <v>5.4335883306320894E-2</v>
      </c>
      <c r="V57" s="3">
        <f t="shared" si="9"/>
        <v>2.9720302157152868E-2</v>
      </c>
      <c r="W57" s="3">
        <f t="shared" si="9"/>
        <v>1.7446398786959826E-2</v>
      </c>
      <c r="Y57" s="59">
        <v>0.85</v>
      </c>
      <c r="Z57" s="3">
        <f t="shared" si="3"/>
        <v>0.47416511068235523</v>
      </c>
      <c r="AA57" s="3">
        <v>196.722202609486</v>
      </c>
      <c r="AB57" s="3">
        <v>198.21786131396399</v>
      </c>
    </row>
    <row r="58" spans="1:28" x14ac:dyDescent="0.25">
      <c r="A58" s="1">
        <v>1.01</v>
      </c>
      <c r="B58" s="3">
        <f t="shared" si="4"/>
        <v>1.5264963503649635E-2</v>
      </c>
      <c r="C58" s="3">
        <f t="shared" si="4"/>
        <v>1.7128161888701511E-2</v>
      </c>
      <c r="D58" s="3">
        <f t="shared" si="4"/>
        <v>2.6057286952023802E-2</v>
      </c>
      <c r="E58" s="3">
        <f t="shared" si="4"/>
        <v>1.7772560898649495E-2</v>
      </c>
      <c r="F58" s="3">
        <f t="shared" si="4"/>
        <v>1.4047849283094372E-2</v>
      </c>
      <c r="G58" s="3">
        <f t="shared" si="4"/>
        <v>1.7337933708082967E-2</v>
      </c>
      <c r="H58" s="3">
        <f t="shared" si="4"/>
        <v>1.2863136372929867E-2</v>
      </c>
      <c r="I58" s="3">
        <f t="shared" si="4"/>
        <v>2.7097260524710193E-2</v>
      </c>
      <c r="J58" s="3">
        <f t="shared" si="4"/>
        <v>3.405478191276512E-2</v>
      </c>
      <c r="K58" s="3">
        <f t="shared" si="4"/>
        <v>2.7290803621958116E-2</v>
      </c>
      <c r="L58" s="3">
        <f t="shared" si="4"/>
        <v>3.491442508050769E-2</v>
      </c>
      <c r="M58" s="3">
        <f t="shared" si="4"/>
        <v>3.9792795883361883E-2</v>
      </c>
      <c r="N58" s="3">
        <f t="shared" si="4"/>
        <v>2.9681493695441326E-2</v>
      </c>
      <c r="O58" s="3">
        <f t="shared" si="4"/>
        <v>2.1264211453744492E-2</v>
      </c>
      <c r="P58" s="3">
        <f t="shared" si="4"/>
        <v>1.7572873448304594E-2</v>
      </c>
      <c r="Q58" s="3">
        <f t="shared" ref="Q58:W58" si="10">Q9*Q$47/100</f>
        <v>2.0582327069172339E-2</v>
      </c>
      <c r="R58" s="3">
        <f t="shared" si="10"/>
        <v>2.2809828489267756E-2</v>
      </c>
      <c r="S58" s="3">
        <f t="shared" si="10"/>
        <v>3.4816235673013174E-2</v>
      </c>
      <c r="T58" s="3">
        <f t="shared" si="10"/>
        <v>2.7003913184321351E-2</v>
      </c>
      <c r="U58" s="3">
        <f t="shared" si="10"/>
        <v>6.7272998379254462E-2</v>
      </c>
      <c r="V58" s="3">
        <f t="shared" si="10"/>
        <v>3.6474916283778518E-2</v>
      </c>
      <c r="W58" s="3">
        <f t="shared" si="10"/>
        <v>2.118491281273693E-2</v>
      </c>
      <c r="Y58" s="59">
        <v>1.01</v>
      </c>
      <c r="Z58" s="3">
        <f t="shared" si="3"/>
        <v>0.58228567011946963</v>
      </c>
      <c r="AA58" s="3">
        <v>237.71157463356201</v>
      </c>
      <c r="AB58" s="3">
        <v>239.60206372725801</v>
      </c>
    </row>
    <row r="59" spans="1:28" x14ac:dyDescent="0.25">
      <c r="A59" s="1">
        <v>1.19</v>
      </c>
      <c r="B59" s="3">
        <f t="shared" si="4"/>
        <v>2.0777311435523117E-2</v>
      </c>
      <c r="C59" s="3">
        <f t="shared" si="4"/>
        <v>2.4060989319842602E-2</v>
      </c>
      <c r="D59" s="3">
        <f t="shared" si="4"/>
        <v>3.6480201732833326E-2</v>
      </c>
      <c r="E59" s="3">
        <f t="shared" si="4"/>
        <v>2.4957213176826955E-2</v>
      </c>
      <c r="F59" s="3">
        <f t="shared" si="4"/>
        <v>1.9265621873957993E-2</v>
      </c>
      <c r="G59" s="3">
        <f t="shared" si="4"/>
        <v>2.420086580086581E-2</v>
      </c>
      <c r="H59" s="3">
        <f t="shared" si="4"/>
        <v>1.7954794520547938E-2</v>
      </c>
      <c r="I59" s="3">
        <f t="shared" si="4"/>
        <v>3.7322641854789507E-2</v>
      </c>
      <c r="J59" s="3">
        <f t="shared" si="4"/>
        <v>4.7198732826463946E-2</v>
      </c>
      <c r="K59" s="3">
        <f t="shared" si="4"/>
        <v>3.726244340690435E-2</v>
      </c>
      <c r="L59" s="3">
        <f t="shared" si="4"/>
        <v>4.8245387383974256E-2</v>
      </c>
      <c r="M59" s="3">
        <f t="shared" si="4"/>
        <v>5.5425679980396901E-2</v>
      </c>
      <c r="N59" s="3">
        <f t="shared" si="4"/>
        <v>4.0282027158098935E-2</v>
      </c>
      <c r="O59" s="3">
        <f t="shared" si="4"/>
        <v>2.8858572687224662E-2</v>
      </c>
      <c r="P59" s="3">
        <f t="shared" si="4"/>
        <v>2.4362392735149552E-2</v>
      </c>
      <c r="Q59" s="3">
        <f t="shared" ref="Q59:W59" si="11">Q10*Q$47/100</f>
        <v>2.8815257896841272E-2</v>
      </c>
      <c r="R59" s="3">
        <f t="shared" si="11"/>
        <v>3.0413104652356998E-2</v>
      </c>
      <c r="S59" s="3">
        <f t="shared" si="11"/>
        <v>4.7954437813772864E-2</v>
      </c>
      <c r="T59" s="3">
        <f t="shared" si="11"/>
        <v>3.7246776805960495E-2</v>
      </c>
      <c r="U59" s="3">
        <f t="shared" si="11"/>
        <v>9.1853517017828179E-2</v>
      </c>
      <c r="V59" s="3">
        <f t="shared" si="11"/>
        <v>5.0659605949692391E-2</v>
      </c>
      <c r="W59" s="3">
        <f t="shared" si="11"/>
        <v>2.9285026535253989E-2</v>
      </c>
      <c r="Y59" s="59">
        <v>1.19</v>
      </c>
      <c r="Z59" s="3">
        <f t="shared" si="3"/>
        <v>0.80288260256510602</v>
      </c>
      <c r="AA59" s="3">
        <v>333.86380302206402</v>
      </c>
      <c r="AB59" s="3">
        <v>336.55964258452002</v>
      </c>
    </row>
    <row r="60" spans="1:28" x14ac:dyDescent="0.25">
      <c r="A60" s="1">
        <v>1.4</v>
      </c>
      <c r="B60" s="3">
        <f t="shared" si="4"/>
        <v>2.9681873479318738E-2</v>
      </c>
      <c r="C60" s="3">
        <f t="shared" si="4"/>
        <v>3.4664137155705432E-2</v>
      </c>
      <c r="D60" s="3">
        <f t="shared" si="4"/>
        <v>5.3851726367515867E-2</v>
      </c>
      <c r="E60" s="3">
        <f t="shared" si="4"/>
        <v>3.6301400984475568E-2</v>
      </c>
      <c r="F60" s="3">
        <f t="shared" si="4"/>
        <v>2.7292964321440495E-2</v>
      </c>
      <c r="G60" s="3">
        <f t="shared" si="4"/>
        <v>3.4675867416165934E-2</v>
      </c>
      <c r="H60" s="3">
        <f t="shared" si="4"/>
        <v>2.5994254753629105E-2</v>
      </c>
      <c r="I60" s="3">
        <f t="shared" si="4"/>
        <v>5.3171982916412459E-2</v>
      </c>
      <c r="J60" s="3">
        <f t="shared" si="4"/>
        <v>6.8707016139789273E-2</v>
      </c>
      <c r="K60" s="3">
        <f t="shared" si="4"/>
        <v>5.4056784097340112E-2</v>
      </c>
      <c r="L60" s="3">
        <f t="shared" si="4"/>
        <v>6.9828850161015379E-2</v>
      </c>
      <c r="M60" s="3">
        <f t="shared" si="4"/>
        <v>8.0296177407498059E-2</v>
      </c>
      <c r="N60" s="3">
        <f t="shared" si="4"/>
        <v>5.794958292919497E-2</v>
      </c>
      <c r="O60" s="3">
        <f t="shared" si="4"/>
        <v>4.1515841409691626E-2</v>
      </c>
      <c r="P60" s="3">
        <f t="shared" si="4"/>
        <v>3.4746363409147725E-2</v>
      </c>
      <c r="Q60" s="3">
        <f t="shared" ref="Q60:W60" si="12">Q11*Q$47/100</f>
        <v>4.1622039184326283E-2</v>
      </c>
      <c r="R60" s="3">
        <f t="shared" si="12"/>
        <v>4.3930040053404562E-2</v>
      </c>
      <c r="S60" s="3">
        <f t="shared" si="12"/>
        <v>7.0289381453064334E-2</v>
      </c>
      <c r="T60" s="3">
        <f t="shared" si="12"/>
        <v>5.354224165856819E-2</v>
      </c>
      <c r="U60" s="3">
        <f t="shared" si="12"/>
        <v>0.13325228525121555</v>
      </c>
      <c r="V60" s="3">
        <f t="shared" si="12"/>
        <v>7.3625293980219608E-2</v>
      </c>
      <c r="W60" s="3">
        <f t="shared" si="12"/>
        <v>4.1746739954511017E-2</v>
      </c>
      <c r="Y60" s="59">
        <v>1.4</v>
      </c>
      <c r="Z60" s="3">
        <f t="shared" si="3"/>
        <v>1.1607428444836501</v>
      </c>
      <c r="AA60" s="3">
        <v>503.59374080472003</v>
      </c>
      <c r="AB60" s="3">
        <v>508.07862446360298</v>
      </c>
    </row>
    <row r="61" spans="1:28" x14ac:dyDescent="0.25">
      <c r="A61" s="1">
        <v>1.65</v>
      </c>
      <c r="B61" s="3">
        <f t="shared" si="4"/>
        <v>3.604227493917276E-2</v>
      </c>
      <c r="C61" s="3">
        <f t="shared" si="4"/>
        <v>4.2820404721753781E-2</v>
      </c>
      <c r="D61" s="3">
        <f t="shared" si="4"/>
        <v>6.7748946075261884E-2</v>
      </c>
      <c r="E61" s="3">
        <f t="shared" si="4"/>
        <v>4.4998611637006157E-2</v>
      </c>
      <c r="F61" s="3">
        <f t="shared" si="4"/>
        <v>3.3313471157052368E-2</v>
      </c>
      <c r="G61" s="3">
        <f t="shared" si="4"/>
        <v>4.2983627317955679E-2</v>
      </c>
      <c r="H61" s="3">
        <f t="shared" si="4"/>
        <v>3.2157840932324662E-2</v>
      </c>
      <c r="I61" s="3">
        <f t="shared" si="4"/>
        <v>6.4931171446003674E-2</v>
      </c>
      <c r="J61" s="3">
        <f t="shared" si="4"/>
        <v>8.543568093904233E-2</v>
      </c>
      <c r="K61" s="3">
        <f t="shared" si="4"/>
        <v>6.7177362761743048E-2</v>
      </c>
      <c r="L61" s="3">
        <f t="shared" si="4"/>
        <v>8.6333851108164439E-2</v>
      </c>
      <c r="M61" s="3">
        <f t="shared" si="4"/>
        <v>0.10019257534917901</v>
      </c>
      <c r="N61" s="3">
        <f t="shared" si="4"/>
        <v>7.0670223084384115E-2</v>
      </c>
      <c r="O61" s="3">
        <f t="shared" si="4"/>
        <v>5.0122784140969164E-2</v>
      </c>
      <c r="P61" s="3">
        <f t="shared" si="4"/>
        <v>4.2734033158377087E-2</v>
      </c>
      <c r="Q61" s="3">
        <f t="shared" ref="Q61:W61" si="13">Q12*Q$47/100</f>
        <v>5.1684510195921643E-2</v>
      </c>
      <c r="R61" s="3">
        <f t="shared" si="13"/>
        <v>5.3222933141624761E-2</v>
      </c>
      <c r="S61" s="3">
        <f t="shared" si="13"/>
        <v>8.6712134129013949E-2</v>
      </c>
      <c r="T61" s="3">
        <f t="shared" si="13"/>
        <v>6.6578613540654363E-2</v>
      </c>
      <c r="U61" s="3">
        <f t="shared" si="13"/>
        <v>0.16559507293354941</v>
      </c>
      <c r="V61" s="3">
        <f t="shared" si="13"/>
        <v>9.1187290709446298E-2</v>
      </c>
      <c r="W61" s="3">
        <f t="shared" si="13"/>
        <v>5.0469939347990919E-2</v>
      </c>
      <c r="Y61" s="59">
        <v>1.65</v>
      </c>
      <c r="Z61" s="3">
        <f t="shared" si="3"/>
        <v>1.4331133527665911</v>
      </c>
      <c r="AA61" s="3">
        <v>646.72442391640595</v>
      </c>
      <c r="AB61" s="3">
        <v>652.965913689275</v>
      </c>
    </row>
    <row r="62" spans="1:28" x14ac:dyDescent="0.25">
      <c r="A62" s="1">
        <v>1.95</v>
      </c>
      <c r="B62" s="3">
        <f t="shared" si="4"/>
        <v>4.0706569343065692E-2</v>
      </c>
      <c r="C62" s="3">
        <f t="shared" si="4"/>
        <v>5.0161045531197282E-2</v>
      </c>
      <c r="D62" s="3">
        <f t="shared" si="4"/>
        <v>7.9329962498383561E-2</v>
      </c>
      <c r="E62" s="3">
        <f t="shared" si="4"/>
        <v>5.2561403508771906E-2</v>
      </c>
      <c r="F62" s="3">
        <f t="shared" si="4"/>
        <v>3.8129876625541875E-2</v>
      </c>
      <c r="G62" s="3">
        <f t="shared" si="4"/>
        <v>4.9485352458486807E-2</v>
      </c>
      <c r="H62" s="3">
        <f t="shared" si="4"/>
        <v>3.7249499079942731E-2</v>
      </c>
      <c r="I62" s="3">
        <f t="shared" si="4"/>
        <v>7.413401464307505E-2</v>
      </c>
      <c r="J62" s="3">
        <f t="shared" si="4"/>
        <v>9.8579631852741142E-2</v>
      </c>
      <c r="K62" s="3">
        <f t="shared" si="4"/>
        <v>7.7673825693265405E-2</v>
      </c>
      <c r="L62" s="3">
        <f t="shared" si="4"/>
        <v>9.9664813411631012E-2</v>
      </c>
      <c r="M62" s="3">
        <f t="shared" si="4"/>
        <v>0.11582545944621403</v>
      </c>
      <c r="N62" s="3">
        <f t="shared" si="4"/>
        <v>7.9857352085354036E-2</v>
      </c>
      <c r="O62" s="3">
        <f t="shared" si="4"/>
        <v>5.7210854625550658E-2</v>
      </c>
      <c r="P62" s="3">
        <f t="shared" si="4"/>
        <v>4.8325401982837635E-2</v>
      </c>
      <c r="Q62" s="3">
        <f t="shared" ref="Q62:W62" si="14">Q13*Q$47/100</f>
        <v>5.9460055977608978E-2</v>
      </c>
      <c r="R62" s="3">
        <f t="shared" si="14"/>
        <v>5.9981400842148529E-2</v>
      </c>
      <c r="S62" s="3">
        <f t="shared" si="14"/>
        <v>0.10116415648384962</v>
      </c>
      <c r="T62" s="3">
        <f t="shared" si="14"/>
        <v>7.6355892452218993E-2</v>
      </c>
      <c r="U62" s="3">
        <f t="shared" si="14"/>
        <v>0.19146930307941651</v>
      </c>
      <c r="V62" s="3">
        <f t="shared" si="14"/>
        <v>0.10537198037536016</v>
      </c>
      <c r="W62" s="3">
        <f t="shared" si="14"/>
        <v>5.7323881728582278E-2</v>
      </c>
      <c r="Y62" s="60">
        <v>1.95</v>
      </c>
      <c r="Z62" s="57">
        <f t="shared" si="3"/>
        <v>1.6500217337252441</v>
      </c>
      <c r="AA62" s="3">
        <v>785.41744446486996</v>
      </c>
      <c r="AB62" s="3">
        <v>793.446213053306</v>
      </c>
    </row>
    <row r="63" spans="1:28" x14ac:dyDescent="0.25">
      <c r="A63" s="1">
        <v>2.2999999999999998</v>
      </c>
      <c r="B63" s="3">
        <f t="shared" si="4"/>
        <v>4.4946836982968377E-2</v>
      </c>
      <c r="C63" s="3">
        <f t="shared" si="4"/>
        <v>5.6278246205733538E-2</v>
      </c>
      <c r="D63" s="3">
        <f t="shared" si="4"/>
        <v>9.0910978921505278E-2</v>
      </c>
      <c r="E63" s="3">
        <f t="shared" si="4"/>
        <v>5.9367916193361084E-2</v>
      </c>
      <c r="F63" s="3">
        <f t="shared" si="4"/>
        <v>4.2143547849283119E-2</v>
      </c>
      <c r="G63" s="3">
        <f t="shared" si="4"/>
        <v>5.562587064676619E-2</v>
      </c>
      <c r="H63" s="3">
        <f t="shared" si="4"/>
        <v>4.2341157227560808E-2</v>
      </c>
      <c r="I63" s="3">
        <f t="shared" si="4"/>
        <v>8.2314319707138511E-2</v>
      </c>
      <c r="J63" s="3">
        <f t="shared" si="4"/>
        <v>0.11112613045218094</v>
      </c>
      <c r="K63" s="3">
        <f t="shared" si="4"/>
        <v>8.8170288624787735E-2</v>
      </c>
      <c r="L63" s="3">
        <f t="shared" si="4"/>
        <v>0.1123609679863611</v>
      </c>
      <c r="M63" s="3">
        <f t="shared" si="4"/>
        <v>0.13074775790247473</v>
      </c>
      <c r="N63" s="3">
        <f t="shared" si="4"/>
        <v>8.8337778855480137E-2</v>
      </c>
      <c r="O63" s="3">
        <f t="shared" si="4"/>
        <v>6.3286343612334803E-2</v>
      </c>
      <c r="P63" s="3">
        <f t="shared" si="4"/>
        <v>5.3517387319836719E-2</v>
      </c>
      <c r="Q63" s="3">
        <f t="shared" ref="Q63:W63" si="15">Q14*Q$47/100</f>
        <v>6.6778216713314686E-2</v>
      </c>
      <c r="R63" s="3">
        <f t="shared" si="15"/>
        <v>6.7584677005237778E-2</v>
      </c>
      <c r="S63" s="3">
        <f t="shared" si="15"/>
        <v>0.11495926873164727</v>
      </c>
      <c r="T63" s="3">
        <f t="shared" si="15"/>
        <v>8.6133171363783637E-2</v>
      </c>
      <c r="U63" s="3">
        <f t="shared" si="15"/>
        <v>0.21604982171799025</v>
      </c>
      <c r="V63" s="3">
        <f t="shared" si="15"/>
        <v>0.11888120862861147</v>
      </c>
      <c r="W63" s="3">
        <f t="shared" si="15"/>
        <v>6.3554738438210773E-2</v>
      </c>
      <c r="Y63" s="61">
        <v>2.2999999999999998</v>
      </c>
      <c r="Z63" s="3">
        <f t="shared" si="3"/>
        <v>1.8554166310865685</v>
      </c>
      <c r="AA63" s="3">
        <v>953.87745779617899</v>
      </c>
      <c r="AB63" s="3">
        <v>963.97927235100497</v>
      </c>
    </row>
    <row r="64" spans="1:28" x14ac:dyDescent="0.25">
      <c r="A64" s="1">
        <v>2.72</v>
      </c>
      <c r="B64" s="3">
        <f t="shared" si="4"/>
        <v>4.8339051094890513E-2</v>
      </c>
      <c r="C64" s="3">
        <f t="shared" si="4"/>
        <v>6.0764193367060119E-2</v>
      </c>
      <c r="D64" s="3">
        <f t="shared" si="4"/>
        <v>9.9596741238846528E-2</v>
      </c>
      <c r="E64" s="3">
        <f t="shared" si="4"/>
        <v>6.4661870503597105E-2</v>
      </c>
      <c r="F64" s="3">
        <f t="shared" si="4"/>
        <v>4.5354484828276115E-2</v>
      </c>
      <c r="G64" s="3">
        <f t="shared" si="4"/>
        <v>6.0682767978290392E-2</v>
      </c>
      <c r="H64" s="3">
        <f t="shared" si="4"/>
        <v>4.6628869351870765E-2</v>
      </c>
      <c r="I64" s="3">
        <f t="shared" si="4"/>
        <v>8.8960817571690068E-2</v>
      </c>
      <c r="J64" s="3">
        <f t="shared" si="4"/>
        <v>0.12008791516606648</v>
      </c>
      <c r="K64" s="3">
        <f t="shared" si="4"/>
        <v>9.604263582342952E-2</v>
      </c>
      <c r="L64" s="3">
        <f t="shared" si="4"/>
        <v>0.12315269937488164</v>
      </c>
      <c r="M64" s="3">
        <f t="shared" si="4"/>
        <v>0.14282771379563816</v>
      </c>
      <c r="N64" s="3">
        <f t="shared" si="4"/>
        <v>9.4698098933074723E-2</v>
      </c>
      <c r="O64" s="3">
        <f t="shared" si="4"/>
        <v>6.7336669603524218E-2</v>
      </c>
      <c r="P64" s="3">
        <f t="shared" si="4"/>
        <v>5.711183870698993E-2</v>
      </c>
      <c r="Q64" s="3">
        <f t="shared" ref="Q64:W64" si="16">Q15*Q$47/100</f>
        <v>7.2266837265093989E-2</v>
      </c>
      <c r="R64" s="3">
        <f t="shared" si="16"/>
        <v>7.1808719318065137E-2</v>
      </c>
      <c r="S64" s="3">
        <f t="shared" si="16"/>
        <v>0.126783650658331</v>
      </c>
      <c r="T64" s="3">
        <f t="shared" si="16"/>
        <v>9.3582526724975731E-2</v>
      </c>
      <c r="U64" s="3">
        <f t="shared" si="16"/>
        <v>0.23674920583468392</v>
      </c>
      <c r="V64" s="3">
        <f t="shared" si="16"/>
        <v>0.12968859123121251</v>
      </c>
      <c r="W64" s="3">
        <f t="shared" si="16"/>
        <v>6.7293252463987902E-2</v>
      </c>
      <c r="Y64" s="59">
        <v>2.72</v>
      </c>
      <c r="Z64" s="3">
        <f t="shared" si="3"/>
        <v>2.0144191508344766</v>
      </c>
      <c r="AA64" s="3">
        <v>1116.2948517203099</v>
      </c>
      <c r="AB64" s="3">
        <v>1128.2743118988301</v>
      </c>
    </row>
    <row r="65" spans="1:28" x14ac:dyDescent="0.25">
      <c r="A65" s="1">
        <v>3.2</v>
      </c>
      <c r="B65" s="3">
        <f t="shared" si="4"/>
        <v>5.1307238442822395E-2</v>
      </c>
      <c r="C65" s="3">
        <f t="shared" si="4"/>
        <v>6.4842327150084297E-2</v>
      </c>
      <c r="D65" s="3">
        <f t="shared" si="4"/>
        <v>0.10712440191387562</v>
      </c>
      <c r="E65" s="3">
        <f t="shared" si="4"/>
        <v>6.9199545626656547E-2</v>
      </c>
      <c r="F65" s="3">
        <f t="shared" si="4"/>
        <v>4.8164054684894993E-2</v>
      </c>
      <c r="G65" s="3">
        <f t="shared" si="4"/>
        <v>6.501725140531113E-2</v>
      </c>
      <c r="H65" s="3">
        <f t="shared" si="4"/>
        <v>5.0648599468411354E-2</v>
      </c>
      <c r="I65" s="3">
        <f t="shared" si="4"/>
        <v>9.4073508236729719E-2</v>
      </c>
      <c r="J65" s="3">
        <f t="shared" si="4"/>
        <v>0.12845224756569301</v>
      </c>
      <c r="K65" s="3">
        <f t="shared" si="4"/>
        <v>0.10234051358234293</v>
      </c>
      <c r="L65" s="3">
        <f t="shared" si="4"/>
        <v>0.13330962303466568</v>
      </c>
      <c r="M65" s="3">
        <f t="shared" si="4"/>
        <v>0.15348649840725295</v>
      </c>
      <c r="N65" s="3">
        <f t="shared" si="4"/>
        <v>9.9645014548981573E-2</v>
      </c>
      <c r="O65" s="3">
        <f t="shared" si="4"/>
        <v>7.0880704845814962E-2</v>
      </c>
      <c r="P65" s="3">
        <f t="shared" si="4"/>
        <v>6.0306906606681678E-2</v>
      </c>
      <c r="Q65" s="3">
        <f t="shared" ref="Q65:W65" si="17">Q16*Q$47/100</f>
        <v>7.7298072770891665E-2</v>
      </c>
      <c r="R65" s="3">
        <f t="shared" si="17"/>
        <v>7.6032761630892509E-2</v>
      </c>
      <c r="S65" s="3">
        <f t="shared" si="17"/>
        <v>0.13729421237093875</v>
      </c>
      <c r="T65" s="3">
        <f t="shared" si="17"/>
        <v>0.1001007126660188</v>
      </c>
      <c r="U65" s="3">
        <f t="shared" si="17"/>
        <v>0.25356745542949749</v>
      </c>
      <c r="V65" s="3">
        <f t="shared" si="17"/>
        <v>0.13779412818316328</v>
      </c>
      <c r="W65" s="3">
        <f t="shared" si="17"/>
        <v>7.0408680818802125E-2</v>
      </c>
      <c r="Y65" s="59">
        <v>3.2</v>
      </c>
      <c r="Z65" s="3">
        <f t="shared" si="3"/>
        <v>2.1512944593904235</v>
      </c>
      <c r="AA65" s="3">
        <v>1306.00374278711</v>
      </c>
      <c r="AB65" s="3">
        <v>1319.5137642981001</v>
      </c>
    </row>
    <row r="66" spans="1:28" x14ac:dyDescent="0.25">
      <c r="A66" s="1">
        <v>3.78</v>
      </c>
      <c r="B66" s="3">
        <f t="shared" si="4"/>
        <v>5.5547506082725073E-2</v>
      </c>
      <c r="C66" s="3">
        <f t="shared" si="4"/>
        <v>6.9736087689713289E-2</v>
      </c>
      <c r="D66" s="3">
        <f t="shared" si="4"/>
        <v>0.11638921505237297</v>
      </c>
      <c r="E66" s="3">
        <f t="shared" si="4"/>
        <v>7.4871639530480857E-2</v>
      </c>
      <c r="F66" s="3">
        <f t="shared" si="4"/>
        <v>5.1374991663887995E-2</v>
      </c>
      <c r="G66" s="3">
        <f t="shared" si="4"/>
        <v>7.0435355689087056E-2</v>
      </c>
      <c r="H66" s="3">
        <f t="shared" si="4"/>
        <v>5.6276221631568174E-2</v>
      </c>
      <c r="I66" s="3">
        <f t="shared" si="4"/>
        <v>0.10072000610128129</v>
      </c>
      <c r="J66" s="3">
        <f t="shared" si="4"/>
        <v>0.13860893690809664</v>
      </c>
      <c r="K66" s="3">
        <f t="shared" si="4"/>
        <v>0.1102128607809847</v>
      </c>
      <c r="L66" s="3">
        <f t="shared" si="4"/>
        <v>0.14600577760939579</v>
      </c>
      <c r="M66" s="3">
        <f t="shared" si="4"/>
        <v>0.16769821122273934</v>
      </c>
      <c r="N66" s="3">
        <f t="shared" si="4"/>
        <v>0.10671203685742001</v>
      </c>
      <c r="O66" s="3">
        <f t="shared" si="4"/>
        <v>7.5437321585903078E-2</v>
      </c>
      <c r="P66" s="3">
        <f t="shared" si="4"/>
        <v>6.4300741481296372E-2</v>
      </c>
      <c r="Q66" s="3">
        <f t="shared" ref="Q66:W66" si="18">Q17*Q$47/100</f>
        <v>8.3244078368652566E-2</v>
      </c>
      <c r="R66" s="3">
        <f t="shared" si="18"/>
        <v>8.0256803943719854E-2</v>
      </c>
      <c r="S66" s="3">
        <f t="shared" si="18"/>
        <v>0.15174623472577442</v>
      </c>
      <c r="T66" s="3">
        <f t="shared" si="18"/>
        <v>0.1080156527372854</v>
      </c>
      <c r="U66" s="3">
        <f t="shared" si="18"/>
        <v>0.27685426256077789</v>
      </c>
      <c r="V66" s="3">
        <f t="shared" si="18"/>
        <v>0.14725058796043922</v>
      </c>
      <c r="W66" s="3">
        <f t="shared" si="18"/>
        <v>7.4147194844579239E-2</v>
      </c>
      <c r="Y66" s="59">
        <v>3.78</v>
      </c>
      <c r="Z66" s="3">
        <f t="shared" si="3"/>
        <v>2.3258417250281807</v>
      </c>
      <c r="AA66" s="3">
        <v>1537.51938798023</v>
      </c>
      <c r="AB66" s="3">
        <v>1553.0988409178501</v>
      </c>
    </row>
    <row r="67" spans="1:28" x14ac:dyDescent="0.25">
      <c r="A67" s="1">
        <v>4.46</v>
      </c>
      <c r="B67" s="3">
        <f t="shared" si="4"/>
        <v>6.1483880778588809E-2</v>
      </c>
      <c r="C67" s="3">
        <f t="shared" si="4"/>
        <v>7.6261101742551962E-2</v>
      </c>
      <c r="D67" s="3">
        <f t="shared" si="4"/>
        <v>0.12970738393896292</v>
      </c>
      <c r="E67" s="3">
        <f t="shared" ref="E67:W67" si="19">E18*E$47/100</f>
        <v>8.24344314022466E-2</v>
      </c>
      <c r="F67" s="3">
        <f t="shared" si="19"/>
        <v>5.6191397132377488E-2</v>
      </c>
      <c r="G67" s="3">
        <f t="shared" si="19"/>
        <v>7.765949473412162E-2</v>
      </c>
      <c r="H67" s="3">
        <f t="shared" si="19"/>
        <v>6.4047699856879955E-2</v>
      </c>
      <c r="I67" s="3">
        <f t="shared" si="19"/>
        <v>0.11043411836485664</v>
      </c>
      <c r="J67" s="3">
        <f t="shared" si="19"/>
        <v>0.1523503401360545</v>
      </c>
      <c r="K67" s="3">
        <f t="shared" si="19"/>
        <v>0.12018450056593094</v>
      </c>
      <c r="L67" s="3">
        <f t="shared" si="19"/>
        <v>0.16505000947149084</v>
      </c>
      <c r="M67" s="3">
        <f t="shared" si="19"/>
        <v>0.18830519480519456</v>
      </c>
      <c r="N67" s="3">
        <f t="shared" si="19"/>
        <v>0.11589916585838994</v>
      </c>
      <c r="O67" s="3">
        <f t="shared" si="19"/>
        <v>8.2525392070484566E-2</v>
      </c>
      <c r="P67" s="3">
        <f t="shared" si="19"/>
        <v>7.0291493793218376E-2</v>
      </c>
      <c r="Q67" s="3">
        <f t="shared" si="19"/>
        <v>9.1934394242303111E-2</v>
      </c>
      <c r="R67" s="3">
        <f t="shared" si="19"/>
        <v>8.6170463181678175E-2</v>
      </c>
      <c r="S67" s="3">
        <f t="shared" si="19"/>
        <v>0.17211044804395192</v>
      </c>
      <c r="T67" s="3">
        <f t="shared" si="19"/>
        <v>0.11872410106899903</v>
      </c>
      <c r="U67" s="3">
        <f t="shared" si="19"/>
        <v>0.30790333873581838</v>
      </c>
      <c r="V67" s="3">
        <f t="shared" si="19"/>
        <v>0.16075981621369054</v>
      </c>
      <c r="W67" s="3">
        <f t="shared" si="19"/>
        <v>7.9131880212282055E-2</v>
      </c>
      <c r="Y67" s="59">
        <v>4.46</v>
      </c>
      <c r="Z67" s="3">
        <f t="shared" si="3"/>
        <v>2.5695600463500732</v>
      </c>
      <c r="AA67" s="3">
        <v>1841.9935668057999</v>
      </c>
      <c r="AB67" s="3">
        <v>1860.5253424360701</v>
      </c>
    </row>
    <row r="68" spans="1:28" x14ac:dyDescent="0.25">
      <c r="A68" s="1">
        <v>5.27</v>
      </c>
      <c r="B68" s="3">
        <f t="shared" si="4"/>
        <v>6.8268309002433109E-2</v>
      </c>
      <c r="C68" s="3">
        <f t="shared" ref="C68:W68" si="20">C19*C$47/100</f>
        <v>8.360174255199547E-2</v>
      </c>
      <c r="D68" s="3">
        <f t="shared" si="20"/>
        <v>0.14418365446786505</v>
      </c>
      <c r="E68" s="3">
        <f t="shared" si="20"/>
        <v>9.0753502461188906E-2</v>
      </c>
      <c r="F68" s="3">
        <f t="shared" si="20"/>
        <v>6.1409169723241119E-2</v>
      </c>
      <c r="G68" s="3">
        <f t="shared" si="20"/>
        <v>8.5606047683659661E-2</v>
      </c>
      <c r="H68" s="3">
        <f t="shared" si="20"/>
        <v>7.3695052136577358E-2</v>
      </c>
      <c r="I68" s="3">
        <f t="shared" si="20"/>
        <v>0.12168203782794387</v>
      </c>
      <c r="J68" s="3">
        <f t="shared" si="20"/>
        <v>0.1684815526210485</v>
      </c>
      <c r="K68" s="3">
        <f t="shared" si="20"/>
        <v>0.13173060979060552</v>
      </c>
      <c r="L68" s="3">
        <f t="shared" si="20"/>
        <v>0.1872682799772685</v>
      </c>
      <c r="M68" s="3">
        <f t="shared" si="20"/>
        <v>0.21246510659152146</v>
      </c>
      <c r="N68" s="3">
        <f t="shared" si="20"/>
        <v>0.12649969932104757</v>
      </c>
      <c r="O68" s="3">
        <f t="shared" si="20"/>
        <v>8.9613462555066081E-2</v>
      </c>
      <c r="P68" s="3">
        <f t="shared" si="20"/>
        <v>7.6681629592601872E-2</v>
      </c>
      <c r="Q68" s="3">
        <f t="shared" si="20"/>
        <v>0.10108209516193528</v>
      </c>
      <c r="R68" s="3">
        <f t="shared" si="20"/>
        <v>9.2928930882201971E-2</v>
      </c>
      <c r="S68" s="3">
        <f t="shared" si="20"/>
        <v>0.19707303211139535</v>
      </c>
      <c r="T68" s="3">
        <f t="shared" si="20"/>
        <v>0.1303637188208617</v>
      </c>
      <c r="U68" s="3">
        <f t="shared" si="20"/>
        <v>0.34412726094003232</v>
      </c>
      <c r="V68" s="3">
        <f t="shared" si="20"/>
        <v>0.17494450587960436</v>
      </c>
      <c r="W68" s="3">
        <f t="shared" si="20"/>
        <v>8.473965125094772E-2</v>
      </c>
      <c r="Y68" s="59">
        <v>5.27</v>
      </c>
      <c r="Z68" s="3">
        <f t="shared" si="3"/>
        <v>2.8471990513510423</v>
      </c>
      <c r="AA68" s="3">
        <v>2206.9467729379598</v>
      </c>
      <c r="AB68" s="3">
        <v>2228.0832535323502</v>
      </c>
    </row>
    <row r="69" spans="1:28" x14ac:dyDescent="0.25">
      <c r="A69" s="1">
        <v>6.21</v>
      </c>
      <c r="B69" s="3">
        <f t="shared" si="4"/>
        <v>7.6324817518248197E-2</v>
      </c>
      <c r="C69" s="3">
        <f t="shared" ref="C69:W69" si="21">C20*C$47/100</f>
        <v>9.2573636874648632E-2</v>
      </c>
      <c r="D69" s="3">
        <f t="shared" si="21"/>
        <v>0.16039707746023538</v>
      </c>
      <c r="E69" s="3">
        <f t="shared" si="21"/>
        <v>0.10058513189448437</v>
      </c>
      <c r="F69" s="3">
        <f t="shared" si="21"/>
        <v>6.7429676558852986E-2</v>
      </c>
      <c r="G69" s="3">
        <f t="shared" si="21"/>
        <v>9.4997428442204587E-2</v>
      </c>
      <c r="H69" s="3">
        <f t="shared" si="21"/>
        <v>8.5218278470660366E-2</v>
      </c>
      <c r="I69" s="3">
        <f t="shared" si="21"/>
        <v>0.13497503355704699</v>
      </c>
      <c r="J69" s="3">
        <f t="shared" si="21"/>
        <v>0.18640512204881962</v>
      </c>
      <c r="K69" s="3">
        <f t="shared" si="21"/>
        <v>0.14537601160158456</v>
      </c>
      <c r="L69" s="3">
        <f t="shared" si="21"/>
        <v>0.21329539685546514</v>
      </c>
      <c r="M69" s="3">
        <f t="shared" si="21"/>
        <v>0.24088853222249418</v>
      </c>
      <c r="N69" s="3">
        <f t="shared" si="21"/>
        <v>0.13922033947623669</v>
      </c>
      <c r="O69" s="3">
        <f t="shared" si="21"/>
        <v>9.8726696035242256E-2</v>
      </c>
      <c r="P69" s="3">
        <f t="shared" si="21"/>
        <v>8.5068682829292697E-2</v>
      </c>
      <c r="Q69" s="3">
        <f t="shared" si="21"/>
        <v>0.11160195121951222</v>
      </c>
      <c r="R69" s="3">
        <f t="shared" si="21"/>
        <v>0.10137701550785667</v>
      </c>
      <c r="S69" s="3">
        <f t="shared" si="21"/>
        <v>0.2279478071421806</v>
      </c>
      <c r="T69" s="3">
        <f t="shared" si="21"/>
        <v>0.14433126012309688</v>
      </c>
      <c r="U69" s="3">
        <f t="shared" si="21"/>
        <v>0.38035118314424632</v>
      </c>
      <c r="V69" s="3">
        <f t="shared" si="21"/>
        <v>0.19250650260883106</v>
      </c>
      <c r="W69" s="3">
        <f t="shared" si="21"/>
        <v>9.2216679302501922E-2</v>
      </c>
      <c r="Y69" s="59">
        <v>6.21</v>
      </c>
      <c r="Z69" s="3">
        <f t="shared" si="3"/>
        <v>3.1718142608937425</v>
      </c>
      <c r="AA69" s="3">
        <v>2597.4789778229701</v>
      </c>
      <c r="AB69" s="3">
        <v>2619.7208638728198</v>
      </c>
    </row>
    <row r="70" spans="1:28" x14ac:dyDescent="0.25">
      <c r="A70" s="1">
        <v>7.33</v>
      </c>
      <c r="B70" s="3">
        <f t="shared" si="4"/>
        <v>8.5653406326034076E-2</v>
      </c>
      <c r="C70" s="3">
        <f t="shared" ref="C70:W70" si="22">C21*C$47/100</f>
        <v>0.10276897133220908</v>
      </c>
      <c r="D70" s="3">
        <f t="shared" si="22"/>
        <v>0.1777686020949179</v>
      </c>
      <c r="E70" s="3">
        <f t="shared" si="22"/>
        <v>0.11230745929572128</v>
      </c>
      <c r="F70" s="3">
        <f t="shared" si="22"/>
        <v>7.4654284761587239E-2</v>
      </c>
      <c r="G70" s="3">
        <f t="shared" si="22"/>
        <v>0.105111223105253</v>
      </c>
      <c r="H70" s="3">
        <f t="shared" si="22"/>
        <v>9.7545450828051494E-2</v>
      </c>
      <c r="I70" s="3">
        <f t="shared" si="22"/>
        <v>0.15133564368517388</v>
      </c>
      <c r="J70" s="3">
        <f t="shared" si="22"/>
        <v>0.20671850073362691</v>
      </c>
      <c r="K70" s="3">
        <f t="shared" si="22"/>
        <v>0.1611207059988681</v>
      </c>
      <c r="L70" s="3">
        <f t="shared" si="22"/>
        <v>0.24376616783481722</v>
      </c>
      <c r="M70" s="3">
        <f t="shared" si="22"/>
        <v>0.27144371477578993</v>
      </c>
      <c r="N70" s="3">
        <f t="shared" si="22"/>
        <v>0.15547449078564504</v>
      </c>
      <c r="O70" s="3">
        <f t="shared" si="22"/>
        <v>0.10885251101321584</v>
      </c>
      <c r="P70" s="3">
        <f t="shared" si="22"/>
        <v>9.4254503040906476E-2</v>
      </c>
      <c r="Q70" s="3">
        <f t="shared" si="22"/>
        <v>0.12257919232307081</v>
      </c>
      <c r="R70" s="3">
        <f t="shared" si="22"/>
        <v>0.11151471705864234</v>
      </c>
      <c r="S70" s="3">
        <f t="shared" si="22"/>
        <v>0.26276404281519378</v>
      </c>
      <c r="T70" s="3">
        <f t="shared" si="22"/>
        <v>0.16062672497570457</v>
      </c>
      <c r="U70" s="3">
        <f t="shared" si="22"/>
        <v>0.41528139384116686</v>
      </c>
      <c r="V70" s="3">
        <f t="shared" si="22"/>
        <v>0.21344580640137059</v>
      </c>
      <c r="W70" s="3">
        <f t="shared" si="22"/>
        <v>0.10156296436694469</v>
      </c>
      <c r="Y70" s="59">
        <v>7.33</v>
      </c>
      <c r="Z70" s="3">
        <f t="shared" si="3"/>
        <v>3.536550477393912</v>
      </c>
      <c r="AA70" s="3">
        <v>2980.7580535214502</v>
      </c>
      <c r="AB70" s="3">
        <v>3001.7037253107901</v>
      </c>
    </row>
    <row r="71" spans="1:28" x14ac:dyDescent="0.25">
      <c r="A71" s="1">
        <v>8.65</v>
      </c>
      <c r="B71" s="3">
        <f t="shared" si="4"/>
        <v>9.6254075425790772E-2</v>
      </c>
      <c r="C71" s="3">
        <f t="shared" ref="C71:W71" si="23">C22*C$47/100</f>
        <v>0.11459555930297916</v>
      </c>
      <c r="D71" s="3">
        <f t="shared" si="23"/>
        <v>0.19803538083538086</v>
      </c>
      <c r="E71" s="3">
        <f t="shared" si="23"/>
        <v>0.12554234507131132</v>
      </c>
      <c r="F71" s="3">
        <f t="shared" si="23"/>
        <v>8.348436145381799E-2</v>
      </c>
      <c r="G71" s="3">
        <f t="shared" si="23"/>
        <v>0.11811467338631522</v>
      </c>
      <c r="H71" s="3">
        <f t="shared" si="23"/>
        <v>0.11255244326313635</v>
      </c>
      <c r="I71" s="3">
        <f t="shared" si="23"/>
        <v>0.16974133007931669</v>
      </c>
      <c r="J71" s="3">
        <f t="shared" si="23"/>
        <v>0.22942168867547028</v>
      </c>
      <c r="K71" s="3">
        <f t="shared" si="23"/>
        <v>0.1789646929824561</v>
      </c>
      <c r="L71" s="3">
        <f t="shared" si="23"/>
        <v>0.27931540064406152</v>
      </c>
      <c r="M71" s="3">
        <f t="shared" si="23"/>
        <v>0.30484123989218298</v>
      </c>
      <c r="N71" s="3">
        <f t="shared" si="23"/>
        <v>0.17526215324927258</v>
      </c>
      <c r="O71" s="3">
        <f t="shared" si="23"/>
        <v>0.12049719823788545</v>
      </c>
      <c r="P71" s="3">
        <f t="shared" si="23"/>
        <v>0.10503785720236611</v>
      </c>
      <c r="Q71" s="3">
        <f t="shared" si="23"/>
        <v>0.13584335865653746</v>
      </c>
      <c r="R71" s="3">
        <f t="shared" si="23"/>
        <v>0.12249722707199348</v>
      </c>
      <c r="S71" s="3">
        <f t="shared" si="23"/>
        <v>0.30349246945154884</v>
      </c>
      <c r="T71" s="3">
        <f t="shared" si="23"/>
        <v>0.18018128279883386</v>
      </c>
      <c r="U71" s="3">
        <f t="shared" si="23"/>
        <v>0.45150531604538086</v>
      </c>
      <c r="V71" s="3">
        <f t="shared" si="23"/>
        <v>0.23776241725722294</v>
      </c>
      <c r="W71" s="3">
        <f t="shared" si="23"/>
        <v>0.11277850644427601</v>
      </c>
      <c r="Y71" s="59">
        <v>8.65</v>
      </c>
      <c r="Z71" s="3">
        <f t="shared" si="3"/>
        <v>3.955720977427537</v>
      </c>
      <c r="AA71" s="3">
        <v>3425.2176548105299</v>
      </c>
      <c r="AB71" s="3">
        <v>3443.7330244719401</v>
      </c>
    </row>
    <row r="72" spans="1:28" x14ac:dyDescent="0.25">
      <c r="A72" s="1">
        <v>10.210000000000001</v>
      </c>
      <c r="B72" s="3">
        <f t="shared" si="4"/>
        <v>0.10939890510948908</v>
      </c>
      <c r="C72" s="3">
        <f t="shared" ref="C72:W72" si="24">C23*C$47/100</f>
        <v>0.12886902754356375</v>
      </c>
      <c r="D72" s="3">
        <f t="shared" si="24"/>
        <v>0.22351361696624861</v>
      </c>
      <c r="E72" s="3">
        <f t="shared" si="24"/>
        <v>0.14218048718919596</v>
      </c>
      <c r="F72" s="3">
        <f t="shared" si="24"/>
        <v>9.4722640880293488E-2</v>
      </c>
      <c r="G72" s="3">
        <f t="shared" si="24"/>
        <v>0.13364657233313953</v>
      </c>
      <c r="H72" s="3">
        <f t="shared" si="24"/>
        <v>0.12916732774483741</v>
      </c>
      <c r="I72" s="3">
        <f t="shared" si="24"/>
        <v>0.19223716900549115</v>
      </c>
      <c r="J72" s="3">
        <f t="shared" si="24"/>
        <v>0.25750194744564509</v>
      </c>
      <c r="K72" s="3">
        <f t="shared" si="24"/>
        <v>0.19995761884550081</v>
      </c>
      <c r="L72" s="3">
        <f t="shared" si="24"/>
        <v>0.3199430952831977</v>
      </c>
      <c r="M72" s="3">
        <f t="shared" si="24"/>
        <v>0.33752817936780161</v>
      </c>
      <c r="N72" s="3">
        <f t="shared" si="24"/>
        <v>0.20070343355965087</v>
      </c>
      <c r="O72" s="3">
        <f t="shared" si="24"/>
        <v>0.13517962995594709</v>
      </c>
      <c r="P72" s="3">
        <f t="shared" si="24"/>
        <v>0.11981504623844043</v>
      </c>
      <c r="Q72" s="3">
        <f t="shared" si="24"/>
        <v>0.15276660535785688</v>
      </c>
      <c r="R72" s="3">
        <f t="shared" si="24"/>
        <v>0.13939339632330291</v>
      </c>
      <c r="S72" s="3">
        <f t="shared" si="24"/>
        <v>0.35078999715828368</v>
      </c>
      <c r="T72" s="3">
        <f t="shared" si="24"/>
        <v>0.20346051830255912</v>
      </c>
      <c r="U72" s="3">
        <f t="shared" si="24"/>
        <v>0.4838481037277147</v>
      </c>
      <c r="V72" s="3">
        <f t="shared" si="24"/>
        <v>0.26815818082703835</v>
      </c>
      <c r="W72" s="3">
        <f t="shared" si="24"/>
        <v>0.12835564821834727</v>
      </c>
      <c r="Y72" s="59">
        <v>10.210000000000001</v>
      </c>
      <c r="Z72" s="3">
        <f t="shared" si="3"/>
        <v>4.4511371473835455</v>
      </c>
      <c r="AA72" s="3">
        <v>3907.3076093792702</v>
      </c>
      <c r="AB72" s="3">
        <v>3922.5219288557901</v>
      </c>
    </row>
    <row r="73" spans="1:28" x14ac:dyDescent="0.25">
      <c r="A73" s="1">
        <v>12.05</v>
      </c>
      <c r="B73" s="3">
        <f t="shared" si="4"/>
        <v>0.12635997566909979</v>
      </c>
      <c r="C73" s="3">
        <f t="shared" ref="C73:W73" si="25">C24*C$47/100</f>
        <v>0.14762844294547492</v>
      </c>
      <c r="D73" s="3">
        <f t="shared" si="25"/>
        <v>0.25478236130867715</v>
      </c>
      <c r="E73" s="3">
        <f t="shared" si="25"/>
        <v>0.16222188564937517</v>
      </c>
      <c r="F73" s="3">
        <f t="shared" si="25"/>
        <v>0.10957322440813609</v>
      </c>
      <c r="G73" s="3">
        <f t="shared" si="25"/>
        <v>0.15315174775473289</v>
      </c>
      <c r="H73" s="3">
        <f t="shared" si="25"/>
        <v>0.14658615824984658</v>
      </c>
      <c r="I73" s="3">
        <f t="shared" si="25"/>
        <v>0.22035696766320928</v>
      </c>
      <c r="J73" s="3">
        <f t="shared" si="25"/>
        <v>0.29334908630118733</v>
      </c>
      <c r="K73" s="3">
        <f t="shared" si="25"/>
        <v>0.22829806876061118</v>
      </c>
      <c r="L73" s="3">
        <f t="shared" si="25"/>
        <v>0.36374482856601648</v>
      </c>
      <c r="M73" s="3">
        <f t="shared" si="25"/>
        <v>0.36524101935800002</v>
      </c>
      <c r="N73" s="3">
        <f t="shared" si="25"/>
        <v>0.23250503394762373</v>
      </c>
      <c r="O73" s="3">
        <f t="shared" si="25"/>
        <v>0.15492496916299558</v>
      </c>
      <c r="P73" s="3">
        <f t="shared" si="25"/>
        <v>0.13818668666166795</v>
      </c>
      <c r="Q73" s="3">
        <f t="shared" si="25"/>
        <v>0.17426370251899248</v>
      </c>
      <c r="R73" s="3">
        <f t="shared" si="25"/>
        <v>0.16220322481257068</v>
      </c>
      <c r="S73" s="3">
        <f t="shared" si="25"/>
        <v>0.40005825518613247</v>
      </c>
      <c r="T73" s="3">
        <f t="shared" si="25"/>
        <v>0.23418910916747657</v>
      </c>
      <c r="U73" s="3">
        <f t="shared" si="25"/>
        <v>0.50454748784440828</v>
      </c>
      <c r="V73" s="3">
        <f t="shared" si="25"/>
        <v>0.30598401993614199</v>
      </c>
      <c r="W73" s="3">
        <f t="shared" si="25"/>
        <v>0.14954056103108418</v>
      </c>
      <c r="Y73" s="59">
        <v>12.05</v>
      </c>
      <c r="Z73" s="3">
        <f t="shared" si="3"/>
        <v>5.027696816903461</v>
      </c>
      <c r="AA73" s="3">
        <v>4387.1923378880701</v>
      </c>
      <c r="AB73" s="3">
        <v>4397.1735021970599</v>
      </c>
    </row>
    <row r="74" spans="1:28" x14ac:dyDescent="0.25">
      <c r="A74" s="1">
        <v>14.22</v>
      </c>
      <c r="B74" s="3">
        <f t="shared" si="4"/>
        <v>0.15180158150851586</v>
      </c>
      <c r="C74" s="3">
        <f t="shared" ref="C74:W74" si="26">C25*C$47/100</f>
        <v>0.17495193929173689</v>
      </c>
      <c r="D74" s="3">
        <f t="shared" si="26"/>
        <v>0.30110642700116391</v>
      </c>
      <c r="E74" s="3">
        <f t="shared" si="26"/>
        <v>0.19171677394926157</v>
      </c>
      <c r="F74" s="3">
        <f t="shared" si="26"/>
        <v>0.13245115038346122</v>
      </c>
      <c r="G74" s="3">
        <f t="shared" si="26"/>
        <v>0.18204830393487118</v>
      </c>
      <c r="H74" s="3">
        <f t="shared" si="26"/>
        <v>0.16802471887139639</v>
      </c>
      <c r="I74" s="3">
        <f t="shared" si="26"/>
        <v>0.2633035692495424</v>
      </c>
      <c r="J74" s="3">
        <f t="shared" si="26"/>
        <v>0.34950960384153673</v>
      </c>
      <c r="K74" s="3">
        <f t="shared" si="26"/>
        <v>0.27238321307300506</v>
      </c>
      <c r="L74" s="3">
        <f t="shared" si="26"/>
        <v>0.41897310096609219</v>
      </c>
      <c r="M74" s="3">
        <f t="shared" si="26"/>
        <v>0.39224327370742423</v>
      </c>
      <c r="N74" s="3">
        <f t="shared" si="26"/>
        <v>0.27914738118331722</v>
      </c>
      <c r="O74" s="3">
        <f t="shared" si="26"/>
        <v>0.18682128634361231</v>
      </c>
      <c r="P74" s="3">
        <f t="shared" si="26"/>
        <v>0.16734168124635512</v>
      </c>
      <c r="Q74" s="3">
        <f t="shared" si="26"/>
        <v>0.20811019592163141</v>
      </c>
      <c r="R74" s="3">
        <f t="shared" si="26"/>
        <v>0.19684037177775504</v>
      </c>
      <c r="S74" s="3">
        <f t="shared" si="26"/>
        <v>0.4611508951406651</v>
      </c>
      <c r="T74" s="3">
        <f t="shared" si="26"/>
        <v>0.28028199546485266</v>
      </c>
      <c r="U74" s="3">
        <f t="shared" si="26"/>
        <v>0.52265944894651528</v>
      </c>
      <c r="V74" s="3">
        <f t="shared" si="26"/>
        <v>0.36272277859979751</v>
      </c>
      <c r="W74" s="3">
        <f t="shared" si="26"/>
        <v>0.18069484457922674</v>
      </c>
      <c r="Y74" s="59">
        <v>14.22</v>
      </c>
      <c r="Z74" s="3">
        <f t="shared" si="3"/>
        <v>5.8442845349817363</v>
      </c>
      <c r="AA74" s="3">
        <v>5084.0108994927496</v>
      </c>
      <c r="AB74" s="3">
        <v>5086.4438377869301</v>
      </c>
    </row>
    <row r="75" spans="1:28" x14ac:dyDescent="0.25">
      <c r="A75" s="1">
        <v>16.78</v>
      </c>
      <c r="B75" s="3">
        <f t="shared" si="4"/>
        <v>0.185299695863747</v>
      </c>
      <c r="C75" s="3">
        <f t="shared" ref="C75:W75" si="27">C26*C$47/100</f>
        <v>0.21043170320404714</v>
      </c>
      <c r="D75" s="3">
        <f t="shared" si="27"/>
        <v>0.35843245829561632</v>
      </c>
      <c r="E75" s="3">
        <f t="shared" si="27"/>
        <v>0.22764003534014882</v>
      </c>
      <c r="F75" s="3">
        <f t="shared" si="27"/>
        <v>0.16134958319439821</v>
      </c>
      <c r="G75" s="3">
        <f t="shared" si="27"/>
        <v>0.21889141306454746</v>
      </c>
      <c r="H75" s="3">
        <f t="shared" si="27"/>
        <v>0.18463960335309745</v>
      </c>
      <c r="I75" s="3">
        <f t="shared" si="27"/>
        <v>0.31954316656497872</v>
      </c>
      <c r="J75" s="3">
        <f t="shared" si="27"/>
        <v>0.42120388155262128</v>
      </c>
      <c r="K75" s="3">
        <f t="shared" si="27"/>
        <v>0.32853928975664964</v>
      </c>
      <c r="L75" s="3">
        <f t="shared" si="27"/>
        <v>0.4659488728925934</v>
      </c>
      <c r="M75" s="3">
        <f t="shared" si="27"/>
        <v>0.40005971575594174</v>
      </c>
      <c r="N75" s="3">
        <f t="shared" si="27"/>
        <v>0.33780366634335607</v>
      </c>
      <c r="O75" s="3">
        <f t="shared" si="27"/>
        <v>0.22884341850220263</v>
      </c>
      <c r="P75" s="3">
        <f t="shared" si="27"/>
        <v>0.20488372906773311</v>
      </c>
      <c r="Q75" s="3">
        <f t="shared" si="27"/>
        <v>0.2501896201519393</v>
      </c>
      <c r="R75" s="3">
        <f t="shared" si="27"/>
        <v>0.24668407106911791</v>
      </c>
      <c r="S75" s="3">
        <f t="shared" si="27"/>
        <v>0.50976224306147588</v>
      </c>
      <c r="T75" s="3">
        <f t="shared" si="27"/>
        <v>0.33615216067379339</v>
      </c>
      <c r="U75" s="3">
        <f t="shared" si="27"/>
        <v>0.51748460291734188</v>
      </c>
      <c r="V75" s="3">
        <f t="shared" si="27"/>
        <v>0.43161984269137904</v>
      </c>
      <c r="W75" s="3">
        <f t="shared" si="27"/>
        <v>0.22181849886277491</v>
      </c>
      <c r="Y75" s="59">
        <v>16.78</v>
      </c>
      <c r="Z75" s="3">
        <f t="shared" si="3"/>
        <v>6.7672212721795022</v>
      </c>
      <c r="AA75" s="3">
        <v>5855.9329239180497</v>
      </c>
      <c r="AB75" s="3">
        <v>5847.5240320642497</v>
      </c>
    </row>
    <row r="76" spans="1:28" x14ac:dyDescent="0.25">
      <c r="A76" s="1">
        <v>19.809999999999999</v>
      </c>
      <c r="B76" s="3">
        <f t="shared" si="4"/>
        <v>0.22770237226277376</v>
      </c>
      <c r="C76" s="3">
        <f t="shared" ref="C76:W76" si="28">C27*C$47/100</f>
        <v>0.25692242833052265</v>
      </c>
      <c r="D76" s="3">
        <f t="shared" si="28"/>
        <v>0.42676045519203426</v>
      </c>
      <c r="E76" s="3">
        <f t="shared" si="28"/>
        <v>0.27188236778997849</v>
      </c>
      <c r="F76" s="3">
        <f t="shared" si="28"/>
        <v>0.19867672557519186</v>
      </c>
      <c r="G76" s="3">
        <f t="shared" si="28"/>
        <v>0.26259745428700659</v>
      </c>
      <c r="H76" s="3">
        <f t="shared" si="28"/>
        <v>0.19294704559394801</v>
      </c>
      <c r="I76" s="3">
        <f t="shared" si="28"/>
        <v>0.38805322147651011</v>
      </c>
      <c r="J76" s="3">
        <f t="shared" si="28"/>
        <v>0.50604211017740464</v>
      </c>
      <c r="K76" s="3">
        <f t="shared" si="28"/>
        <v>0.39466700622524037</v>
      </c>
      <c r="L76" s="3">
        <f t="shared" si="28"/>
        <v>0.49515002841447253</v>
      </c>
      <c r="M76" s="3">
        <f t="shared" si="28"/>
        <v>0.38655858858122971</v>
      </c>
      <c r="N76" s="3">
        <f t="shared" si="28"/>
        <v>0.40635378273520861</v>
      </c>
      <c r="O76" s="3">
        <f t="shared" si="28"/>
        <v>0.28200394713656385</v>
      </c>
      <c r="P76" s="3">
        <f t="shared" si="28"/>
        <v>0.25081283012580202</v>
      </c>
      <c r="Q76" s="3">
        <f t="shared" si="28"/>
        <v>0.30141674530187934</v>
      </c>
      <c r="R76" s="3">
        <f t="shared" si="28"/>
        <v>0.31088951422409383</v>
      </c>
      <c r="S76" s="3">
        <f t="shared" si="28"/>
        <v>0.53209718670076744</v>
      </c>
      <c r="T76" s="3">
        <f t="shared" si="28"/>
        <v>0.39854051182377725</v>
      </c>
      <c r="U76" s="3">
        <f t="shared" si="28"/>
        <v>0.48514181523500793</v>
      </c>
      <c r="V76" s="3">
        <f t="shared" si="28"/>
        <v>0.50592059808426137</v>
      </c>
      <c r="W76" s="3">
        <f t="shared" si="28"/>
        <v>0.27166535253980301</v>
      </c>
      <c r="Y76" s="59">
        <v>19.809999999999999</v>
      </c>
      <c r="Z76" s="3">
        <f t="shared" si="3"/>
        <v>7.7528020878134773</v>
      </c>
      <c r="AA76" s="3">
        <v>6729.3925509948704</v>
      </c>
      <c r="AB76" s="3">
        <v>6705.5061788860903</v>
      </c>
    </row>
    <row r="77" spans="1:28" x14ac:dyDescent="0.25">
      <c r="A77" s="1">
        <v>23.37</v>
      </c>
      <c r="B77" s="3">
        <f t="shared" si="4"/>
        <v>0.27392128953771294</v>
      </c>
      <c r="C77" s="3">
        <f t="shared" ref="C77:W77" si="29">C28*C$47/100</f>
        <v>0.31034598088813931</v>
      </c>
      <c r="D77" s="3">
        <f t="shared" si="29"/>
        <v>0.49624655373076437</v>
      </c>
      <c r="E77" s="3">
        <f t="shared" si="29"/>
        <v>0.31990609617569093</v>
      </c>
      <c r="F77" s="3">
        <f t="shared" si="29"/>
        <v>0.24041890630210083</v>
      </c>
      <c r="G77" s="3">
        <f t="shared" si="29"/>
        <v>0.30738711636622101</v>
      </c>
      <c r="H77" s="3">
        <f t="shared" si="29"/>
        <v>0.1859795133919443</v>
      </c>
      <c r="I77" s="3">
        <f t="shared" si="29"/>
        <v>0.46014215985356927</v>
      </c>
      <c r="J77" s="3">
        <f t="shared" si="29"/>
        <v>0.58669817260237467</v>
      </c>
      <c r="K77" s="3">
        <f t="shared" si="29"/>
        <v>0.45554649122807001</v>
      </c>
      <c r="L77" s="3">
        <f t="shared" si="29"/>
        <v>0.48943675885584403</v>
      </c>
      <c r="M77" s="3">
        <f t="shared" si="29"/>
        <v>0.34889754962019076</v>
      </c>
      <c r="N77" s="3">
        <f t="shared" si="29"/>
        <v>0.47207709020368577</v>
      </c>
      <c r="O77" s="3">
        <f t="shared" si="29"/>
        <v>0.33567076651982375</v>
      </c>
      <c r="P77" s="3">
        <f t="shared" si="29"/>
        <v>0.293546863284179</v>
      </c>
      <c r="Q77" s="3">
        <f t="shared" si="29"/>
        <v>0.35035694522191135</v>
      </c>
      <c r="R77" s="3">
        <f t="shared" si="29"/>
        <v>0.3835430420047245</v>
      </c>
      <c r="S77" s="3">
        <f t="shared" si="29"/>
        <v>0.50976224306147588</v>
      </c>
      <c r="T77" s="3">
        <f t="shared" si="29"/>
        <v>0.45347950761256894</v>
      </c>
      <c r="U77" s="3">
        <f t="shared" si="29"/>
        <v>0.4217499513776336</v>
      </c>
      <c r="V77" s="3">
        <f t="shared" si="29"/>
        <v>0.56671212522389214</v>
      </c>
      <c r="W77" s="3">
        <f t="shared" si="29"/>
        <v>0.32711997725549674</v>
      </c>
      <c r="Y77" s="59">
        <v>23.37</v>
      </c>
      <c r="Z77" s="3">
        <f t="shared" si="3"/>
        <v>8.5889451003180159</v>
      </c>
      <c r="AA77" s="3">
        <v>7551.1914089311504</v>
      </c>
      <c r="AB77" s="3">
        <v>7507.8114507325599</v>
      </c>
    </row>
    <row r="78" spans="1:28" x14ac:dyDescent="0.25">
      <c r="A78" s="1">
        <v>27.58</v>
      </c>
      <c r="B78" s="3">
        <f t="shared" si="4"/>
        <v>0.3307408759124088</v>
      </c>
      <c r="C78" s="3">
        <f t="shared" ref="C78:W78" si="30">C29*C$47/100</f>
        <v>0.37763518830803811</v>
      </c>
      <c r="D78" s="3">
        <f t="shared" si="30"/>
        <v>0.57036505883874311</v>
      </c>
      <c r="E78" s="3">
        <f t="shared" si="30"/>
        <v>0.3743581976524043</v>
      </c>
      <c r="F78" s="3">
        <f t="shared" si="30"/>
        <v>0.28858296098699582</v>
      </c>
      <c r="G78" s="3">
        <f t="shared" si="30"/>
        <v>0.35651126187245602</v>
      </c>
      <c r="H78" s="3">
        <f t="shared" si="30"/>
        <v>0.16856068288693515</v>
      </c>
      <c r="I78" s="3">
        <f t="shared" si="30"/>
        <v>0.53529871262965234</v>
      </c>
      <c r="J78" s="3">
        <f t="shared" si="30"/>
        <v>0.65779499799920016</v>
      </c>
      <c r="K78" s="3">
        <f t="shared" si="30"/>
        <v>0.50960327532541028</v>
      </c>
      <c r="L78" s="3">
        <f t="shared" si="30"/>
        <v>0.45960079560522837</v>
      </c>
      <c r="M78" s="3">
        <f t="shared" si="30"/>
        <v>0.30270948296985994</v>
      </c>
      <c r="N78" s="3">
        <f t="shared" si="30"/>
        <v>0.53709369544131924</v>
      </c>
      <c r="O78" s="3">
        <f t="shared" si="30"/>
        <v>0.38832500440528628</v>
      </c>
      <c r="P78" s="3">
        <f t="shared" si="30"/>
        <v>0.33308582854286439</v>
      </c>
      <c r="Q78" s="3">
        <f t="shared" si="30"/>
        <v>0.39609544982007205</v>
      </c>
      <c r="R78" s="3">
        <f t="shared" si="30"/>
        <v>0.45957580363561695</v>
      </c>
      <c r="S78" s="3">
        <f t="shared" si="30"/>
        <v>0.4604939850336271</v>
      </c>
      <c r="T78" s="3">
        <f t="shared" si="30"/>
        <v>0.5019003174603176</v>
      </c>
      <c r="U78" s="3">
        <f t="shared" si="30"/>
        <v>0.35059581847649907</v>
      </c>
      <c r="V78" s="3">
        <f t="shared" si="30"/>
        <v>0.6133189626976091</v>
      </c>
      <c r="W78" s="3">
        <f t="shared" si="30"/>
        <v>0.38257460197119036</v>
      </c>
      <c r="Y78" s="59">
        <v>27.58</v>
      </c>
      <c r="Z78" s="3">
        <f t="shared" si="3"/>
        <v>9.3548209584717323</v>
      </c>
      <c r="AA78" s="3">
        <v>8447.9647146164407</v>
      </c>
      <c r="AB78" s="3">
        <v>8383.4098297478995</v>
      </c>
    </row>
    <row r="79" spans="1:28" x14ac:dyDescent="0.25">
      <c r="A79" s="1">
        <v>32.549999999999997</v>
      </c>
      <c r="B79" s="3">
        <f t="shared" si="4"/>
        <v>0.38925656934306579</v>
      </c>
      <c r="C79" s="3">
        <f t="shared" ref="C79:W79" si="31">C30*C$47/100</f>
        <v>0.44288532883642484</v>
      </c>
      <c r="D79" s="3">
        <f t="shared" si="31"/>
        <v>0.62884919177550769</v>
      </c>
      <c r="E79" s="3">
        <f t="shared" si="31"/>
        <v>0.41860053010223391</v>
      </c>
      <c r="F79" s="3">
        <f t="shared" si="31"/>
        <v>0.33313471157052371</v>
      </c>
      <c r="G79" s="3">
        <f t="shared" si="31"/>
        <v>0.39552161271564268</v>
      </c>
      <c r="H79" s="3">
        <f t="shared" si="31"/>
        <v>0.14310239214884476</v>
      </c>
      <c r="I79" s="3">
        <f t="shared" si="31"/>
        <v>0.59256084807809639</v>
      </c>
      <c r="J79" s="3">
        <f t="shared" si="31"/>
        <v>0.69184977991196517</v>
      </c>
      <c r="K79" s="3">
        <f t="shared" si="31"/>
        <v>0.53426996321448772</v>
      </c>
      <c r="L79" s="3">
        <f t="shared" si="31"/>
        <v>0.40500733093388919</v>
      </c>
      <c r="M79" s="3">
        <f t="shared" si="31"/>
        <v>0.25154731683410902</v>
      </c>
      <c r="N79" s="3">
        <f t="shared" si="31"/>
        <v>0.57384221144519887</v>
      </c>
      <c r="O79" s="3">
        <f t="shared" si="31"/>
        <v>0.4247779383259912</v>
      </c>
      <c r="P79" s="3">
        <f t="shared" si="31"/>
        <v>0.35425315337832208</v>
      </c>
      <c r="Q79" s="3">
        <f t="shared" si="31"/>
        <v>0.42308116753298697</v>
      </c>
      <c r="R79" s="3">
        <f t="shared" si="31"/>
        <v>0.52209162986546187</v>
      </c>
      <c r="S79" s="3">
        <f t="shared" si="31"/>
        <v>0.3882338732594488</v>
      </c>
      <c r="T79" s="3">
        <f t="shared" si="31"/>
        <v>0.52750747651441532</v>
      </c>
      <c r="U79" s="3">
        <f t="shared" si="31"/>
        <v>0.28073539708265799</v>
      </c>
      <c r="V79" s="3">
        <f t="shared" si="31"/>
        <v>0.62885457518884824</v>
      </c>
      <c r="W79" s="3">
        <f t="shared" si="31"/>
        <v>0.42058282789992435</v>
      </c>
      <c r="Y79" s="59">
        <v>32.549999999999997</v>
      </c>
      <c r="Z79" s="3">
        <f t="shared" si="3"/>
        <v>9.7705458259580471</v>
      </c>
      <c r="AA79" s="3">
        <v>9255.6222950766205</v>
      </c>
      <c r="AB79" s="3">
        <v>9172.8590798405203</v>
      </c>
    </row>
    <row r="80" spans="1:28" x14ac:dyDescent="0.25">
      <c r="A80" s="1">
        <v>38.409999999999997</v>
      </c>
      <c r="B80" s="3">
        <f t="shared" si="4"/>
        <v>0.44480407542579087</v>
      </c>
      <c r="C80" s="3">
        <f t="shared" ref="C80:W80" si="32">C31*C$47/100</f>
        <v>0.49834794828555362</v>
      </c>
      <c r="D80" s="3">
        <f t="shared" si="32"/>
        <v>0.66706654597180925</v>
      </c>
      <c r="E80" s="3">
        <f t="shared" si="32"/>
        <v>0.44847355799570854</v>
      </c>
      <c r="F80" s="3">
        <f t="shared" si="32"/>
        <v>0.36644818272757612</v>
      </c>
      <c r="G80" s="3">
        <f t="shared" si="32"/>
        <v>0.41936127156425684</v>
      </c>
      <c r="H80" s="3">
        <f t="shared" si="32"/>
        <v>0.11550024534859941</v>
      </c>
      <c r="I80" s="3">
        <f t="shared" si="32"/>
        <v>0.62119191580231858</v>
      </c>
      <c r="J80" s="3">
        <f t="shared" si="32"/>
        <v>0.68229054288382063</v>
      </c>
      <c r="K80" s="3">
        <f t="shared" si="32"/>
        <v>0.5269224391624221</v>
      </c>
      <c r="L80" s="3">
        <f t="shared" si="32"/>
        <v>0.34152655806023879</v>
      </c>
      <c r="M80" s="3">
        <f t="shared" si="32"/>
        <v>0.20393807890222962</v>
      </c>
      <c r="N80" s="3">
        <f t="shared" si="32"/>
        <v>0.57454891367604277</v>
      </c>
      <c r="O80" s="3">
        <f t="shared" si="32"/>
        <v>0.43642262555066069</v>
      </c>
      <c r="P80" s="3">
        <f t="shared" si="32"/>
        <v>0.35225623594101485</v>
      </c>
      <c r="Q80" s="3">
        <f t="shared" si="32"/>
        <v>0.42536809276289494</v>
      </c>
      <c r="R80" s="3">
        <f t="shared" si="32"/>
        <v>0.56686647838143189</v>
      </c>
      <c r="S80" s="3">
        <f t="shared" si="32"/>
        <v>0.31268921095008051</v>
      </c>
      <c r="T80" s="3">
        <f t="shared" si="32"/>
        <v>0.53123215419501146</v>
      </c>
      <c r="U80" s="3">
        <f t="shared" si="32"/>
        <v>0.21734353322528357</v>
      </c>
      <c r="V80" s="3">
        <f t="shared" si="32"/>
        <v>0.61534534693559673</v>
      </c>
      <c r="W80" s="3">
        <f t="shared" si="32"/>
        <v>0.43491379833206983</v>
      </c>
      <c r="Y80" s="59">
        <v>38.409999999999997</v>
      </c>
      <c r="Z80" s="3">
        <f t="shared" si="3"/>
        <v>9.8028577520804134</v>
      </c>
      <c r="AA80" s="3">
        <v>10073.2921644336</v>
      </c>
      <c r="AB80" s="3">
        <v>9978.87603984419</v>
      </c>
    </row>
    <row r="81" spans="1:28" x14ac:dyDescent="0.25">
      <c r="A81" s="1">
        <v>45.32</v>
      </c>
      <c r="B81" s="3">
        <f t="shared" si="4"/>
        <v>0.48296648418491495</v>
      </c>
      <c r="C81" s="3">
        <f t="shared" ref="C81:W81" si="33">C32*C$47/100</f>
        <v>0.53545896571107354</v>
      </c>
      <c r="D81" s="3">
        <f t="shared" si="33"/>
        <v>0.67459420664683833</v>
      </c>
      <c r="E81" s="3">
        <f t="shared" si="33"/>
        <v>0.46246472295847513</v>
      </c>
      <c r="F81" s="3">
        <f t="shared" si="33"/>
        <v>0.38089739913304455</v>
      </c>
      <c r="G81" s="3">
        <f t="shared" si="33"/>
        <v>0.42044489242101202</v>
      </c>
      <c r="H81" s="3">
        <f t="shared" si="33"/>
        <v>9.0845900633817186E-2</v>
      </c>
      <c r="I81" s="3">
        <f t="shared" si="33"/>
        <v>0.61505668700427096</v>
      </c>
      <c r="J81" s="3">
        <f t="shared" si="33"/>
        <v>0.63449435774309759</v>
      </c>
      <c r="K81" s="3">
        <f t="shared" si="33"/>
        <v>0.49280893463497449</v>
      </c>
      <c r="L81" s="3">
        <f t="shared" si="33"/>
        <v>0.27296732335669638</v>
      </c>
      <c r="M81" s="3">
        <f t="shared" si="33"/>
        <v>0.15917118353344753</v>
      </c>
      <c r="N81" s="3">
        <f t="shared" si="33"/>
        <v>0.53780039767216303</v>
      </c>
      <c r="O81" s="3">
        <f t="shared" si="33"/>
        <v>0.42427164757709257</v>
      </c>
      <c r="P81" s="3">
        <f t="shared" si="33"/>
        <v>0.33108891110555694</v>
      </c>
      <c r="Q81" s="3">
        <f t="shared" si="33"/>
        <v>0.40249884046381462</v>
      </c>
      <c r="R81" s="3">
        <f t="shared" si="33"/>
        <v>0.58207303070761041</v>
      </c>
      <c r="S81" s="3">
        <f t="shared" si="33"/>
        <v>0.24239982949701624</v>
      </c>
      <c r="T81" s="3">
        <f t="shared" si="33"/>
        <v>0.50143473275024308</v>
      </c>
      <c r="U81" s="3">
        <f t="shared" si="33"/>
        <v>0.16171393841166931</v>
      </c>
      <c r="V81" s="3">
        <f t="shared" si="33"/>
        <v>0.5640102795732419</v>
      </c>
      <c r="W81" s="3">
        <f t="shared" si="33"/>
        <v>0.42120591357088705</v>
      </c>
      <c r="Y81" s="59">
        <v>45.32</v>
      </c>
      <c r="Z81" s="3">
        <f t="shared" si="3"/>
        <v>9.3906685792909581</v>
      </c>
      <c r="AA81" s="3">
        <v>10813.9986110667</v>
      </c>
      <c r="AB81" s="3">
        <v>10712.125320867</v>
      </c>
    </row>
    <row r="82" spans="1:28" x14ac:dyDescent="0.25">
      <c r="A82" s="1">
        <v>53.48</v>
      </c>
      <c r="B82" s="3">
        <f t="shared" si="4"/>
        <v>0.48296648418491495</v>
      </c>
      <c r="C82" s="3">
        <f t="shared" ref="C82:W82" si="34">C33*C$47/100</f>
        <v>0.52689488476672264</v>
      </c>
      <c r="D82" s="3">
        <f t="shared" si="34"/>
        <v>0.6317444458812882</v>
      </c>
      <c r="E82" s="3">
        <f t="shared" si="34"/>
        <v>0.44355774327906083</v>
      </c>
      <c r="F82" s="3">
        <f t="shared" si="34"/>
        <v>0.36644818272757612</v>
      </c>
      <c r="G82" s="3">
        <f t="shared" si="34"/>
        <v>0.39082592233637031</v>
      </c>
      <c r="H82" s="3">
        <f t="shared" si="34"/>
        <v>6.8603393988959274E-2</v>
      </c>
      <c r="I82" s="3">
        <f t="shared" si="34"/>
        <v>0.56086216595485061</v>
      </c>
      <c r="J82" s="3">
        <f t="shared" si="34"/>
        <v>0.54308415366146479</v>
      </c>
      <c r="K82" s="3">
        <f t="shared" si="34"/>
        <v>0.42878051075268808</v>
      </c>
      <c r="L82" s="3">
        <f t="shared" si="34"/>
        <v>0.20377328092441754</v>
      </c>
      <c r="M82" s="3">
        <f t="shared" si="34"/>
        <v>0.11724663072776266</v>
      </c>
      <c r="N82" s="3">
        <f t="shared" si="34"/>
        <v>0.45935645004849668</v>
      </c>
      <c r="O82" s="3">
        <f t="shared" si="34"/>
        <v>0.37769289867841399</v>
      </c>
      <c r="P82" s="3">
        <f t="shared" si="34"/>
        <v>0.2847604265600267</v>
      </c>
      <c r="Q82" s="3">
        <f t="shared" si="34"/>
        <v>0.34761263494602168</v>
      </c>
      <c r="R82" s="3">
        <f t="shared" si="34"/>
        <v>0.55165992605525349</v>
      </c>
      <c r="S82" s="3">
        <f t="shared" si="34"/>
        <v>0.17802263900729376</v>
      </c>
      <c r="T82" s="3">
        <f t="shared" si="34"/>
        <v>0.43858079689018475</v>
      </c>
      <c r="U82" s="3">
        <f t="shared" si="34"/>
        <v>0.11255290113452186</v>
      </c>
      <c r="V82" s="3">
        <f t="shared" si="34"/>
        <v>0.48160398722840886</v>
      </c>
      <c r="W82" s="3">
        <f t="shared" si="34"/>
        <v>0.37634374526156189</v>
      </c>
      <c r="Y82" s="60">
        <v>53.48</v>
      </c>
      <c r="Z82" s="57">
        <f t="shared" si="3"/>
        <v>8.372974204996261</v>
      </c>
      <c r="AA82" s="3">
        <v>11153.32864645</v>
      </c>
      <c r="AB82" s="3">
        <v>11051.812527840601</v>
      </c>
    </row>
    <row r="83" spans="1:28" x14ac:dyDescent="0.25">
      <c r="A83" s="1">
        <v>63.11</v>
      </c>
      <c r="B83" s="3">
        <f t="shared" si="4"/>
        <v>0.45158850364963515</v>
      </c>
      <c r="C83" s="3">
        <f t="shared" ref="C83:W83" si="35">C34*C$47/100</f>
        <v>0.49223074761101737</v>
      </c>
      <c r="D83" s="3">
        <f t="shared" si="35"/>
        <v>0.56225834734255808</v>
      </c>
      <c r="E83" s="3">
        <f t="shared" si="35"/>
        <v>0.4049875047330555</v>
      </c>
      <c r="F83" s="3">
        <f t="shared" si="35"/>
        <v>0.33634564854951671</v>
      </c>
      <c r="G83" s="3">
        <f t="shared" si="35"/>
        <v>0.34675867416165934</v>
      </c>
      <c r="H83" s="3">
        <f t="shared" si="35"/>
        <v>5.1184563483950091E-2</v>
      </c>
      <c r="I83" s="3">
        <f t="shared" si="35"/>
        <v>0.48059292251372798</v>
      </c>
      <c r="J83" s="3">
        <f t="shared" si="35"/>
        <v>0.43733509403761528</v>
      </c>
      <c r="K83" s="3">
        <f t="shared" si="35"/>
        <v>0.35583009337860771</v>
      </c>
      <c r="L83" s="3">
        <f t="shared" si="35"/>
        <v>0.14917981625307827</v>
      </c>
      <c r="M83" s="3">
        <f t="shared" si="35"/>
        <v>8.384910561136967E-2</v>
      </c>
      <c r="N83" s="3">
        <f t="shared" si="35"/>
        <v>0.3752588845780796</v>
      </c>
      <c r="O83" s="3">
        <f t="shared" si="35"/>
        <v>0.31592542731277534</v>
      </c>
      <c r="P83" s="3">
        <f t="shared" si="35"/>
        <v>0.23323995667749733</v>
      </c>
      <c r="Q83" s="3">
        <f t="shared" si="35"/>
        <v>0.28540826869252311</v>
      </c>
      <c r="R83" s="3">
        <f t="shared" si="35"/>
        <v>0.49083371675053933</v>
      </c>
      <c r="S83" s="3">
        <f t="shared" si="35"/>
        <v>0.13072511130055889</v>
      </c>
      <c r="T83" s="3">
        <f t="shared" si="35"/>
        <v>0.36781192095885978</v>
      </c>
      <c r="U83" s="3">
        <f t="shared" si="35"/>
        <v>7.5035267423014557E-2</v>
      </c>
      <c r="V83" s="3">
        <f t="shared" si="35"/>
        <v>0.39176761934428778</v>
      </c>
      <c r="W83" s="3">
        <f t="shared" si="35"/>
        <v>0.32338146322971961</v>
      </c>
      <c r="Y83" s="59">
        <v>63.11</v>
      </c>
      <c r="Z83" s="3">
        <f t="shared" si="3"/>
        <v>7.1415286575936454</v>
      </c>
      <c r="AA83" s="3">
        <v>11312.308963867201</v>
      </c>
      <c r="AB83" s="3">
        <v>11226.3041738146</v>
      </c>
    </row>
    <row r="84" spans="1:28" x14ac:dyDescent="0.25">
      <c r="A84" s="1">
        <v>74.48</v>
      </c>
      <c r="B84" s="3">
        <f t="shared" si="4"/>
        <v>0.38756046228710467</v>
      </c>
      <c r="C84" s="3">
        <f t="shared" ref="C84:W84" si="36">C35*C$47/100</f>
        <v>0.41882433951658221</v>
      </c>
      <c r="D84" s="3">
        <f t="shared" si="36"/>
        <v>0.45455489460752629</v>
      </c>
      <c r="E84" s="3">
        <f t="shared" si="36"/>
        <v>0.33162842357692779</v>
      </c>
      <c r="F84" s="3">
        <f t="shared" si="36"/>
        <v>0.28256245415138392</v>
      </c>
      <c r="G84" s="3">
        <f t="shared" si="36"/>
        <v>0.2813802158040965</v>
      </c>
      <c r="H84" s="3">
        <f t="shared" si="36"/>
        <v>3.6177571048865251E-2</v>
      </c>
      <c r="I84" s="3">
        <f t="shared" si="36"/>
        <v>0.3824292617449665</v>
      </c>
      <c r="J84" s="3">
        <f t="shared" si="36"/>
        <v>0.3238191543283982</v>
      </c>
      <c r="K84" s="3">
        <f t="shared" si="36"/>
        <v>0.27395768251273334</v>
      </c>
      <c r="L84" s="3">
        <f t="shared" si="36"/>
        <v>9.7760390225421517E-2</v>
      </c>
      <c r="M84" s="3">
        <f t="shared" si="36"/>
        <v>5.1162166135750982E-2</v>
      </c>
      <c r="N84" s="3">
        <f t="shared" si="36"/>
        <v>0.284800999030068</v>
      </c>
      <c r="O84" s="3">
        <f t="shared" si="36"/>
        <v>0.24909504845814975</v>
      </c>
      <c r="P84" s="3">
        <f t="shared" si="36"/>
        <v>0.18092071982004504</v>
      </c>
      <c r="Q84" s="3">
        <f t="shared" si="36"/>
        <v>0.21817266693322676</v>
      </c>
      <c r="R84" s="3">
        <f t="shared" si="36"/>
        <v>0.41649057204477785</v>
      </c>
      <c r="S84" s="3">
        <f t="shared" si="36"/>
        <v>8.8682864450127907E-2</v>
      </c>
      <c r="T84" s="3">
        <f t="shared" si="36"/>
        <v>0.28028199546485266</v>
      </c>
      <c r="U84" s="3">
        <f t="shared" si="36"/>
        <v>4.3986191247974066E-2</v>
      </c>
      <c r="V84" s="3">
        <f t="shared" si="36"/>
        <v>0.29179933027022814</v>
      </c>
      <c r="W84" s="3">
        <f t="shared" si="36"/>
        <v>0.26294215314632302</v>
      </c>
      <c r="Y84" s="59">
        <v>74.48</v>
      </c>
      <c r="Z84" s="3">
        <f t="shared" si="3"/>
        <v>5.638989556805531</v>
      </c>
      <c r="AA84" s="3">
        <v>10659.1857315655</v>
      </c>
      <c r="AB84" s="3">
        <v>10598.546632346201</v>
      </c>
    </row>
    <row r="85" spans="1:28" x14ac:dyDescent="0.25">
      <c r="A85" s="1">
        <v>87.89</v>
      </c>
      <c r="B85" s="3">
        <f t="shared" si="4"/>
        <v>0.31632396593673973</v>
      </c>
      <c r="C85" s="3">
        <f t="shared" ref="C85:W85" si="37">C36*C$47/100</f>
        <v>0.33970854412591328</v>
      </c>
      <c r="D85" s="3">
        <f t="shared" si="37"/>
        <v>0.34743049269365067</v>
      </c>
      <c r="E85" s="3">
        <f t="shared" si="37"/>
        <v>0.24768143380032806</v>
      </c>
      <c r="F85" s="3">
        <f t="shared" si="37"/>
        <v>0.2239628542847617</v>
      </c>
      <c r="G85" s="3">
        <f t="shared" si="37"/>
        <v>0.21636296439878541</v>
      </c>
      <c r="H85" s="3">
        <f t="shared" si="37"/>
        <v>2.5458290738090358E-2</v>
      </c>
      <c r="I85" s="3">
        <f t="shared" si="37"/>
        <v>0.29244590604026849</v>
      </c>
      <c r="J85" s="3">
        <f t="shared" si="37"/>
        <v>0.22762933173269317</v>
      </c>
      <c r="K85" s="3">
        <f t="shared" si="37"/>
        <v>0.20310655772495753</v>
      </c>
      <c r="L85" s="3">
        <f t="shared" si="37"/>
        <v>6.1576349687440822E-2</v>
      </c>
      <c r="M85" s="3">
        <f t="shared" si="37"/>
        <v>2.8423425630972773E-2</v>
      </c>
      <c r="N85" s="3">
        <f t="shared" si="37"/>
        <v>0.20847715809893314</v>
      </c>
      <c r="O85" s="3">
        <f t="shared" si="37"/>
        <v>0.19239048458149777</v>
      </c>
      <c r="P85" s="3">
        <f t="shared" si="37"/>
        <v>0.13978422061151383</v>
      </c>
      <c r="Q85" s="3">
        <f t="shared" si="37"/>
        <v>0.16465861655337871</v>
      </c>
      <c r="R85" s="3">
        <f t="shared" si="37"/>
        <v>0.34890589503954006</v>
      </c>
      <c r="S85" s="3">
        <f t="shared" si="37"/>
        <v>5.9778819740456582E-2</v>
      </c>
      <c r="T85" s="3">
        <f t="shared" si="37"/>
        <v>0.20578844185293169</v>
      </c>
      <c r="U85" s="3">
        <f t="shared" si="37"/>
        <v>2.3286807131280382E-2</v>
      </c>
      <c r="V85" s="3">
        <f t="shared" si="37"/>
        <v>0.20804211510007009</v>
      </c>
      <c r="W85" s="3">
        <f t="shared" si="37"/>
        <v>0.21309529946929495</v>
      </c>
      <c r="Y85" s="59">
        <v>87.89</v>
      </c>
      <c r="Z85" s="3">
        <f t="shared" si="3"/>
        <v>4.2943179749734988</v>
      </c>
      <c r="AA85" s="3">
        <v>9729.4529516752791</v>
      </c>
      <c r="AB85" s="3">
        <v>9642.0723391194297</v>
      </c>
    </row>
    <row r="86" spans="1:28" x14ac:dyDescent="0.25">
      <c r="A86" s="1">
        <v>103.72</v>
      </c>
      <c r="B86" s="3">
        <f t="shared" si="4"/>
        <v>0.2467835766423358</v>
      </c>
      <c r="C86" s="3">
        <f t="shared" ref="C86:W86" si="38">C37*C$47/100</f>
        <v>0.26711776278808314</v>
      </c>
      <c r="D86" s="3">
        <f t="shared" si="38"/>
        <v>0.24957090391827241</v>
      </c>
      <c r="E86" s="3">
        <f t="shared" si="38"/>
        <v>0.17129723589549406</v>
      </c>
      <c r="F86" s="3">
        <f t="shared" si="38"/>
        <v>0.16737009003001005</v>
      </c>
      <c r="G86" s="3">
        <f t="shared" si="38"/>
        <v>0.15640261032499844</v>
      </c>
      <c r="H86" s="3">
        <f t="shared" si="38"/>
        <v>1.8222776528317313E-2</v>
      </c>
      <c r="I86" s="3">
        <f t="shared" si="38"/>
        <v>0.2162668151311776</v>
      </c>
      <c r="J86" s="3">
        <f t="shared" si="38"/>
        <v>0.1505579831932774</v>
      </c>
      <c r="K86" s="3">
        <f t="shared" si="38"/>
        <v>0.14537601160158456</v>
      </c>
      <c r="L86" s="3">
        <f t="shared" si="38"/>
        <v>3.6818848266717191E-2</v>
      </c>
      <c r="M86" s="3">
        <f t="shared" si="38"/>
        <v>1.4211712815486386E-2</v>
      </c>
      <c r="N86" s="3">
        <f t="shared" si="38"/>
        <v>0.13851363724539287</v>
      </c>
      <c r="O86" s="3">
        <f t="shared" si="38"/>
        <v>0.13973624669603521</v>
      </c>
      <c r="P86" s="3">
        <f t="shared" si="38"/>
        <v>0.10264155627759732</v>
      </c>
      <c r="Q86" s="3">
        <f t="shared" si="38"/>
        <v>0.11800534186325475</v>
      </c>
      <c r="R86" s="3">
        <f t="shared" si="38"/>
        <v>0.27709717572147491</v>
      </c>
      <c r="S86" s="3">
        <f t="shared" si="38"/>
        <v>3.9414606422279064E-2</v>
      </c>
      <c r="T86" s="3">
        <f t="shared" si="38"/>
        <v>0.14200333657272435</v>
      </c>
      <c r="U86" s="3">
        <f t="shared" si="38"/>
        <v>1.1643403565640191E-2</v>
      </c>
      <c r="V86" s="3">
        <f t="shared" si="38"/>
        <v>0.13982051242115098</v>
      </c>
      <c r="W86" s="3">
        <f t="shared" si="38"/>
        <v>0.16885621683093255</v>
      </c>
      <c r="Y86" s="59">
        <v>103.72</v>
      </c>
      <c r="Z86" s="3">
        <f t="shared" si="3"/>
        <v>3.1177283607522366</v>
      </c>
      <c r="AA86" s="3">
        <v>8240.9416491218199</v>
      </c>
      <c r="AB86" s="3">
        <v>7649.5509238986297</v>
      </c>
    </row>
    <row r="87" spans="1:28" x14ac:dyDescent="0.25">
      <c r="A87" s="1">
        <v>122.39</v>
      </c>
      <c r="B87" s="3">
        <f t="shared" si="4"/>
        <v>0.19971660583941608</v>
      </c>
      <c r="C87" s="3">
        <f t="shared" ref="C87:W87" si="39">C38*C$47/100</f>
        <v>0.22144266441821242</v>
      </c>
      <c r="D87" s="3">
        <f t="shared" si="39"/>
        <v>0.18182195784301056</v>
      </c>
      <c r="E87" s="3">
        <f t="shared" si="39"/>
        <v>0.1210046699482519</v>
      </c>
      <c r="F87" s="3">
        <f t="shared" si="39"/>
        <v>0.12763474491497173</v>
      </c>
      <c r="G87" s="3">
        <f t="shared" si="39"/>
        <v>0.11594743167280486</v>
      </c>
      <c r="H87" s="3">
        <f t="shared" si="39"/>
        <v>1.4471028419546101E-2</v>
      </c>
      <c r="I87" s="3">
        <f t="shared" si="39"/>
        <v>0.16974133007931669</v>
      </c>
      <c r="J87" s="3">
        <f t="shared" si="39"/>
        <v>0.10395670268107249</v>
      </c>
      <c r="K87" s="3">
        <f t="shared" si="39"/>
        <v>0.11283697651386529</v>
      </c>
      <c r="L87" s="3">
        <f t="shared" si="39"/>
        <v>2.2218270505777616E-2</v>
      </c>
      <c r="M87" s="3">
        <f t="shared" si="39"/>
        <v>7.1058564077431932E-3</v>
      </c>
      <c r="N87" s="3">
        <f t="shared" si="39"/>
        <v>8.6217672162948608E-2</v>
      </c>
      <c r="O87" s="3">
        <f t="shared" si="39"/>
        <v>0.10480218502202643</v>
      </c>
      <c r="P87" s="3">
        <f t="shared" si="39"/>
        <v>7.8678547029909215E-2</v>
      </c>
      <c r="Q87" s="3">
        <f t="shared" si="39"/>
        <v>8.6445773690523808E-2</v>
      </c>
      <c r="R87" s="3">
        <f t="shared" si="39"/>
        <v>0.23147751874293943</v>
      </c>
      <c r="S87" s="3">
        <f t="shared" si="39"/>
        <v>2.8247134602633329E-2</v>
      </c>
      <c r="T87" s="3">
        <f t="shared" si="39"/>
        <v>0.10056629737609332</v>
      </c>
      <c r="U87" s="3">
        <f t="shared" si="39"/>
        <v>5.1748460291734192E-3</v>
      </c>
      <c r="V87" s="3">
        <f t="shared" si="39"/>
        <v>9.7941904836071944E-2</v>
      </c>
      <c r="W87" s="3">
        <f t="shared" si="39"/>
        <v>0.14019427596664147</v>
      </c>
      <c r="Y87" s="59">
        <v>122.39</v>
      </c>
      <c r="Z87" s="3">
        <f t="shared" si="3"/>
        <v>2.35764439470295</v>
      </c>
      <c r="AA87" s="3">
        <v>6921.7972474706603</v>
      </c>
      <c r="AB87" s="3">
        <v>5251.0575747032299</v>
      </c>
    </row>
    <row r="88" spans="1:28" x14ac:dyDescent="0.25">
      <c r="A88" s="1">
        <v>144.43</v>
      </c>
      <c r="B88" s="3">
        <f t="shared" si="4"/>
        <v>0.155193795620438</v>
      </c>
      <c r="C88" s="3">
        <f t="shared" ref="C88:W88" si="40">C39*C$47/100</f>
        <v>0.18147695334457556</v>
      </c>
      <c r="D88" s="3">
        <f t="shared" si="40"/>
        <v>0.12565402819087032</v>
      </c>
      <c r="E88" s="3">
        <f t="shared" si="40"/>
        <v>8.2812570995834861E-2</v>
      </c>
      <c r="F88" s="3">
        <f t="shared" si="40"/>
        <v>9.2314438146048713E-2</v>
      </c>
      <c r="G88" s="3">
        <f t="shared" si="40"/>
        <v>8.2355185113394111E-2</v>
      </c>
      <c r="H88" s="3">
        <f t="shared" si="40"/>
        <v>1.1523226334083005E-2</v>
      </c>
      <c r="I88" s="3">
        <f t="shared" si="40"/>
        <v>0.13088488102501525</v>
      </c>
      <c r="J88" s="3">
        <f t="shared" si="40"/>
        <v>6.8109563825530239E-2</v>
      </c>
      <c r="K88" s="3">
        <f t="shared" si="40"/>
        <v>8.6070996038483283E-2</v>
      </c>
      <c r="L88" s="3">
        <f t="shared" si="40"/>
        <v>1.2696154574730067E-2</v>
      </c>
      <c r="M88" s="3">
        <f t="shared" si="40"/>
        <v>2.8423425630972766E-3</v>
      </c>
      <c r="N88" s="3">
        <f t="shared" si="40"/>
        <v>4.8762453928225022E-2</v>
      </c>
      <c r="O88" s="3">
        <f t="shared" si="40"/>
        <v>7.6449903083700435E-2</v>
      </c>
      <c r="P88" s="3">
        <f t="shared" si="40"/>
        <v>5.9508139631758744E-2</v>
      </c>
      <c r="Q88" s="3">
        <f t="shared" si="40"/>
        <v>6.3119136345461818E-2</v>
      </c>
      <c r="R88" s="3">
        <f t="shared" si="40"/>
        <v>0.19346113792749314</v>
      </c>
      <c r="S88" s="3">
        <f t="shared" si="40"/>
        <v>2.0364213318177522E-2</v>
      </c>
      <c r="T88" s="3">
        <f t="shared" si="40"/>
        <v>6.797536767087789E-2</v>
      </c>
      <c r="U88" s="3">
        <f t="shared" si="40"/>
        <v>2.5874230145867096E-3</v>
      </c>
      <c r="V88" s="3">
        <f t="shared" si="40"/>
        <v>6.6195218440931389E-2</v>
      </c>
      <c r="W88" s="3">
        <f t="shared" si="40"/>
        <v>0.12337096285064446</v>
      </c>
      <c r="Y88" s="59">
        <v>144.43</v>
      </c>
      <c r="Z88" s="3">
        <f t="shared" si="3"/>
        <v>1.753728091983958</v>
      </c>
      <c r="AA88" s="3">
        <v>5559.5678278471896</v>
      </c>
      <c r="AB88" s="3">
        <v>2273.5544804247802</v>
      </c>
    </row>
    <row r="89" spans="1:28" x14ac:dyDescent="0.25">
      <c r="A89" s="1">
        <v>170.44</v>
      </c>
      <c r="B89" s="3">
        <f t="shared" si="4"/>
        <v>0.11872749391727495</v>
      </c>
      <c r="C89" s="3">
        <f t="shared" ref="C89:W89" si="41">C40*C$47/100</f>
        <v>0.14925969645868459</v>
      </c>
      <c r="D89" s="3">
        <f t="shared" si="41"/>
        <v>8.1646165783007915E-2</v>
      </c>
      <c r="E89" s="3">
        <f t="shared" si="41"/>
        <v>5.5208380663889917E-2</v>
      </c>
      <c r="F89" s="3">
        <f t="shared" si="41"/>
        <v>6.3416005335111741E-2</v>
      </c>
      <c r="G89" s="3">
        <f t="shared" si="41"/>
        <v>5.707069845577311E-2</v>
      </c>
      <c r="H89" s="3">
        <f t="shared" si="41"/>
        <v>9.1113882641586565E-3</v>
      </c>
      <c r="I89" s="3">
        <f t="shared" si="41"/>
        <v>0.10276508236729713</v>
      </c>
      <c r="J89" s="3">
        <f t="shared" si="41"/>
        <v>4.3016566626650682E-2</v>
      </c>
      <c r="K89" s="3">
        <f t="shared" si="41"/>
        <v>6.7177362761743048E-2</v>
      </c>
      <c r="L89" s="3">
        <f t="shared" si="41"/>
        <v>6.3480772873650334E-3</v>
      </c>
      <c r="M89" s="3">
        <f t="shared" si="41"/>
        <v>7.1058564077431914E-4</v>
      </c>
      <c r="N89" s="3">
        <f t="shared" si="41"/>
        <v>2.4027875848690598E-2</v>
      </c>
      <c r="O89" s="3">
        <f t="shared" si="41"/>
        <v>5.7210854625550658E-2</v>
      </c>
      <c r="P89" s="3">
        <f t="shared" si="41"/>
        <v>4.6727868032991761E-2</v>
      </c>
      <c r="Q89" s="3">
        <f t="shared" si="41"/>
        <v>4.7110659736105572E-2</v>
      </c>
      <c r="R89" s="3">
        <f t="shared" si="41"/>
        <v>0.17909939406388017</v>
      </c>
      <c r="S89" s="3">
        <f t="shared" si="41"/>
        <v>1.3795112247797675E-2</v>
      </c>
      <c r="T89" s="3">
        <f t="shared" si="41"/>
        <v>4.4696132167152583E-2</v>
      </c>
      <c r="U89" s="3">
        <f t="shared" si="41"/>
        <v>1.2937115072933548E-3</v>
      </c>
      <c r="V89" s="3">
        <f t="shared" si="41"/>
        <v>4.2554068997741605E-2</v>
      </c>
      <c r="W89" s="3">
        <f t="shared" si="41"/>
        <v>0.12025553449583022</v>
      </c>
      <c r="Y89" s="59">
        <v>170.44</v>
      </c>
      <c r="Z89" s="3">
        <f t="shared" si="3"/>
        <v>1.3312287152847653</v>
      </c>
      <c r="AA89" s="3">
        <v>4342.3819825568198</v>
      </c>
      <c r="AB89" s="3">
        <v>752.90329431254099</v>
      </c>
    </row>
    <row r="90" spans="1:28" x14ac:dyDescent="0.25">
      <c r="A90" s="1">
        <v>201.13</v>
      </c>
      <c r="B90" s="3">
        <f t="shared" si="4"/>
        <v>8.8621593673965937E-2</v>
      </c>
      <c r="C90" s="3">
        <f t="shared" ref="C90:W90" si="42">C41*C$47/100</f>
        <v>0.12193620011242269</v>
      </c>
      <c r="D90" s="3">
        <f t="shared" si="42"/>
        <v>4.9798370619423264E-2</v>
      </c>
      <c r="E90" s="3">
        <f t="shared" si="42"/>
        <v>3.3276284235769268E-2</v>
      </c>
      <c r="F90" s="3">
        <f t="shared" si="42"/>
        <v>4.0538079359786615E-2</v>
      </c>
      <c r="G90" s="3">
        <f t="shared" si="42"/>
        <v>3.756552303417976E-2</v>
      </c>
      <c r="H90" s="3">
        <f t="shared" si="42"/>
        <v>7.2355142097730507E-3</v>
      </c>
      <c r="I90" s="3">
        <f t="shared" si="42"/>
        <v>8.0269243441122629E-2</v>
      </c>
      <c r="J90" s="3">
        <f t="shared" si="42"/>
        <v>2.5690449513138605E-2</v>
      </c>
      <c r="K90" s="3">
        <f t="shared" si="42"/>
        <v>5.1957491511035639E-2</v>
      </c>
      <c r="L90" s="3">
        <f t="shared" si="42"/>
        <v>3.1740386436825167E-3</v>
      </c>
      <c r="M90" s="3">
        <f t="shared" si="42"/>
        <v>0</v>
      </c>
      <c r="N90" s="3">
        <f t="shared" si="42"/>
        <v>9.1871290009699329E-3</v>
      </c>
      <c r="O90" s="3">
        <f t="shared" si="42"/>
        <v>3.8984387665198239E-2</v>
      </c>
      <c r="P90" s="3">
        <f t="shared" si="42"/>
        <v>3.5145746896609188E-2</v>
      </c>
      <c r="Q90" s="3">
        <f t="shared" si="42"/>
        <v>3.3389108356657343E-2</v>
      </c>
      <c r="R90" s="3">
        <f t="shared" si="42"/>
        <v>0.1672720755879635</v>
      </c>
      <c r="S90" s="3">
        <f t="shared" si="42"/>
        <v>9.1967414985317832E-3</v>
      </c>
      <c r="T90" s="3">
        <f t="shared" si="42"/>
        <v>2.7469497894395855E-2</v>
      </c>
      <c r="U90" s="3">
        <f t="shared" si="42"/>
        <v>0</v>
      </c>
      <c r="V90" s="3">
        <f t="shared" si="42"/>
        <v>2.5667533681177471E-2</v>
      </c>
      <c r="W90" s="3">
        <f t="shared" si="42"/>
        <v>0.12399404852160729</v>
      </c>
      <c r="Y90" s="59">
        <v>201.13</v>
      </c>
      <c r="Z90" s="3">
        <f t="shared" si="3"/>
        <v>1.0103690574574107</v>
      </c>
      <c r="AA90" s="3">
        <v>3186.85359108996</v>
      </c>
      <c r="AB90" s="3">
        <v>435.88657235092001</v>
      </c>
    </row>
    <row r="91" spans="1:28" x14ac:dyDescent="0.25">
      <c r="A91" s="1">
        <v>237.35</v>
      </c>
      <c r="B91" s="3">
        <f t="shared" si="4"/>
        <v>7.0812469586374702E-2</v>
      </c>
      <c r="C91" s="3">
        <f t="shared" ref="C91:W91" si="43">C42*C$47/100</f>
        <v>0.11051742551995498</v>
      </c>
      <c r="D91" s="3">
        <f t="shared" si="43"/>
        <v>3.1847795163584644E-2</v>
      </c>
      <c r="E91" s="3">
        <f t="shared" si="43"/>
        <v>2.0797677647355791E-2</v>
      </c>
      <c r="F91" s="3">
        <f t="shared" si="43"/>
        <v>2.7694331443814616E-2</v>
      </c>
      <c r="G91" s="3">
        <f t="shared" si="43"/>
        <v>2.672931446662791E-2</v>
      </c>
      <c r="H91" s="3">
        <f t="shared" si="43"/>
        <v>6.9675322020036779E-3</v>
      </c>
      <c r="I91" s="3">
        <f t="shared" si="43"/>
        <v>7.004386211104334E-2</v>
      </c>
      <c r="J91" s="3">
        <f t="shared" si="43"/>
        <v>1.6728664799253046E-2</v>
      </c>
      <c r="K91" s="3">
        <f t="shared" si="43"/>
        <v>4.6184436898698354E-2</v>
      </c>
      <c r="L91" s="3">
        <f t="shared" si="43"/>
        <v>1.2696154574730067E-3</v>
      </c>
      <c r="M91" s="3">
        <f t="shared" si="43"/>
        <v>0</v>
      </c>
      <c r="N91" s="3">
        <f t="shared" si="43"/>
        <v>3.5335111542192056E-3</v>
      </c>
      <c r="O91" s="3">
        <f t="shared" si="43"/>
        <v>3.0883735682819387E-2</v>
      </c>
      <c r="P91" s="3">
        <f t="shared" si="43"/>
        <v>3.1551295509455984E-2</v>
      </c>
      <c r="Q91" s="3">
        <f t="shared" si="43"/>
        <v>2.744310275889645E-2</v>
      </c>
      <c r="R91" s="3">
        <f t="shared" si="43"/>
        <v>0.16304803327513614</v>
      </c>
      <c r="S91" s="3">
        <f t="shared" si="43"/>
        <v>7.2260111774178279E-3</v>
      </c>
      <c r="T91" s="3">
        <f t="shared" si="43"/>
        <v>1.815780369290574E-2</v>
      </c>
      <c r="U91" s="3">
        <f t="shared" si="43"/>
        <v>0</v>
      </c>
      <c r="V91" s="3">
        <f t="shared" si="43"/>
        <v>1.7561996729226696E-2</v>
      </c>
      <c r="W91" s="3">
        <f t="shared" si="43"/>
        <v>0.1383250189537529</v>
      </c>
      <c r="Y91" s="59">
        <v>237.35</v>
      </c>
      <c r="Z91" s="3">
        <f t="shared" si="3"/>
        <v>0.86732363423001446</v>
      </c>
      <c r="AA91" s="3">
        <v>2445.48230751956</v>
      </c>
      <c r="AB91" s="3">
        <v>299.27689881532399</v>
      </c>
    </row>
    <row r="92" spans="1:28" x14ac:dyDescent="0.25">
      <c r="A92" s="1">
        <v>280.08999999999997</v>
      </c>
      <c r="B92" s="3">
        <f t="shared" si="4"/>
        <v>6.8268309002433109E-2</v>
      </c>
      <c r="C92" s="3">
        <f t="shared" ref="C92:W92" si="44">C43*C$47/100</f>
        <v>0.11214867903316467</v>
      </c>
      <c r="D92" s="3">
        <f t="shared" si="44"/>
        <v>2.2582982025087291E-2</v>
      </c>
      <c r="E92" s="3">
        <f t="shared" si="44"/>
        <v>1.4369304556354911E-2</v>
      </c>
      <c r="F92" s="3">
        <f t="shared" si="44"/>
        <v>2.287792597532512E-2</v>
      </c>
      <c r="G92" s="3">
        <f t="shared" si="44"/>
        <v>2.2033624087355441E-2</v>
      </c>
      <c r="H92" s="3">
        <f t="shared" si="44"/>
        <v>1.0987262318544262E-2</v>
      </c>
      <c r="I92" s="3">
        <f t="shared" si="44"/>
        <v>7.4645283709579013E-2</v>
      </c>
      <c r="J92" s="3">
        <f t="shared" si="44"/>
        <v>1.3741403227957855E-2</v>
      </c>
      <c r="K92" s="3">
        <f t="shared" si="44"/>
        <v>5.4581607243916232E-2</v>
      </c>
      <c r="L92" s="3">
        <f t="shared" si="44"/>
        <v>1.2696154574730067E-3</v>
      </c>
      <c r="M92" s="3">
        <f t="shared" si="44"/>
        <v>0</v>
      </c>
      <c r="N92" s="3">
        <f t="shared" si="44"/>
        <v>1.4134044616876823E-3</v>
      </c>
      <c r="O92" s="3">
        <f t="shared" si="44"/>
        <v>3.2402607929515416E-2</v>
      </c>
      <c r="P92" s="3">
        <f t="shared" si="44"/>
        <v>3.7941431308839466E-2</v>
      </c>
      <c r="Q92" s="3">
        <f t="shared" si="44"/>
        <v>2.8815257896841272E-2</v>
      </c>
      <c r="R92" s="3">
        <f t="shared" si="44"/>
        <v>0.15882399096230879</v>
      </c>
      <c r="S92" s="3">
        <f t="shared" si="44"/>
        <v>8.5398313914937986E-3</v>
      </c>
      <c r="T92" s="3">
        <f t="shared" si="44"/>
        <v>1.4898710722384195E-2</v>
      </c>
      <c r="U92" s="3">
        <f t="shared" si="44"/>
        <v>0</v>
      </c>
      <c r="V92" s="3">
        <f t="shared" si="44"/>
        <v>1.6211073903901564E-2</v>
      </c>
      <c r="W92" s="3">
        <f t="shared" si="44"/>
        <v>0.15514833206974987</v>
      </c>
      <c r="Y92" s="59">
        <v>280.08999999999997</v>
      </c>
      <c r="Z92" s="3">
        <f t="shared" si="3"/>
        <v>0.87170063728391312</v>
      </c>
      <c r="AA92" s="3">
        <v>2011.4790371998299</v>
      </c>
      <c r="AB92" s="3">
        <v>222.33215254229</v>
      </c>
    </row>
    <row r="93" spans="1:28" x14ac:dyDescent="0.25">
      <c r="A93" s="1">
        <v>330.52</v>
      </c>
      <c r="B93" s="3">
        <f t="shared" si="4"/>
        <v>6.9540389294403898E-2</v>
      </c>
      <c r="C93" s="3">
        <f t="shared" ref="C93:W93" si="45">C44*C$47/100</f>
        <v>0.11214867903316467</v>
      </c>
      <c r="D93" s="3">
        <f t="shared" si="45"/>
        <v>1.5634372171214283E-2</v>
      </c>
      <c r="E93" s="3">
        <f t="shared" si="45"/>
        <v>9.8316294332954652E-3</v>
      </c>
      <c r="F93" s="3">
        <f t="shared" si="45"/>
        <v>1.9265621873957993E-2</v>
      </c>
      <c r="G93" s="3">
        <f t="shared" si="45"/>
        <v>1.8421554564838155E-2</v>
      </c>
      <c r="H93" s="3">
        <f t="shared" si="45"/>
        <v>1.6346902473931706E-2</v>
      </c>
      <c r="I93" s="3">
        <f t="shared" si="45"/>
        <v>8.0269243441122629E-2</v>
      </c>
      <c r="J93" s="3">
        <f t="shared" si="45"/>
        <v>1.1351593970921708E-2</v>
      </c>
      <c r="K93" s="3">
        <f t="shared" si="45"/>
        <v>6.5078070175438582E-2</v>
      </c>
      <c r="L93" s="3">
        <f t="shared" si="45"/>
        <v>6.3480772873650336E-4</v>
      </c>
      <c r="M93" s="3">
        <f t="shared" si="45"/>
        <v>0</v>
      </c>
      <c r="N93" s="3">
        <f t="shared" si="45"/>
        <v>7.0670223084384114E-4</v>
      </c>
      <c r="O93" s="3">
        <f t="shared" si="45"/>
        <v>3.4427770925110131E-2</v>
      </c>
      <c r="P93" s="3">
        <f t="shared" si="45"/>
        <v>4.7526635007914694E-2</v>
      </c>
      <c r="Q93" s="3">
        <f t="shared" si="45"/>
        <v>3.1559568172730909E-2</v>
      </c>
      <c r="R93" s="3">
        <f t="shared" si="45"/>
        <v>0.14699667248639217</v>
      </c>
      <c r="S93" s="3">
        <f t="shared" si="45"/>
        <v>9.8536516055697659E-3</v>
      </c>
      <c r="T93" s="3">
        <f t="shared" si="45"/>
        <v>1.2570787172011665E-2</v>
      </c>
      <c r="U93" s="3">
        <f t="shared" si="45"/>
        <v>0</v>
      </c>
      <c r="V93" s="3">
        <f t="shared" si="45"/>
        <v>1.4860151078576434E-2</v>
      </c>
      <c r="W93" s="3">
        <f t="shared" si="45"/>
        <v>0.16574078847611834</v>
      </c>
      <c r="Y93" s="59">
        <v>330.52</v>
      </c>
      <c r="Z93" s="3">
        <f t="shared" si="3"/>
        <v>0.88276559131629351</v>
      </c>
      <c r="AA93" s="3">
        <v>1736.9555325246999</v>
      </c>
      <c r="AB93" s="3">
        <v>40.677125700820099</v>
      </c>
    </row>
    <row r="94" spans="1:28" x14ac:dyDescent="0.25">
      <c r="A94" s="1">
        <v>390.04</v>
      </c>
      <c r="B94" s="3">
        <f t="shared" si="4"/>
        <v>6.0211800486618013E-2</v>
      </c>
      <c r="C94" s="3">
        <f t="shared" ref="C94:W94" si="46">C45*C$47/100</f>
        <v>9.2165823496346222E-2</v>
      </c>
      <c r="D94" s="3">
        <f t="shared" si="46"/>
        <v>9.2648131384973527E-3</v>
      </c>
      <c r="E94" s="3">
        <f t="shared" si="46"/>
        <v>5.6720939038243066E-3</v>
      </c>
      <c r="F94" s="3">
        <f t="shared" si="46"/>
        <v>1.3245115038346125E-2</v>
      </c>
      <c r="G94" s="3">
        <f t="shared" si="46"/>
        <v>1.2642243328810497E-2</v>
      </c>
      <c r="H94" s="3">
        <f t="shared" si="46"/>
        <v>1.2595154365160493E-2</v>
      </c>
      <c r="I94" s="3">
        <f t="shared" si="46"/>
        <v>6.7998785845027471E-2</v>
      </c>
      <c r="J94" s="3">
        <f t="shared" si="46"/>
        <v>7.766880085367486E-3</v>
      </c>
      <c r="K94" s="3">
        <f t="shared" si="46"/>
        <v>5.6156076683644585E-2</v>
      </c>
      <c r="L94" s="3">
        <f t="shared" si="46"/>
        <v>6.3480772873650336E-4</v>
      </c>
      <c r="M94" s="3">
        <f t="shared" si="46"/>
        <v>0</v>
      </c>
      <c r="N94" s="3">
        <f t="shared" si="46"/>
        <v>0</v>
      </c>
      <c r="O94" s="3">
        <f t="shared" si="46"/>
        <v>2.6833409691629961E-2</v>
      </c>
      <c r="P94" s="3">
        <f t="shared" si="46"/>
        <v>4.2734033158377087E-2</v>
      </c>
      <c r="Q94" s="3">
        <f t="shared" si="46"/>
        <v>2.6528332666933236E-2</v>
      </c>
      <c r="R94" s="3">
        <f t="shared" si="46"/>
        <v>0.12249722707199348</v>
      </c>
      <c r="S94" s="3">
        <f t="shared" si="46"/>
        <v>7.2260111774178279E-3</v>
      </c>
      <c r="T94" s="3">
        <f t="shared" si="46"/>
        <v>9.3116942014901238E-3</v>
      </c>
      <c r="U94" s="3">
        <f t="shared" si="46"/>
        <v>0</v>
      </c>
      <c r="V94" s="3">
        <f t="shared" si="46"/>
        <v>9.4564597772759142E-3</v>
      </c>
      <c r="W94" s="3">
        <f t="shared" si="46"/>
        <v>0.15701758908263838</v>
      </c>
      <c r="Y94" s="59">
        <v>390.04</v>
      </c>
      <c r="Z94" s="3">
        <f t="shared" si="3"/>
        <v>0.73995835092813511</v>
      </c>
      <c r="AA94" s="3">
        <v>1476.52847657858</v>
      </c>
      <c r="AB94" s="3">
        <v>0</v>
      </c>
    </row>
    <row r="95" spans="1:28" x14ac:dyDescent="0.25">
      <c r="A95" s="1">
        <v>460.27</v>
      </c>
      <c r="B95" s="3">
        <f t="shared" si="4"/>
        <v>4.4098783454987842E-2</v>
      </c>
      <c r="C95" s="3">
        <f t="shared" ref="C95:W95" si="47">C46*C$47/100</f>
        <v>6.4434513771781873E-2</v>
      </c>
      <c r="D95" s="3">
        <f t="shared" si="47"/>
        <v>5.2114573904047598E-3</v>
      </c>
      <c r="E95" s="3">
        <f t="shared" si="47"/>
        <v>3.0251167487062975E-3</v>
      </c>
      <c r="F95" s="3">
        <f t="shared" si="47"/>
        <v>7.6259753251083744E-3</v>
      </c>
      <c r="G95" s="3">
        <f t="shared" si="47"/>
        <v>8.3077599017897571E-3</v>
      </c>
      <c r="H95" s="3">
        <f t="shared" si="47"/>
        <v>4.0197301165405827E-3</v>
      </c>
      <c r="I95" s="3">
        <f t="shared" si="47"/>
        <v>4.4991677852349005E-2</v>
      </c>
      <c r="J95" s="3">
        <f t="shared" si="47"/>
        <v>4.1821661998132616E-3</v>
      </c>
      <c r="K95" s="3">
        <f t="shared" si="47"/>
        <v>3.4113504527447651E-2</v>
      </c>
      <c r="L95" s="3">
        <f t="shared" si="47"/>
        <v>0</v>
      </c>
      <c r="M95" s="3">
        <f t="shared" si="47"/>
        <v>0</v>
      </c>
      <c r="N95" s="3">
        <f t="shared" si="47"/>
        <v>0</v>
      </c>
      <c r="O95" s="3">
        <f t="shared" si="47"/>
        <v>1.4682431718061672E-2</v>
      </c>
      <c r="P95" s="3">
        <f t="shared" si="47"/>
        <v>2.5560543197533953E-2</v>
      </c>
      <c r="Q95" s="3">
        <f t="shared" si="47"/>
        <v>1.6465861655337869E-2</v>
      </c>
      <c r="R95" s="3">
        <f t="shared" si="47"/>
        <v>0.10053220704529119</v>
      </c>
      <c r="S95" s="3">
        <f t="shared" si="47"/>
        <v>2.6276404281519376E-3</v>
      </c>
      <c r="T95" s="3">
        <f t="shared" si="47"/>
        <v>6.0526012309685797E-3</v>
      </c>
      <c r="U95" s="3">
        <f t="shared" si="47"/>
        <v>0</v>
      </c>
      <c r="V95" s="3">
        <f t="shared" si="47"/>
        <v>4.7282298886379571E-3</v>
      </c>
      <c r="W95" s="3">
        <f t="shared" si="47"/>
        <v>0.14019427596664147</v>
      </c>
      <c r="Y95" s="59">
        <v>460.27</v>
      </c>
      <c r="Z95" s="3">
        <f t="shared" si="3"/>
        <v>0.53085447641955397</v>
      </c>
      <c r="AA95" s="3">
        <v>1380.2915810214399</v>
      </c>
      <c r="AB95" s="3">
        <v>0</v>
      </c>
    </row>
    <row r="96" spans="1:28" x14ac:dyDescent="0.25">
      <c r="Y96" s="64"/>
    </row>
    <row r="97" spans="1:25" x14ac:dyDescent="0.25">
      <c r="A97" t="s">
        <v>27</v>
      </c>
      <c r="Q97" s="1" t="s">
        <v>33</v>
      </c>
      <c r="Y97" s="64"/>
    </row>
    <row r="98" spans="1:25" x14ac:dyDescent="0.25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1" t="s">
        <v>34</v>
      </c>
      <c r="P98" s="1" t="s">
        <v>33</v>
      </c>
      <c r="Q98" s="1" t="s">
        <v>35</v>
      </c>
    </row>
    <row r="99" spans="1:25" x14ac:dyDescent="0.25">
      <c r="A99" s="1">
        <v>0.37</v>
      </c>
      <c r="B99" s="3">
        <v>1.0603147835862841E-2</v>
      </c>
      <c r="C99" s="3">
        <v>1.3318168886589942E-2</v>
      </c>
      <c r="D99" s="3">
        <v>9.0301738062932135E-3</v>
      </c>
      <c r="E99" s="3">
        <v>6.4315681864649333E-3</v>
      </c>
      <c r="F99" s="3">
        <v>1.2070932371250707E-2</v>
      </c>
      <c r="G99" s="3">
        <v>1.7139808675885593E-2</v>
      </c>
      <c r="H99" s="3">
        <v>1.5547449078564504E-2</v>
      </c>
      <c r="I99" s="3">
        <v>1.1138396475770924E-2</v>
      </c>
      <c r="J99" s="3">
        <v>1.1827318475916613E-2</v>
      </c>
      <c r="K99" s="3">
        <v>1.7079662782987597E-2</v>
      </c>
      <c r="L99" s="3">
        <v>1.688653531656413E-2</v>
      </c>
      <c r="N99" s="59">
        <v>0.37</v>
      </c>
      <c r="O99" s="3">
        <f t="shared" ref="O99:O142" si="48">SUM(B99:L99)</f>
        <v>0.14107316189215099</v>
      </c>
      <c r="P99" s="3">
        <v>121.65750555274199</v>
      </c>
      <c r="Q99" s="3">
        <v>121.633010010013</v>
      </c>
    </row>
    <row r="100" spans="1:25" x14ac:dyDescent="0.25">
      <c r="A100" s="1">
        <v>0.44</v>
      </c>
      <c r="B100" s="3">
        <v>1.1010961214165258E-2</v>
      </c>
      <c r="C100" s="3">
        <v>1.3897219707746027E-2</v>
      </c>
      <c r="D100" s="3">
        <v>9.3913807585449399E-3</v>
      </c>
      <c r="E100" s="3">
        <v>6.699550194234306E-3</v>
      </c>
      <c r="F100" s="3">
        <v>1.312057866440294E-2</v>
      </c>
      <c r="G100" s="3">
        <v>1.8409424133358596E-2</v>
      </c>
      <c r="H100" s="3">
        <v>1.6254151309408348E-2</v>
      </c>
      <c r="I100" s="3">
        <v>1.1644687224669603E-2</v>
      </c>
      <c r="J100" s="3">
        <v>1.2672126938482084E-2</v>
      </c>
      <c r="K100" s="3">
        <v>1.773657289002558E-2</v>
      </c>
      <c r="L100" s="3">
        <v>1.8237458141889259E-2</v>
      </c>
      <c r="N100" s="59">
        <v>0.44</v>
      </c>
      <c r="O100" s="3">
        <f t="shared" si="48"/>
        <v>0.14907411117692695</v>
      </c>
      <c r="P100" s="3">
        <v>128.88132881832999</v>
      </c>
      <c r="Q100" s="3">
        <v>128.98334861110601</v>
      </c>
    </row>
    <row r="101" spans="1:25" x14ac:dyDescent="0.25">
      <c r="A101" s="1">
        <v>0.52</v>
      </c>
      <c r="B101" s="3">
        <v>1.1418774592467675E-2</v>
      </c>
      <c r="C101" s="3">
        <v>1.5055321350058198E-2</v>
      </c>
      <c r="D101" s="3">
        <v>1.0113794663048398E-2</v>
      </c>
      <c r="E101" s="3">
        <v>7.2355142097730507E-3</v>
      </c>
      <c r="F101" s="3">
        <v>1.4695048104131294E-2</v>
      </c>
      <c r="G101" s="3">
        <v>1.9679039590831601E-2</v>
      </c>
      <c r="H101" s="3">
        <v>1.7667555771096029E-2</v>
      </c>
      <c r="I101" s="3">
        <v>1.2657268722466961E-2</v>
      </c>
      <c r="J101" s="3">
        <v>1.3516935401047557E-2</v>
      </c>
      <c r="K101" s="3">
        <v>1.9707303211139532E-2</v>
      </c>
      <c r="L101" s="3">
        <v>1.9588380967214387E-2</v>
      </c>
      <c r="N101" s="59">
        <v>0.52</v>
      </c>
      <c r="O101" s="3">
        <f t="shared" si="48"/>
        <v>0.16133493658327466</v>
      </c>
      <c r="P101" s="3">
        <v>139.96369329914501</v>
      </c>
      <c r="Q101" s="3">
        <v>140.26905973822801</v>
      </c>
    </row>
    <row r="102" spans="1:25" x14ac:dyDescent="0.25">
      <c r="A102" s="1">
        <v>0.61</v>
      </c>
      <c r="B102" s="3">
        <v>1.1826587970770092E-2</v>
      </c>
      <c r="C102" s="3">
        <v>1.6213422992370365E-2</v>
      </c>
      <c r="D102" s="3">
        <v>1.1197415519803584E-2</v>
      </c>
      <c r="E102" s="3">
        <v>8.0394602330811655E-3</v>
      </c>
      <c r="F102" s="3">
        <v>1.6269517543859646E-2</v>
      </c>
      <c r="G102" s="3">
        <v>2.158346277704111E-2</v>
      </c>
      <c r="H102" s="3">
        <v>1.9080960232783713E-2</v>
      </c>
      <c r="I102" s="3">
        <v>1.3669850220264316E-2</v>
      </c>
      <c r="J102" s="3">
        <v>1.436174386361303E-2</v>
      </c>
      <c r="K102" s="3">
        <v>2.1678033532253487E-2</v>
      </c>
      <c r="L102" s="3">
        <v>2.2290226617864652E-2</v>
      </c>
      <c r="N102" s="59">
        <v>0.61</v>
      </c>
      <c r="O102" s="3">
        <f t="shared" si="48"/>
        <v>0.17621068150370514</v>
      </c>
      <c r="P102" s="3">
        <v>155.23070547879399</v>
      </c>
      <c r="Q102" s="3">
        <v>155.86958589206</v>
      </c>
    </row>
    <row r="103" spans="1:25" x14ac:dyDescent="0.25">
      <c r="A103" s="1">
        <v>0.72</v>
      </c>
      <c r="B103" s="3">
        <v>1.2234401349072508E-2</v>
      </c>
      <c r="C103" s="3">
        <v>1.795057545583862E-2</v>
      </c>
      <c r="D103" s="3">
        <v>1.2281036376558772E-2</v>
      </c>
      <c r="E103" s="3">
        <v>9.1113882641586565E-3</v>
      </c>
      <c r="F103" s="3">
        <v>1.8893633276740231E-2</v>
      </c>
      <c r="G103" s="3">
        <v>2.4757501420723627E-2</v>
      </c>
      <c r="H103" s="3">
        <v>2.1201066925315232E-2</v>
      </c>
      <c r="I103" s="3">
        <v>1.5188722466960352E-2</v>
      </c>
      <c r="J103" s="3">
        <v>1.6051360788743974E-2</v>
      </c>
      <c r="K103" s="3">
        <v>2.4305673960405425E-2</v>
      </c>
      <c r="L103" s="3">
        <v>2.5667533681177471E-2</v>
      </c>
      <c r="N103" s="59">
        <v>0.72</v>
      </c>
      <c r="O103" s="3">
        <f t="shared" si="48"/>
        <v>0.19764289396569487</v>
      </c>
      <c r="P103" s="3">
        <v>173.60661472490401</v>
      </c>
      <c r="Q103" s="3">
        <v>174.65833879102999</v>
      </c>
    </row>
    <row r="104" spans="1:25" x14ac:dyDescent="0.25">
      <c r="A104" s="1">
        <v>0.85</v>
      </c>
      <c r="B104" s="3">
        <v>1.3865654862282178E-2</v>
      </c>
      <c r="C104" s="3">
        <v>2.0845829561619039E-2</v>
      </c>
      <c r="D104" s="3">
        <v>1.4087071137817413E-2</v>
      </c>
      <c r="E104" s="3">
        <v>1.0451298303005516E-2</v>
      </c>
      <c r="F104" s="3">
        <v>2.2042572156196934E-2</v>
      </c>
      <c r="G104" s="3">
        <v>2.8566347793142648E-2</v>
      </c>
      <c r="H104" s="3">
        <v>2.4027875848690598E-2</v>
      </c>
      <c r="I104" s="3">
        <v>1.7213885462555065E-2</v>
      </c>
      <c r="J104" s="3">
        <v>1.858578617644039E-2</v>
      </c>
      <c r="K104" s="3">
        <v>2.8247134602633329E-2</v>
      </c>
      <c r="L104" s="3">
        <v>2.9720302157152868E-2</v>
      </c>
      <c r="N104" s="59">
        <v>0.85</v>
      </c>
      <c r="O104" s="3">
        <f t="shared" si="48"/>
        <v>0.22765375806153598</v>
      </c>
      <c r="P104" s="3">
        <v>196.722202609486</v>
      </c>
      <c r="Q104" s="3">
        <v>198.21786131396399</v>
      </c>
    </row>
    <row r="105" spans="1:25" x14ac:dyDescent="0.25">
      <c r="A105" s="1">
        <v>1.01</v>
      </c>
      <c r="B105" s="3">
        <v>1.7128161888701511E-2</v>
      </c>
      <c r="C105" s="3">
        <v>2.6057286952023802E-2</v>
      </c>
      <c r="D105" s="3">
        <v>1.7337933708082967E-2</v>
      </c>
      <c r="E105" s="3">
        <v>1.2863136372929867E-2</v>
      </c>
      <c r="F105" s="3">
        <v>2.7290803621958116E-2</v>
      </c>
      <c r="G105" s="3">
        <v>3.491442508050769E-2</v>
      </c>
      <c r="H105" s="3">
        <v>2.9681493695441326E-2</v>
      </c>
      <c r="I105" s="3">
        <v>2.1264211453744492E-2</v>
      </c>
      <c r="J105" s="3">
        <v>2.2809828489267756E-2</v>
      </c>
      <c r="K105" s="3">
        <v>3.4816235673013174E-2</v>
      </c>
      <c r="L105" s="3">
        <v>3.6474916283778518E-2</v>
      </c>
      <c r="N105" s="59">
        <v>1.01</v>
      </c>
      <c r="O105" s="3">
        <f t="shared" si="48"/>
        <v>0.2806384332194492</v>
      </c>
      <c r="P105" s="3">
        <v>237.71157463356201</v>
      </c>
      <c r="Q105" s="3">
        <v>239.60206372725801</v>
      </c>
    </row>
    <row r="106" spans="1:25" x14ac:dyDescent="0.25">
      <c r="A106" s="1">
        <v>1.19</v>
      </c>
      <c r="B106" s="3">
        <v>2.4060989319842602E-2</v>
      </c>
      <c r="C106" s="3">
        <v>3.6480201732833326E-2</v>
      </c>
      <c r="D106" s="3">
        <v>2.420086580086581E-2</v>
      </c>
      <c r="E106" s="3">
        <v>1.7954794520547938E-2</v>
      </c>
      <c r="F106" s="3">
        <v>3.726244340690435E-2</v>
      </c>
      <c r="G106" s="3">
        <v>4.8245387383974256E-2</v>
      </c>
      <c r="H106" s="3">
        <v>4.0282027158098935E-2</v>
      </c>
      <c r="I106" s="3">
        <v>2.8858572687224662E-2</v>
      </c>
      <c r="J106" s="3">
        <v>3.0413104652356998E-2</v>
      </c>
      <c r="K106" s="3">
        <v>4.7954437813772864E-2</v>
      </c>
      <c r="L106" s="3">
        <v>5.0659605949692391E-2</v>
      </c>
      <c r="N106" s="59">
        <v>1.19</v>
      </c>
      <c r="O106" s="3">
        <f t="shared" si="48"/>
        <v>0.38637243042611408</v>
      </c>
      <c r="P106" s="3">
        <v>333.86380302206402</v>
      </c>
      <c r="Q106" s="3">
        <v>336.55964258452002</v>
      </c>
    </row>
    <row r="107" spans="1:25" x14ac:dyDescent="0.25">
      <c r="A107" s="1">
        <v>1.4</v>
      </c>
      <c r="B107" s="3">
        <v>3.4664137155705432E-2</v>
      </c>
      <c r="C107" s="3">
        <v>5.3851726367515867E-2</v>
      </c>
      <c r="D107" s="3">
        <v>3.4675867416165934E-2</v>
      </c>
      <c r="E107" s="3">
        <v>2.5994254753629105E-2</v>
      </c>
      <c r="F107" s="3">
        <v>5.4056784097340112E-2</v>
      </c>
      <c r="G107" s="3">
        <v>6.9828850161015379E-2</v>
      </c>
      <c r="H107" s="3">
        <v>5.794958292919497E-2</v>
      </c>
      <c r="I107" s="3">
        <v>4.1515841409691626E-2</v>
      </c>
      <c r="J107" s="3">
        <v>4.3930040053404562E-2</v>
      </c>
      <c r="K107" s="3">
        <v>7.0289381453064334E-2</v>
      </c>
      <c r="L107" s="3">
        <v>7.3625293980219608E-2</v>
      </c>
      <c r="N107" s="59">
        <v>1.4</v>
      </c>
      <c r="O107" s="3">
        <f t="shared" si="48"/>
        <v>0.56038175977694693</v>
      </c>
      <c r="P107" s="3">
        <v>503.59374080472003</v>
      </c>
      <c r="Q107" s="3">
        <v>508.07862446360298</v>
      </c>
    </row>
    <row r="108" spans="1:25" x14ac:dyDescent="0.25">
      <c r="A108" s="1">
        <v>1.65</v>
      </c>
      <c r="B108" s="3">
        <v>4.2820404721753781E-2</v>
      </c>
      <c r="C108" s="3">
        <v>6.7748946075261884E-2</v>
      </c>
      <c r="D108" s="3">
        <v>4.2983627317955679E-2</v>
      </c>
      <c r="E108" s="3">
        <v>3.2157840932324662E-2</v>
      </c>
      <c r="F108" s="3">
        <v>6.7177362761743048E-2</v>
      </c>
      <c r="G108" s="3">
        <v>8.6333851108164439E-2</v>
      </c>
      <c r="H108" s="3">
        <v>7.0670223084384115E-2</v>
      </c>
      <c r="I108" s="3">
        <v>5.0122784140969164E-2</v>
      </c>
      <c r="J108" s="3">
        <v>5.3222933141624761E-2</v>
      </c>
      <c r="K108" s="3">
        <v>8.6712134129013949E-2</v>
      </c>
      <c r="L108" s="3">
        <v>9.1187290709446298E-2</v>
      </c>
      <c r="N108" s="59">
        <v>1.65</v>
      </c>
      <c r="O108" s="3">
        <f t="shared" si="48"/>
        <v>0.69113739812264174</v>
      </c>
      <c r="P108" s="3">
        <v>646.72442391640595</v>
      </c>
      <c r="Q108" s="3">
        <v>652.965913689275</v>
      </c>
    </row>
    <row r="109" spans="1:25" x14ac:dyDescent="0.25">
      <c r="A109" s="1">
        <v>1.95</v>
      </c>
      <c r="B109" s="3">
        <v>5.0161045531197282E-2</v>
      </c>
      <c r="C109" s="3">
        <v>7.9329962498383561E-2</v>
      </c>
      <c r="D109" s="3">
        <v>4.9485352458486807E-2</v>
      </c>
      <c r="E109" s="3">
        <v>3.7249499079942731E-2</v>
      </c>
      <c r="F109" s="3">
        <v>7.7673825693265405E-2</v>
      </c>
      <c r="G109" s="3">
        <v>9.9664813411631012E-2</v>
      </c>
      <c r="H109" s="3">
        <v>7.9857352085354036E-2</v>
      </c>
      <c r="I109" s="3">
        <v>5.7210854625550658E-2</v>
      </c>
      <c r="J109" s="3">
        <v>5.9981400842148529E-2</v>
      </c>
      <c r="K109" s="3">
        <v>0.10116415648384962</v>
      </c>
      <c r="L109" s="3">
        <v>0.10537198037536016</v>
      </c>
      <c r="N109" s="60">
        <v>1.95</v>
      </c>
      <c r="O109" s="57">
        <f t="shared" si="48"/>
        <v>0.7971502430851698</v>
      </c>
      <c r="P109" s="3">
        <v>785.41744446486996</v>
      </c>
      <c r="Q109" s="3">
        <v>793.446213053306</v>
      </c>
    </row>
    <row r="110" spans="1:25" x14ac:dyDescent="0.25">
      <c r="A110" s="1">
        <v>2.2999999999999998</v>
      </c>
      <c r="B110" s="3">
        <v>5.6278246205733538E-2</v>
      </c>
      <c r="C110" s="3">
        <v>9.0910978921505278E-2</v>
      </c>
      <c r="D110" s="3">
        <v>5.562587064676619E-2</v>
      </c>
      <c r="E110" s="3">
        <v>4.2341157227560808E-2</v>
      </c>
      <c r="F110" s="3">
        <v>8.8170288624787735E-2</v>
      </c>
      <c r="G110" s="3">
        <v>0.1123609679863611</v>
      </c>
      <c r="H110" s="3">
        <v>8.8337778855480137E-2</v>
      </c>
      <c r="I110" s="3">
        <v>6.3286343612334803E-2</v>
      </c>
      <c r="J110" s="3">
        <v>6.7584677005237778E-2</v>
      </c>
      <c r="K110" s="3">
        <v>0.11495926873164727</v>
      </c>
      <c r="L110" s="3">
        <v>0.11888120862861147</v>
      </c>
      <c r="N110" s="61">
        <v>2.2999999999999998</v>
      </c>
      <c r="O110" s="3">
        <f t="shared" si="48"/>
        <v>0.89873678644602606</v>
      </c>
      <c r="P110" s="3">
        <v>953.87745779617899</v>
      </c>
      <c r="Q110" s="3">
        <v>963.97927235100497</v>
      </c>
    </row>
    <row r="111" spans="1:25" x14ac:dyDescent="0.25">
      <c r="A111" s="1">
        <v>2.72</v>
      </c>
      <c r="B111" s="3">
        <v>6.0764193367060119E-2</v>
      </c>
      <c r="C111" s="3">
        <v>9.9596741238846528E-2</v>
      </c>
      <c r="D111" s="3">
        <v>6.0682767978290392E-2</v>
      </c>
      <c r="E111" s="3">
        <v>4.6628869351870765E-2</v>
      </c>
      <c r="F111" s="3">
        <v>9.604263582342952E-2</v>
      </c>
      <c r="G111" s="3">
        <v>0.12315269937488164</v>
      </c>
      <c r="H111" s="3">
        <v>9.4698098933074723E-2</v>
      </c>
      <c r="I111" s="3">
        <v>6.7336669603524218E-2</v>
      </c>
      <c r="J111" s="3">
        <v>7.1808719318065137E-2</v>
      </c>
      <c r="K111" s="3">
        <v>0.126783650658331</v>
      </c>
      <c r="L111" s="3">
        <v>0.12968859123121251</v>
      </c>
      <c r="N111" s="59">
        <v>2.72</v>
      </c>
      <c r="O111" s="3">
        <f t="shared" si="48"/>
        <v>0.97718363687858645</v>
      </c>
      <c r="P111" s="3">
        <v>1116.2948517203099</v>
      </c>
      <c r="Q111" s="3">
        <v>1128.2743118988301</v>
      </c>
    </row>
    <row r="112" spans="1:25" x14ac:dyDescent="0.25">
      <c r="A112" s="1">
        <v>3.2</v>
      </c>
      <c r="B112" s="3">
        <v>6.4842327150084297E-2</v>
      </c>
      <c r="C112" s="3">
        <v>0.10712440191387562</v>
      </c>
      <c r="D112" s="3">
        <v>6.501725140531113E-2</v>
      </c>
      <c r="E112" s="3">
        <v>5.0648599468411354E-2</v>
      </c>
      <c r="F112" s="3">
        <v>0.10234051358234293</v>
      </c>
      <c r="G112" s="3">
        <v>0.13330962303466568</v>
      </c>
      <c r="H112" s="3">
        <v>9.9645014548981573E-2</v>
      </c>
      <c r="I112" s="3">
        <v>7.0880704845814962E-2</v>
      </c>
      <c r="J112" s="3">
        <v>7.6032761630892509E-2</v>
      </c>
      <c r="K112" s="3">
        <v>0.13729421237093875</v>
      </c>
      <c r="L112" s="3">
        <v>0.13779412818316328</v>
      </c>
      <c r="N112" s="59">
        <v>3.2</v>
      </c>
      <c r="O112" s="3">
        <f t="shared" si="48"/>
        <v>1.0449295381344821</v>
      </c>
      <c r="P112" s="3">
        <v>1306.00374278711</v>
      </c>
      <c r="Q112" s="3">
        <v>1319.5137642981001</v>
      </c>
    </row>
    <row r="113" spans="1:17" x14ac:dyDescent="0.25">
      <c r="A113" s="1">
        <v>3.78</v>
      </c>
      <c r="B113" s="3">
        <v>6.9736087689713289E-2</v>
      </c>
      <c r="C113" s="3">
        <v>0.11638921505237297</v>
      </c>
      <c r="D113" s="3">
        <v>7.0435355689087056E-2</v>
      </c>
      <c r="E113" s="3">
        <v>5.6276221631568174E-2</v>
      </c>
      <c r="F113" s="3">
        <v>0.1102128607809847</v>
      </c>
      <c r="G113" s="3">
        <v>0.14600577760939579</v>
      </c>
      <c r="H113" s="3">
        <v>0.10671203685742001</v>
      </c>
      <c r="I113" s="3">
        <v>7.5437321585903078E-2</v>
      </c>
      <c r="J113" s="3">
        <v>8.0256803943719854E-2</v>
      </c>
      <c r="K113" s="3">
        <v>0.15174623472577442</v>
      </c>
      <c r="L113" s="3">
        <v>0.14725058796043922</v>
      </c>
      <c r="N113" s="59">
        <v>3.78</v>
      </c>
      <c r="O113" s="3">
        <f t="shared" si="48"/>
        <v>1.1304585035263786</v>
      </c>
      <c r="P113" s="3">
        <v>1537.51938798023</v>
      </c>
      <c r="Q113" s="3">
        <v>1553.0988409178501</v>
      </c>
    </row>
    <row r="114" spans="1:17" x14ac:dyDescent="0.25">
      <c r="A114" s="1">
        <v>4.46</v>
      </c>
      <c r="B114" s="3">
        <v>7.6261101742551962E-2</v>
      </c>
      <c r="C114" s="3">
        <v>0.12970738393896292</v>
      </c>
      <c r="D114" s="3">
        <v>7.765949473412162E-2</v>
      </c>
      <c r="E114" s="3">
        <v>6.4047699856879955E-2</v>
      </c>
      <c r="F114" s="3">
        <v>0.12018450056593094</v>
      </c>
      <c r="G114" s="3">
        <v>0.16505000947149084</v>
      </c>
      <c r="H114" s="3">
        <v>0.11589916585838994</v>
      </c>
      <c r="I114" s="3">
        <v>8.2525392070484566E-2</v>
      </c>
      <c r="J114" s="3">
        <v>8.6170463181678175E-2</v>
      </c>
      <c r="K114" s="3">
        <v>0.17211044804395192</v>
      </c>
      <c r="L114" s="3">
        <v>0.16075981621369054</v>
      </c>
      <c r="N114" s="59">
        <v>4.46</v>
      </c>
      <c r="O114" s="3">
        <f t="shared" si="48"/>
        <v>1.2503754756781333</v>
      </c>
      <c r="P114" s="3">
        <v>1841.9935668057999</v>
      </c>
      <c r="Q114" s="3">
        <v>1860.5253424360701</v>
      </c>
    </row>
    <row r="115" spans="1:17" x14ac:dyDescent="0.25">
      <c r="A115" s="1">
        <v>5.27</v>
      </c>
      <c r="B115" s="3">
        <v>8.360174255199547E-2</v>
      </c>
      <c r="C115" s="3">
        <v>0.14418365446786505</v>
      </c>
      <c r="D115" s="3">
        <v>8.5606047683659661E-2</v>
      </c>
      <c r="E115" s="3">
        <v>7.3695052136577358E-2</v>
      </c>
      <c r="F115" s="3">
        <v>0.13173060979060552</v>
      </c>
      <c r="G115" s="3">
        <v>0.1872682799772685</v>
      </c>
      <c r="H115" s="3">
        <v>0.12649969932104757</v>
      </c>
      <c r="I115" s="3">
        <v>8.9613462555066081E-2</v>
      </c>
      <c r="J115" s="3">
        <v>9.2928930882201971E-2</v>
      </c>
      <c r="K115" s="3">
        <v>0.19707303211139535</v>
      </c>
      <c r="L115" s="3">
        <v>0.17494450587960436</v>
      </c>
      <c r="N115" s="59">
        <v>5.27</v>
      </c>
      <c r="O115" s="3">
        <f t="shared" si="48"/>
        <v>1.3871450173572868</v>
      </c>
      <c r="P115" s="3">
        <v>2206.9467729379598</v>
      </c>
      <c r="Q115" s="3">
        <v>2228.0832535323502</v>
      </c>
    </row>
    <row r="116" spans="1:17" x14ac:dyDescent="0.25">
      <c r="A116" s="1">
        <v>6.21</v>
      </c>
      <c r="B116" s="3">
        <v>9.2573636874648632E-2</v>
      </c>
      <c r="C116" s="3">
        <v>0.16039707746023538</v>
      </c>
      <c r="D116" s="3">
        <v>9.4997428442204587E-2</v>
      </c>
      <c r="E116" s="3">
        <v>8.5218278470660366E-2</v>
      </c>
      <c r="F116" s="3">
        <v>0.14537601160158456</v>
      </c>
      <c r="G116" s="3">
        <v>0.21329539685546514</v>
      </c>
      <c r="H116" s="3">
        <v>0.13922033947623669</v>
      </c>
      <c r="I116" s="3">
        <v>9.8726696035242256E-2</v>
      </c>
      <c r="J116" s="3">
        <v>0.10137701550785667</v>
      </c>
      <c r="K116" s="3">
        <v>0.2279478071421806</v>
      </c>
      <c r="L116" s="3">
        <v>0.19250650260883106</v>
      </c>
      <c r="N116" s="59">
        <v>6.21</v>
      </c>
      <c r="O116" s="3">
        <f t="shared" si="48"/>
        <v>1.5516361904751459</v>
      </c>
      <c r="P116" s="3">
        <v>2597.4789778229701</v>
      </c>
      <c r="Q116" s="3">
        <v>2619.7208638728198</v>
      </c>
    </row>
    <row r="117" spans="1:17" x14ac:dyDescent="0.25">
      <c r="A117" s="1">
        <v>7.33</v>
      </c>
      <c r="B117" s="3">
        <v>0.10276897133220908</v>
      </c>
      <c r="C117" s="3">
        <v>0.1777686020949179</v>
      </c>
      <c r="D117" s="3">
        <v>0.105111223105253</v>
      </c>
      <c r="E117" s="3">
        <v>9.7545450828051494E-2</v>
      </c>
      <c r="F117" s="3">
        <v>0.1611207059988681</v>
      </c>
      <c r="G117" s="3">
        <v>0.24376616783481722</v>
      </c>
      <c r="H117" s="3">
        <v>0.15547449078564504</v>
      </c>
      <c r="I117" s="3">
        <v>0.10885251101321584</v>
      </c>
      <c r="J117" s="3">
        <v>0.11151471705864234</v>
      </c>
      <c r="K117" s="3">
        <v>0.26276404281519378</v>
      </c>
      <c r="L117" s="3">
        <v>0.21344580640137059</v>
      </c>
      <c r="N117" s="59">
        <v>7.33</v>
      </c>
      <c r="O117" s="3">
        <f t="shared" si="48"/>
        <v>1.7401326892681845</v>
      </c>
      <c r="P117" s="3">
        <v>2980.7580535214502</v>
      </c>
      <c r="Q117" s="3">
        <v>3001.7037253107901</v>
      </c>
    </row>
    <row r="118" spans="1:17" x14ac:dyDescent="0.25">
      <c r="A118" s="1">
        <v>8.65</v>
      </c>
      <c r="B118" s="3">
        <v>0.11459555930297916</v>
      </c>
      <c r="C118" s="3">
        <v>0.19803538083538086</v>
      </c>
      <c r="D118" s="3">
        <v>0.11811467338631522</v>
      </c>
      <c r="E118" s="3">
        <v>0.11255244326313635</v>
      </c>
      <c r="F118" s="3">
        <v>0.1789646929824561</v>
      </c>
      <c r="G118" s="3">
        <v>0.27931540064406152</v>
      </c>
      <c r="H118" s="3">
        <v>0.17526215324927258</v>
      </c>
      <c r="I118" s="3">
        <v>0.12049719823788545</v>
      </c>
      <c r="J118" s="3">
        <v>0.12249722707199348</v>
      </c>
      <c r="K118" s="3">
        <v>0.30349246945154884</v>
      </c>
      <c r="L118" s="3">
        <v>0.23776241725722294</v>
      </c>
      <c r="N118" s="59">
        <v>8.65</v>
      </c>
      <c r="O118" s="3">
        <f t="shared" si="48"/>
        <v>1.9610896156822528</v>
      </c>
      <c r="P118" s="3">
        <v>3425.2176548105299</v>
      </c>
      <c r="Q118" s="3">
        <v>3443.7330244719401</v>
      </c>
    </row>
    <row r="119" spans="1:17" x14ac:dyDescent="0.25">
      <c r="A119" s="1">
        <v>10.210000000000001</v>
      </c>
      <c r="B119" s="3">
        <v>0.12886902754356375</v>
      </c>
      <c r="C119" s="3">
        <v>0.22351361696624861</v>
      </c>
      <c r="D119" s="3">
        <v>0.13364657233313953</v>
      </c>
      <c r="E119" s="3">
        <v>0.12916732774483741</v>
      </c>
      <c r="F119" s="3">
        <v>0.19995761884550081</v>
      </c>
      <c r="G119" s="3">
        <v>0.3199430952831977</v>
      </c>
      <c r="H119" s="3">
        <v>0.20070343355965087</v>
      </c>
      <c r="I119" s="3">
        <v>0.13517962995594709</v>
      </c>
      <c r="J119" s="3">
        <v>0.13939339632330291</v>
      </c>
      <c r="K119" s="3">
        <v>0.35078999715828368</v>
      </c>
      <c r="L119" s="3">
        <v>0.26815818082703835</v>
      </c>
      <c r="N119" s="59">
        <v>10.210000000000001</v>
      </c>
      <c r="O119" s="3">
        <f t="shared" si="48"/>
        <v>2.2293218965407107</v>
      </c>
      <c r="P119" s="3">
        <v>3907.3076093792702</v>
      </c>
      <c r="Q119" s="3">
        <v>3922.5219288557901</v>
      </c>
    </row>
    <row r="120" spans="1:17" x14ac:dyDescent="0.25">
      <c r="A120" s="1">
        <v>12.05</v>
      </c>
      <c r="B120" s="3">
        <v>0.14762844294547492</v>
      </c>
      <c r="C120" s="3">
        <v>0.25478236130867715</v>
      </c>
      <c r="D120" s="3">
        <v>0.15315174775473289</v>
      </c>
      <c r="E120" s="3">
        <v>0.14658615824984658</v>
      </c>
      <c r="F120" s="3">
        <v>0.22829806876061118</v>
      </c>
      <c r="G120" s="3">
        <v>0.36374482856601648</v>
      </c>
      <c r="H120" s="3">
        <v>0.23250503394762373</v>
      </c>
      <c r="I120" s="3">
        <v>0.15492496916299558</v>
      </c>
      <c r="J120" s="3">
        <v>0.16220322481257068</v>
      </c>
      <c r="K120" s="3">
        <v>0.40005825518613247</v>
      </c>
      <c r="L120" s="3">
        <v>0.30598401993614199</v>
      </c>
      <c r="N120" s="59">
        <v>12.05</v>
      </c>
      <c r="O120" s="3">
        <f t="shared" si="48"/>
        <v>2.5498671106308235</v>
      </c>
      <c r="P120" s="3">
        <v>4387.1923378880701</v>
      </c>
      <c r="Q120" s="3">
        <v>4397.1735021970599</v>
      </c>
    </row>
    <row r="121" spans="1:17" x14ac:dyDescent="0.25">
      <c r="A121" s="1">
        <v>14.22</v>
      </c>
      <c r="B121" s="3">
        <v>0.17495193929173689</v>
      </c>
      <c r="C121" s="3">
        <v>0.30110642700116391</v>
      </c>
      <c r="D121" s="3">
        <v>0.18204830393487118</v>
      </c>
      <c r="E121" s="3">
        <v>0.16802471887139639</v>
      </c>
      <c r="F121" s="3">
        <v>0.27238321307300506</v>
      </c>
      <c r="G121" s="3">
        <v>0.41897310096609219</v>
      </c>
      <c r="H121" s="3">
        <v>0.27914738118331722</v>
      </c>
      <c r="I121" s="3">
        <v>0.18682128634361231</v>
      </c>
      <c r="J121" s="3">
        <v>0.19684037177775504</v>
      </c>
      <c r="K121" s="3">
        <v>0.4611508951406651</v>
      </c>
      <c r="L121" s="3">
        <v>0.36272277859979751</v>
      </c>
      <c r="N121" s="59">
        <v>14.22</v>
      </c>
      <c r="O121" s="3">
        <f t="shared" si="48"/>
        <v>3.0041704161834124</v>
      </c>
      <c r="P121" s="3">
        <v>5084.0108994927496</v>
      </c>
      <c r="Q121" s="3">
        <v>5086.4438377869301</v>
      </c>
    </row>
    <row r="122" spans="1:17" x14ac:dyDescent="0.25">
      <c r="A122" s="1">
        <v>16.78</v>
      </c>
      <c r="B122" s="3">
        <v>0.21043170320404714</v>
      </c>
      <c r="C122" s="3">
        <v>0.35843245829561632</v>
      </c>
      <c r="D122" s="3">
        <v>0.21889141306454746</v>
      </c>
      <c r="E122" s="3">
        <v>0.18463960335309745</v>
      </c>
      <c r="F122" s="3">
        <v>0.32853928975664964</v>
      </c>
      <c r="G122" s="3">
        <v>0.4659488728925934</v>
      </c>
      <c r="H122" s="3">
        <v>0.33780366634335607</v>
      </c>
      <c r="I122" s="3">
        <v>0.22884341850220263</v>
      </c>
      <c r="J122" s="3">
        <v>0.24668407106911791</v>
      </c>
      <c r="K122" s="3">
        <v>0.50976224306147588</v>
      </c>
      <c r="L122" s="3">
        <v>0.43161984269137904</v>
      </c>
      <c r="N122" s="59">
        <v>16.78</v>
      </c>
      <c r="O122" s="3">
        <f t="shared" si="48"/>
        <v>3.5215965822340825</v>
      </c>
      <c r="P122" s="3">
        <v>5855.9329239180497</v>
      </c>
      <c r="Q122" s="3">
        <v>5847.5240320642497</v>
      </c>
    </row>
    <row r="123" spans="1:17" x14ac:dyDescent="0.25">
      <c r="A123" s="1">
        <v>19.809999999999999</v>
      </c>
      <c r="B123" s="3">
        <v>0.25692242833052265</v>
      </c>
      <c r="C123" s="3">
        <v>0.42676045519203426</v>
      </c>
      <c r="D123" s="3">
        <v>0.26259745428700659</v>
      </c>
      <c r="E123" s="3">
        <v>0.19294704559394801</v>
      </c>
      <c r="F123" s="3">
        <v>0.39466700622524037</v>
      </c>
      <c r="G123" s="3">
        <v>0.49515002841447253</v>
      </c>
      <c r="H123" s="3">
        <v>0.40635378273520861</v>
      </c>
      <c r="I123" s="3">
        <v>0.28200394713656385</v>
      </c>
      <c r="J123" s="3">
        <v>0.31088951422409383</v>
      </c>
      <c r="K123" s="3">
        <v>0.53209718670076744</v>
      </c>
      <c r="L123" s="3">
        <v>0.50592059808426137</v>
      </c>
      <c r="N123" s="59">
        <v>19.809999999999999</v>
      </c>
      <c r="O123" s="3">
        <f t="shared" si="48"/>
        <v>4.0663094469241194</v>
      </c>
      <c r="P123" s="3">
        <v>6729.3925509948704</v>
      </c>
      <c r="Q123" s="3">
        <v>6705.5061788860903</v>
      </c>
    </row>
    <row r="124" spans="1:17" x14ac:dyDescent="0.25">
      <c r="A124" s="1">
        <v>23.37</v>
      </c>
      <c r="B124" s="3">
        <v>0.31034598088813931</v>
      </c>
      <c r="C124" s="3">
        <v>0.49624655373076437</v>
      </c>
      <c r="D124" s="3">
        <v>0.30738711636622101</v>
      </c>
      <c r="E124" s="3">
        <v>0.1859795133919443</v>
      </c>
      <c r="F124" s="3">
        <v>0.45554649122807001</v>
      </c>
      <c r="G124" s="3">
        <v>0.48943675885584403</v>
      </c>
      <c r="H124" s="3">
        <v>0.47207709020368577</v>
      </c>
      <c r="I124" s="3">
        <v>0.33567076651982375</v>
      </c>
      <c r="J124" s="3">
        <v>0.3835430420047245</v>
      </c>
      <c r="K124" s="3">
        <v>0.50976224306147588</v>
      </c>
      <c r="L124" s="3">
        <v>0.56671212522389214</v>
      </c>
      <c r="N124" s="59">
        <v>23.37</v>
      </c>
      <c r="O124" s="3">
        <f t="shared" si="48"/>
        <v>4.5127076814745859</v>
      </c>
      <c r="P124" s="3">
        <v>7551.1914089311504</v>
      </c>
      <c r="Q124" s="3">
        <v>7507.8114507325599</v>
      </c>
    </row>
    <row r="125" spans="1:17" x14ac:dyDescent="0.25">
      <c r="A125" s="1">
        <v>27.58</v>
      </c>
      <c r="B125" s="3">
        <v>0.37763518830803811</v>
      </c>
      <c r="C125" s="3">
        <v>0.57036505883874311</v>
      </c>
      <c r="D125" s="3">
        <v>0.35651126187245602</v>
      </c>
      <c r="E125" s="3">
        <v>0.16856068288693515</v>
      </c>
      <c r="F125" s="3">
        <v>0.50960327532541028</v>
      </c>
      <c r="G125" s="3">
        <v>0.45960079560522837</v>
      </c>
      <c r="H125" s="3">
        <v>0.53709369544131924</v>
      </c>
      <c r="I125" s="3">
        <v>0.38832500440528628</v>
      </c>
      <c r="J125" s="3">
        <v>0.45957580363561695</v>
      </c>
      <c r="K125" s="3">
        <v>0.4604939850336271</v>
      </c>
      <c r="L125" s="3">
        <v>0.6133189626976091</v>
      </c>
      <c r="N125" s="59">
        <v>27.58</v>
      </c>
      <c r="O125" s="3">
        <f t="shared" si="48"/>
        <v>4.9010837140502694</v>
      </c>
      <c r="P125" s="3">
        <v>8447.9647146164407</v>
      </c>
      <c r="Q125" s="3">
        <v>8383.4098297478995</v>
      </c>
    </row>
    <row r="126" spans="1:17" x14ac:dyDescent="0.25">
      <c r="A126" s="1">
        <v>32.549999999999997</v>
      </c>
      <c r="B126" s="3">
        <v>0.44288532883642484</v>
      </c>
      <c r="C126" s="3">
        <v>0.62884919177550769</v>
      </c>
      <c r="D126" s="3">
        <v>0.39552161271564268</v>
      </c>
      <c r="E126" s="3">
        <v>0.14310239214884476</v>
      </c>
      <c r="F126" s="3">
        <v>0.53426996321448772</v>
      </c>
      <c r="G126" s="3">
        <v>0.40500733093388919</v>
      </c>
      <c r="H126" s="3">
        <v>0.57384221144519887</v>
      </c>
      <c r="I126" s="3">
        <v>0.4247779383259912</v>
      </c>
      <c r="J126" s="3">
        <v>0.52209162986546187</v>
      </c>
      <c r="K126" s="3">
        <v>0.3882338732594488</v>
      </c>
      <c r="L126" s="3">
        <v>0.62885457518884824</v>
      </c>
      <c r="N126" s="59">
        <v>32.549999999999997</v>
      </c>
      <c r="O126" s="3">
        <f t="shared" si="48"/>
        <v>5.0874360477097458</v>
      </c>
      <c r="P126" s="3">
        <v>9255.6222950766205</v>
      </c>
      <c r="Q126" s="3">
        <v>9172.8590798405203</v>
      </c>
    </row>
    <row r="127" spans="1:17" x14ac:dyDescent="0.25">
      <c r="A127" s="1">
        <v>38.409999999999997</v>
      </c>
      <c r="B127" s="3">
        <v>0.49834794828555362</v>
      </c>
      <c r="C127" s="3">
        <v>0.66706654597180925</v>
      </c>
      <c r="D127" s="3">
        <v>0.41936127156425684</v>
      </c>
      <c r="E127" s="3">
        <v>0.11550024534859941</v>
      </c>
      <c r="F127" s="3">
        <v>0.5269224391624221</v>
      </c>
      <c r="G127" s="3">
        <v>0.34152655806023879</v>
      </c>
      <c r="H127" s="3">
        <v>0.57454891367604277</v>
      </c>
      <c r="I127" s="3">
        <v>0.43642262555066069</v>
      </c>
      <c r="J127" s="3">
        <v>0.56686647838143189</v>
      </c>
      <c r="K127" s="3">
        <v>0.31268921095008051</v>
      </c>
      <c r="L127" s="3">
        <v>0.61534534693559673</v>
      </c>
      <c r="N127" s="59">
        <v>38.409999999999997</v>
      </c>
      <c r="O127" s="3">
        <f t="shared" si="48"/>
        <v>5.0745975838866926</v>
      </c>
      <c r="P127" s="3">
        <v>10073.2921644336</v>
      </c>
      <c r="Q127" s="3">
        <v>9978.87603984419</v>
      </c>
    </row>
    <row r="128" spans="1:17" x14ac:dyDescent="0.25">
      <c r="A128" s="1">
        <v>45.32</v>
      </c>
      <c r="B128" s="3">
        <v>0.53545896571107354</v>
      </c>
      <c r="C128" s="3">
        <v>0.67459420664683833</v>
      </c>
      <c r="D128" s="3">
        <v>0.42044489242101202</v>
      </c>
      <c r="E128" s="3">
        <v>9.0845900633817186E-2</v>
      </c>
      <c r="F128" s="3">
        <v>0.49280893463497449</v>
      </c>
      <c r="G128" s="3">
        <v>0.27296732335669638</v>
      </c>
      <c r="H128" s="3">
        <v>0.53780039767216303</v>
      </c>
      <c r="I128" s="3">
        <v>0.42427164757709257</v>
      </c>
      <c r="J128" s="3">
        <v>0.58207303070761041</v>
      </c>
      <c r="K128" s="3">
        <v>0.24239982949701624</v>
      </c>
      <c r="L128" s="3">
        <v>0.5640102795732419</v>
      </c>
      <c r="N128" s="59">
        <v>45.32</v>
      </c>
      <c r="O128" s="3">
        <f t="shared" si="48"/>
        <v>4.8376754084315357</v>
      </c>
      <c r="P128" s="3">
        <v>10813.9986110667</v>
      </c>
      <c r="Q128" s="3">
        <v>10712.125320867</v>
      </c>
    </row>
    <row r="129" spans="1:17" x14ac:dyDescent="0.25">
      <c r="A129" s="1">
        <v>53.48</v>
      </c>
      <c r="B129" s="3">
        <v>0.52689488476672264</v>
      </c>
      <c r="C129" s="3">
        <v>0.6317444458812882</v>
      </c>
      <c r="D129" s="3">
        <v>0.39082592233637031</v>
      </c>
      <c r="E129" s="3">
        <v>6.8603393988959274E-2</v>
      </c>
      <c r="F129" s="3">
        <v>0.42878051075268808</v>
      </c>
      <c r="G129" s="3">
        <v>0.20377328092441754</v>
      </c>
      <c r="H129" s="3">
        <v>0.45935645004849668</v>
      </c>
      <c r="I129" s="3">
        <v>0.37769289867841399</v>
      </c>
      <c r="J129" s="3">
        <v>0.55165992605525349</v>
      </c>
      <c r="K129" s="3">
        <v>0.17802263900729376</v>
      </c>
      <c r="L129" s="3">
        <v>0.48160398722840886</v>
      </c>
      <c r="N129" s="60">
        <v>53.48</v>
      </c>
      <c r="O129" s="57">
        <f t="shared" si="48"/>
        <v>4.2989583396683129</v>
      </c>
      <c r="P129" s="3">
        <v>11153.32864645</v>
      </c>
      <c r="Q129" s="3">
        <v>11051.812527840601</v>
      </c>
    </row>
    <row r="130" spans="1:17" x14ac:dyDescent="0.25">
      <c r="A130" s="1">
        <v>63.11</v>
      </c>
      <c r="B130" s="3">
        <v>0.49223074761101737</v>
      </c>
      <c r="C130" s="3">
        <v>0.56225834734255808</v>
      </c>
      <c r="D130" s="3">
        <v>0.34675867416165934</v>
      </c>
      <c r="E130" s="3">
        <v>5.1184563483950091E-2</v>
      </c>
      <c r="F130" s="3">
        <v>0.35583009337860771</v>
      </c>
      <c r="G130" s="3">
        <v>0.14917981625307827</v>
      </c>
      <c r="H130" s="3">
        <v>0.3752588845780796</v>
      </c>
      <c r="I130" s="3">
        <v>0.31592542731277534</v>
      </c>
      <c r="J130" s="3">
        <v>0.49083371675053933</v>
      </c>
      <c r="K130" s="3">
        <v>0.13072511130055889</v>
      </c>
      <c r="L130" s="3">
        <v>0.39176761934428778</v>
      </c>
      <c r="N130" s="59">
        <v>63.11</v>
      </c>
      <c r="O130" s="3">
        <f t="shared" si="48"/>
        <v>3.6619530015171118</v>
      </c>
      <c r="P130" s="3">
        <v>11312.308963867201</v>
      </c>
      <c r="Q130" s="3">
        <v>11226.3041738146</v>
      </c>
    </row>
    <row r="131" spans="1:17" x14ac:dyDescent="0.25">
      <c r="A131" s="1">
        <v>74.48</v>
      </c>
      <c r="B131" s="3">
        <v>0.41882433951658221</v>
      </c>
      <c r="C131" s="3">
        <v>0.45455489460752629</v>
      </c>
      <c r="D131" s="3">
        <v>0.2813802158040965</v>
      </c>
      <c r="E131" s="3">
        <v>3.6177571048865251E-2</v>
      </c>
      <c r="F131" s="3">
        <v>0.27395768251273334</v>
      </c>
      <c r="G131" s="3">
        <v>9.7760390225421517E-2</v>
      </c>
      <c r="H131" s="3">
        <v>0.284800999030068</v>
      </c>
      <c r="I131" s="3">
        <v>0.24909504845814975</v>
      </c>
      <c r="J131" s="3">
        <v>0.41649057204477785</v>
      </c>
      <c r="K131" s="3">
        <v>8.8682864450127907E-2</v>
      </c>
      <c r="L131" s="3">
        <v>0.29179933027022814</v>
      </c>
      <c r="N131" s="59">
        <v>74.48</v>
      </c>
      <c r="O131" s="3">
        <f t="shared" si="48"/>
        <v>2.8935239079685764</v>
      </c>
      <c r="P131" s="3">
        <v>10659.1857315655</v>
      </c>
      <c r="Q131" s="3">
        <v>10598.546632346201</v>
      </c>
    </row>
    <row r="132" spans="1:17" x14ac:dyDescent="0.25">
      <c r="A132" s="1">
        <v>87.89</v>
      </c>
      <c r="B132" s="3">
        <v>0.33970854412591328</v>
      </c>
      <c r="C132" s="3">
        <v>0.34743049269365067</v>
      </c>
      <c r="D132" s="3">
        <v>0.21636296439878541</v>
      </c>
      <c r="E132" s="3">
        <v>2.5458290738090358E-2</v>
      </c>
      <c r="F132" s="3">
        <v>0.20310655772495753</v>
      </c>
      <c r="G132" s="3">
        <v>6.1576349687440822E-2</v>
      </c>
      <c r="H132" s="3">
        <v>0.20847715809893314</v>
      </c>
      <c r="I132" s="3">
        <v>0.19239048458149777</v>
      </c>
      <c r="J132" s="3">
        <v>0.34890589503954006</v>
      </c>
      <c r="K132" s="3">
        <v>5.9778819740456582E-2</v>
      </c>
      <c r="L132" s="3">
        <v>0.20804211510007009</v>
      </c>
      <c r="N132" s="59">
        <v>87.89</v>
      </c>
      <c r="O132" s="3">
        <f t="shared" si="48"/>
        <v>2.2112376719293358</v>
      </c>
      <c r="P132" s="3">
        <v>9729.4529516752791</v>
      </c>
      <c r="Q132" s="3">
        <v>9642.0723391194297</v>
      </c>
    </row>
    <row r="133" spans="1:17" x14ac:dyDescent="0.25">
      <c r="A133" s="1">
        <v>103.72</v>
      </c>
      <c r="B133" s="3">
        <v>0.26711776278808314</v>
      </c>
      <c r="C133" s="3">
        <v>0.24957090391827241</v>
      </c>
      <c r="D133" s="3">
        <v>0.15640261032499844</v>
      </c>
      <c r="E133" s="3">
        <v>1.8222776528317313E-2</v>
      </c>
      <c r="F133" s="3">
        <v>0.14537601160158456</v>
      </c>
      <c r="G133" s="3">
        <v>3.6818848266717191E-2</v>
      </c>
      <c r="H133" s="3">
        <v>0.13851363724539287</v>
      </c>
      <c r="I133" s="3">
        <v>0.13973624669603521</v>
      </c>
      <c r="J133" s="3">
        <v>0.27709717572147491</v>
      </c>
      <c r="K133" s="3">
        <v>3.9414606422279064E-2</v>
      </c>
      <c r="L133" s="3">
        <v>0.13982051242115098</v>
      </c>
      <c r="N133" s="59">
        <v>103.72</v>
      </c>
      <c r="O133" s="3">
        <f t="shared" si="48"/>
        <v>1.6080910919343059</v>
      </c>
      <c r="P133" s="3">
        <v>8240.9416491218199</v>
      </c>
      <c r="Q133" s="3">
        <v>7649.5509238986297</v>
      </c>
    </row>
    <row r="134" spans="1:17" x14ac:dyDescent="0.25">
      <c r="A134" s="1">
        <v>122.39</v>
      </c>
      <c r="B134" s="3">
        <v>0.22144266441821242</v>
      </c>
      <c r="C134" s="3">
        <v>0.18182195784301056</v>
      </c>
      <c r="D134" s="3">
        <v>0.11594743167280486</v>
      </c>
      <c r="E134" s="3">
        <v>1.4471028419546101E-2</v>
      </c>
      <c r="F134" s="3">
        <v>0.11283697651386529</v>
      </c>
      <c r="G134" s="3">
        <v>2.2218270505777616E-2</v>
      </c>
      <c r="H134" s="3">
        <v>8.6217672162948608E-2</v>
      </c>
      <c r="I134" s="3">
        <v>0.10480218502202643</v>
      </c>
      <c r="J134" s="3">
        <v>0.23147751874293943</v>
      </c>
      <c r="K134" s="3">
        <v>2.8247134602633329E-2</v>
      </c>
      <c r="L134" s="3">
        <v>9.7941904836071944E-2</v>
      </c>
      <c r="N134" s="59">
        <v>122.39</v>
      </c>
      <c r="O134" s="3">
        <f t="shared" si="48"/>
        <v>1.2174247447398365</v>
      </c>
      <c r="P134" s="3">
        <v>6921.7972474706603</v>
      </c>
      <c r="Q134" s="3">
        <v>5251.0575747032299</v>
      </c>
    </row>
    <row r="135" spans="1:17" x14ac:dyDescent="0.25">
      <c r="A135" s="1">
        <v>144.43</v>
      </c>
      <c r="B135" s="3">
        <v>0.18147695334457556</v>
      </c>
      <c r="C135" s="3">
        <v>0.12565402819087032</v>
      </c>
      <c r="D135" s="3">
        <v>8.2355185113394111E-2</v>
      </c>
      <c r="E135" s="3">
        <v>1.1523226334083005E-2</v>
      </c>
      <c r="F135" s="3">
        <v>8.6070996038483283E-2</v>
      </c>
      <c r="G135" s="3">
        <v>1.2696154574730067E-2</v>
      </c>
      <c r="H135" s="3">
        <v>4.8762453928225022E-2</v>
      </c>
      <c r="I135" s="3">
        <v>7.6449903083700435E-2</v>
      </c>
      <c r="J135" s="3">
        <v>0.19346113792749314</v>
      </c>
      <c r="K135" s="3">
        <v>2.0364213318177522E-2</v>
      </c>
      <c r="L135" s="3">
        <v>6.6195218440931389E-2</v>
      </c>
      <c r="N135" s="59">
        <v>144.43</v>
      </c>
      <c r="O135" s="3">
        <f t="shared" si="48"/>
        <v>0.90500947029466372</v>
      </c>
      <c r="P135" s="3">
        <v>5559.5678278471896</v>
      </c>
      <c r="Q135" s="3">
        <v>2273.5544804247802</v>
      </c>
    </row>
    <row r="136" spans="1:17" x14ac:dyDescent="0.25">
      <c r="A136" s="1">
        <v>170.44</v>
      </c>
      <c r="B136" s="3">
        <v>0.14925969645868459</v>
      </c>
      <c r="C136" s="3">
        <v>8.1646165783007915E-2</v>
      </c>
      <c r="D136" s="3">
        <v>5.707069845577311E-2</v>
      </c>
      <c r="E136" s="3">
        <v>9.1113882641586565E-3</v>
      </c>
      <c r="F136" s="3">
        <v>6.7177362761743048E-2</v>
      </c>
      <c r="G136" s="3">
        <v>6.3480772873650334E-3</v>
      </c>
      <c r="H136" s="3">
        <v>2.4027875848690598E-2</v>
      </c>
      <c r="I136" s="3">
        <v>5.7210854625550658E-2</v>
      </c>
      <c r="J136" s="3">
        <v>0.17909939406388017</v>
      </c>
      <c r="K136" s="3">
        <v>1.3795112247797675E-2</v>
      </c>
      <c r="L136" s="3">
        <v>4.2554068997741605E-2</v>
      </c>
      <c r="N136" s="59">
        <v>170.44</v>
      </c>
      <c r="O136" s="3">
        <f t="shared" si="48"/>
        <v>0.68730069479439304</v>
      </c>
      <c r="P136" s="3">
        <v>4342.3819825568198</v>
      </c>
      <c r="Q136" s="3">
        <v>752.90329431254099</v>
      </c>
    </row>
    <row r="137" spans="1:17" x14ac:dyDescent="0.25">
      <c r="A137" s="1">
        <v>201.13</v>
      </c>
      <c r="B137" s="3">
        <v>0.12193620011242269</v>
      </c>
      <c r="C137" s="3">
        <v>4.9798370619423264E-2</v>
      </c>
      <c r="D137" s="3">
        <v>3.756552303417976E-2</v>
      </c>
      <c r="E137" s="3">
        <v>7.2355142097730507E-3</v>
      </c>
      <c r="F137" s="3">
        <v>5.1957491511035639E-2</v>
      </c>
      <c r="G137" s="3">
        <v>3.1740386436825167E-3</v>
      </c>
      <c r="H137" s="3">
        <v>9.1871290009699329E-3</v>
      </c>
      <c r="I137" s="3">
        <v>3.8984387665198239E-2</v>
      </c>
      <c r="J137" s="3">
        <v>0.1672720755879635</v>
      </c>
      <c r="K137" s="3">
        <v>9.1967414985317832E-3</v>
      </c>
      <c r="L137" s="3">
        <v>2.5667533681177471E-2</v>
      </c>
      <c r="N137" s="59">
        <v>201.13</v>
      </c>
      <c r="O137" s="3">
        <f t="shared" si="48"/>
        <v>0.52197500556435783</v>
      </c>
      <c r="P137" s="3">
        <v>3186.85359108996</v>
      </c>
      <c r="Q137" s="3">
        <v>435.88657235092001</v>
      </c>
    </row>
    <row r="138" spans="1:17" x14ac:dyDescent="0.25">
      <c r="A138" s="1">
        <v>237.35</v>
      </c>
      <c r="B138" s="3">
        <v>0.11051742551995498</v>
      </c>
      <c r="C138" s="3">
        <v>3.1847795163584644E-2</v>
      </c>
      <c r="D138" s="3">
        <v>2.672931446662791E-2</v>
      </c>
      <c r="E138" s="3">
        <v>6.9675322020036779E-3</v>
      </c>
      <c r="F138" s="3">
        <v>4.6184436898698354E-2</v>
      </c>
      <c r="G138" s="3">
        <v>1.2696154574730067E-3</v>
      </c>
      <c r="H138" s="3">
        <v>3.5335111542192056E-3</v>
      </c>
      <c r="I138" s="3">
        <v>3.0883735682819387E-2</v>
      </c>
      <c r="J138" s="3">
        <v>0.16304803327513614</v>
      </c>
      <c r="K138" s="3">
        <v>7.2260111774178279E-3</v>
      </c>
      <c r="L138" s="3">
        <v>1.7561996729226696E-2</v>
      </c>
      <c r="N138" s="59">
        <v>237.35</v>
      </c>
      <c r="O138" s="3">
        <f t="shared" si="48"/>
        <v>0.44576940772716184</v>
      </c>
      <c r="P138" s="3">
        <v>2445.48230751956</v>
      </c>
      <c r="Q138" s="3">
        <v>299.27689881532399</v>
      </c>
    </row>
    <row r="139" spans="1:17" x14ac:dyDescent="0.25">
      <c r="A139" s="1">
        <v>280.08999999999997</v>
      </c>
      <c r="B139" s="3">
        <v>0.11214867903316467</v>
      </c>
      <c r="C139" s="3">
        <v>2.2582982025087291E-2</v>
      </c>
      <c r="D139" s="3">
        <v>2.2033624087355441E-2</v>
      </c>
      <c r="E139" s="3">
        <v>1.0987262318544262E-2</v>
      </c>
      <c r="F139" s="3">
        <v>5.4581607243916232E-2</v>
      </c>
      <c r="G139" s="3">
        <v>1.2696154574730067E-3</v>
      </c>
      <c r="H139" s="3">
        <v>1.4134044616876823E-3</v>
      </c>
      <c r="I139" s="3">
        <v>3.2402607929515416E-2</v>
      </c>
      <c r="J139" s="3">
        <v>0.15882399096230879</v>
      </c>
      <c r="K139" s="3">
        <v>8.5398313914937986E-3</v>
      </c>
      <c r="L139" s="3">
        <v>1.6211073903901564E-2</v>
      </c>
      <c r="N139" s="59">
        <v>280.08999999999997</v>
      </c>
      <c r="O139" s="3">
        <f t="shared" si="48"/>
        <v>0.4409946788144482</v>
      </c>
      <c r="P139" s="3">
        <v>2011.4790371998299</v>
      </c>
      <c r="Q139" s="3">
        <v>222.33215254229</v>
      </c>
    </row>
    <row r="140" spans="1:17" x14ac:dyDescent="0.25">
      <c r="A140" s="1">
        <v>330.52</v>
      </c>
      <c r="B140" s="3">
        <v>0.11214867903316467</v>
      </c>
      <c r="C140" s="3">
        <v>1.5634372171214283E-2</v>
      </c>
      <c r="D140" s="3">
        <v>1.8421554564838155E-2</v>
      </c>
      <c r="E140" s="3">
        <v>1.6346902473931706E-2</v>
      </c>
      <c r="F140" s="3">
        <v>6.5078070175438582E-2</v>
      </c>
      <c r="G140" s="3">
        <v>6.3480772873650336E-4</v>
      </c>
      <c r="H140" s="3">
        <v>7.0670223084384114E-4</v>
      </c>
      <c r="I140" s="3">
        <v>3.4427770925110131E-2</v>
      </c>
      <c r="J140" s="3">
        <v>0.14699667248639217</v>
      </c>
      <c r="K140" s="3">
        <v>9.8536516055697659E-3</v>
      </c>
      <c r="L140" s="3">
        <v>1.4860151078576434E-2</v>
      </c>
      <c r="N140" s="59">
        <v>330.52</v>
      </c>
      <c r="O140" s="3">
        <f t="shared" si="48"/>
        <v>0.43510933447381622</v>
      </c>
      <c r="P140" s="3">
        <v>1736.9555325246999</v>
      </c>
      <c r="Q140" s="3">
        <v>40.677125700820099</v>
      </c>
    </row>
    <row r="141" spans="1:17" x14ac:dyDescent="0.25">
      <c r="A141" s="1">
        <v>390.04</v>
      </c>
      <c r="B141" s="3">
        <v>9.2165823496346222E-2</v>
      </c>
      <c r="C141" s="3">
        <v>9.2648131384973527E-3</v>
      </c>
      <c r="D141" s="3">
        <v>1.2642243328810497E-2</v>
      </c>
      <c r="E141" s="3">
        <v>1.2595154365160493E-2</v>
      </c>
      <c r="F141" s="3">
        <v>5.6156076683644585E-2</v>
      </c>
      <c r="G141" s="3">
        <v>6.3480772873650336E-4</v>
      </c>
      <c r="H141" s="3">
        <v>0</v>
      </c>
      <c r="I141" s="3">
        <v>2.6833409691629961E-2</v>
      </c>
      <c r="J141" s="3">
        <v>0.12249722707199348</v>
      </c>
      <c r="K141" s="3">
        <v>7.2260111774178279E-3</v>
      </c>
      <c r="L141" s="3">
        <v>9.4564597772759142E-3</v>
      </c>
      <c r="N141" s="59">
        <v>390.04</v>
      </c>
      <c r="O141" s="3">
        <f t="shared" si="48"/>
        <v>0.34947202645951281</v>
      </c>
      <c r="P141" s="3">
        <v>1476.52847657858</v>
      </c>
      <c r="Q141" s="3">
        <v>0</v>
      </c>
    </row>
    <row r="142" spans="1:17" x14ac:dyDescent="0.25">
      <c r="A142" s="1">
        <v>460.27</v>
      </c>
      <c r="B142" s="3">
        <v>6.4434513771781873E-2</v>
      </c>
      <c r="C142" s="3">
        <v>5.2114573904047598E-3</v>
      </c>
      <c r="D142" s="3">
        <v>8.3077599017897571E-3</v>
      </c>
      <c r="E142" s="3">
        <v>4.0197301165405827E-3</v>
      </c>
      <c r="F142" s="3">
        <v>3.4113504527447651E-2</v>
      </c>
      <c r="G142" s="3">
        <v>0</v>
      </c>
      <c r="H142" s="3">
        <v>0</v>
      </c>
      <c r="I142" s="3">
        <v>1.4682431718061672E-2</v>
      </c>
      <c r="J142" s="3">
        <v>0.10053220704529119</v>
      </c>
      <c r="K142" s="3">
        <v>2.6276404281519376E-3</v>
      </c>
      <c r="L142" s="3">
        <v>4.7282298886379571E-3</v>
      </c>
      <c r="N142" s="59">
        <v>460.27</v>
      </c>
      <c r="O142" s="3">
        <f t="shared" si="48"/>
        <v>0.23865747478810739</v>
      </c>
      <c r="P142" s="3">
        <v>1380.2915810214399</v>
      </c>
      <c r="Q142" s="3">
        <v>0</v>
      </c>
    </row>
    <row r="143" spans="1:17" x14ac:dyDescent="0.25">
      <c r="M143" s="64"/>
      <c r="N143" s="3"/>
      <c r="O143" s="3"/>
      <c r="P143" s="3"/>
      <c r="Q143" s="3"/>
    </row>
    <row r="144" spans="1:17" x14ac:dyDescent="0.25">
      <c r="A144" t="s">
        <v>28</v>
      </c>
      <c r="M144" s="64"/>
      <c r="N144" s="3"/>
      <c r="O144" s="3"/>
      <c r="P144" s="3"/>
      <c r="Q144" s="1" t="s">
        <v>33</v>
      </c>
    </row>
    <row r="145" spans="1:17" x14ac:dyDescent="0.25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3" t="s">
        <v>17</v>
      </c>
      <c r="I145" s="8" t="s">
        <v>18</v>
      </c>
      <c r="J145" s="9" t="s">
        <v>21</v>
      </c>
      <c r="K145" s="14" t="s">
        <v>22</v>
      </c>
      <c r="L145" s="14" t="s">
        <v>24</v>
      </c>
      <c r="N145" s="59" t="s">
        <v>0</v>
      </c>
      <c r="O145" s="1" t="s">
        <v>34</v>
      </c>
      <c r="P145" s="1" t="s">
        <v>33</v>
      </c>
      <c r="Q145" s="1" t="s">
        <v>35</v>
      </c>
    </row>
    <row r="146" spans="1:17" x14ac:dyDescent="0.25">
      <c r="A146" s="1">
        <v>0.37</v>
      </c>
      <c r="B146" s="3">
        <v>8.9045620437956212E-3</v>
      </c>
      <c r="C146" s="3">
        <v>1.0209769026883753E-2</v>
      </c>
      <c r="D146" s="3">
        <v>8.0273424474824988E-3</v>
      </c>
      <c r="E146" s="3">
        <v>1.4826802928615011E-2</v>
      </c>
      <c r="F146" s="3">
        <v>1.6131212484994009E-2</v>
      </c>
      <c r="G146" s="3">
        <v>1.7764641019357982E-2</v>
      </c>
      <c r="H146" s="3">
        <v>9.1858202116137655E-3</v>
      </c>
      <c r="I146" s="3">
        <v>9.6050859656137584E-3</v>
      </c>
      <c r="J146" s="3">
        <v>1.3036371882086171E-2</v>
      </c>
      <c r="K146" s="3">
        <v>2.7167941653160447E-2</v>
      </c>
      <c r="L146" s="3">
        <v>1.1215542077331315E-2</v>
      </c>
      <c r="N146" s="59">
        <v>0.37</v>
      </c>
      <c r="O146" s="3">
        <f t="shared" ref="O146:O189" si="49">SUM(B146:L146)</f>
        <v>0.14607509174093433</v>
      </c>
      <c r="P146" s="3">
        <v>121.65750555274199</v>
      </c>
      <c r="Q146" s="3">
        <v>121.633010010013</v>
      </c>
    </row>
    <row r="147" spans="1:17" x14ac:dyDescent="0.25">
      <c r="A147" s="1">
        <v>0.44</v>
      </c>
      <c r="B147" s="3">
        <v>8.9045620437956212E-3</v>
      </c>
      <c r="C147" s="3">
        <v>1.0587908620472042E-2</v>
      </c>
      <c r="D147" s="3">
        <v>8.0273424474824988E-3</v>
      </c>
      <c r="E147" s="3">
        <v>1.5338071995118979E-2</v>
      </c>
      <c r="F147" s="3">
        <v>1.732611711351208E-2</v>
      </c>
      <c r="G147" s="3">
        <v>1.9185812300906619E-2</v>
      </c>
      <c r="H147" s="3">
        <v>9.5852036990752339E-3</v>
      </c>
      <c r="I147" s="3">
        <v>1.0519856057576972E-2</v>
      </c>
      <c r="J147" s="3">
        <v>1.3501956592160675E-2</v>
      </c>
      <c r="K147" s="3">
        <v>2.9755364667747163E-2</v>
      </c>
      <c r="L147" s="3">
        <v>1.1838627748294164E-2</v>
      </c>
      <c r="N147" s="59">
        <v>0.44</v>
      </c>
      <c r="O147" s="3">
        <f t="shared" si="49"/>
        <v>0.15457082328614202</v>
      </c>
      <c r="P147" s="3">
        <v>128.88132881832999</v>
      </c>
      <c r="Q147" s="3">
        <v>128.98334861110601</v>
      </c>
    </row>
    <row r="148" spans="1:17" x14ac:dyDescent="0.25">
      <c r="A148" s="1">
        <v>0.52</v>
      </c>
      <c r="B148" s="3">
        <v>9.3285888077858908E-3</v>
      </c>
      <c r="C148" s="3">
        <v>1.0966048214060326E-2</v>
      </c>
      <c r="D148" s="3">
        <v>8.4287095698566232E-3</v>
      </c>
      <c r="E148" s="3">
        <v>1.6360610128126906E-2</v>
      </c>
      <c r="F148" s="3">
        <v>1.8521021742030158E-2</v>
      </c>
      <c r="G148" s="3">
        <v>2.0606983582455256E-2</v>
      </c>
      <c r="H148" s="3">
        <v>1.0383970673998171E-2</v>
      </c>
      <c r="I148" s="3">
        <v>1.1434626149540187E-2</v>
      </c>
      <c r="J148" s="3">
        <v>1.4898710722384195E-2</v>
      </c>
      <c r="K148" s="3">
        <v>3.3636499189627231E-2</v>
      </c>
      <c r="L148" s="3">
        <v>1.2461713419257017E-2</v>
      </c>
      <c r="N148" s="59">
        <v>0.52</v>
      </c>
      <c r="O148" s="3">
        <f t="shared" si="49"/>
        <v>0.16702748219912195</v>
      </c>
      <c r="P148" s="3">
        <v>139.96369329914501</v>
      </c>
      <c r="Q148" s="3">
        <v>140.26905973822801</v>
      </c>
    </row>
    <row r="149" spans="1:17" x14ac:dyDescent="0.25">
      <c r="A149" s="1">
        <v>0.61</v>
      </c>
      <c r="B149" s="3">
        <v>1.0176642335766423E-2</v>
      </c>
      <c r="C149" s="3">
        <v>1.1722327401236901E-2</v>
      </c>
      <c r="D149" s="3">
        <v>9.2314438146048738E-3</v>
      </c>
      <c r="E149" s="3">
        <v>1.7894417327638804E-2</v>
      </c>
      <c r="F149" s="3">
        <v>2.0910830999066304E-2</v>
      </c>
      <c r="G149" s="3">
        <v>2.4159911786326857E-2</v>
      </c>
      <c r="H149" s="3">
        <v>1.1182737648921108E-2</v>
      </c>
      <c r="I149" s="3">
        <v>1.2806781287485011E-2</v>
      </c>
      <c r="J149" s="3">
        <v>1.6761049562682217E-2</v>
      </c>
      <c r="K149" s="3">
        <v>3.8811345218800641E-2</v>
      </c>
      <c r="L149" s="3">
        <v>1.3707884761182718E-2</v>
      </c>
      <c r="N149" s="59">
        <v>0.61</v>
      </c>
      <c r="O149" s="3">
        <f t="shared" si="49"/>
        <v>0.18736537214371185</v>
      </c>
      <c r="P149" s="3">
        <v>155.23070547879399</v>
      </c>
      <c r="Q149" s="3">
        <v>155.86958589206</v>
      </c>
    </row>
    <row r="150" spans="1:17" x14ac:dyDescent="0.25">
      <c r="A150" s="1">
        <v>0.72</v>
      </c>
      <c r="B150" s="3">
        <v>1.102469586374696E-2</v>
      </c>
      <c r="C150" s="3">
        <v>1.2856746182001761E-2</v>
      </c>
      <c r="D150" s="3">
        <v>1.0034178059353124E-2</v>
      </c>
      <c r="E150" s="3">
        <v>1.993949359365467E-2</v>
      </c>
      <c r="F150" s="3">
        <v>2.3898092570361493E-2</v>
      </c>
      <c r="G150" s="3">
        <v>2.7712839990198451E-2</v>
      </c>
      <c r="H150" s="3">
        <v>1.2780271598766976E-2</v>
      </c>
      <c r="I150" s="3">
        <v>1.4636321471411442E-2</v>
      </c>
      <c r="J150" s="3">
        <v>1.9088973113054748E-2</v>
      </c>
      <c r="K150" s="3">
        <v>4.5279902755267408E-2</v>
      </c>
      <c r="L150" s="3">
        <v>1.495405610310842E-2</v>
      </c>
      <c r="N150" s="59">
        <v>0.72</v>
      </c>
      <c r="O150" s="3">
        <f t="shared" si="49"/>
        <v>0.21220557130092546</v>
      </c>
      <c r="P150" s="3">
        <v>173.60661472490401</v>
      </c>
      <c r="Q150" s="3">
        <v>174.65833879102999</v>
      </c>
    </row>
    <row r="151" spans="1:17" x14ac:dyDescent="0.25">
      <c r="A151" s="1">
        <v>0.85</v>
      </c>
      <c r="B151" s="3">
        <v>1.2296776155717764E-2</v>
      </c>
      <c r="C151" s="3">
        <v>1.4747444149943199E-2</v>
      </c>
      <c r="D151" s="3">
        <v>1.1238279426475499E-2</v>
      </c>
      <c r="E151" s="3">
        <v>2.2495838926174502E-2</v>
      </c>
      <c r="F151" s="3">
        <v>2.8080258770174747E-2</v>
      </c>
      <c r="G151" s="3">
        <v>3.2686939475618682E-2</v>
      </c>
      <c r="H151" s="3">
        <v>1.437780554861285E-2</v>
      </c>
      <c r="I151" s="3">
        <v>1.6923246701319478E-2</v>
      </c>
      <c r="J151" s="3">
        <v>2.188248137350178E-2</v>
      </c>
      <c r="K151" s="3">
        <v>5.4335883306320894E-2</v>
      </c>
      <c r="L151" s="3">
        <v>1.7446398786959826E-2</v>
      </c>
      <c r="N151" s="59">
        <v>0.85</v>
      </c>
      <c r="O151" s="3">
        <f t="shared" si="49"/>
        <v>0.24651135262081922</v>
      </c>
      <c r="P151" s="3">
        <v>196.722202609486</v>
      </c>
      <c r="Q151" s="3">
        <v>198.21786131396399</v>
      </c>
    </row>
    <row r="152" spans="1:17" x14ac:dyDescent="0.25">
      <c r="A152" s="1">
        <v>1.01</v>
      </c>
      <c r="B152" s="3">
        <v>1.5264963503649635E-2</v>
      </c>
      <c r="C152" s="3">
        <v>1.7772560898649495E-2</v>
      </c>
      <c r="D152" s="3">
        <v>1.4047849283094372E-2</v>
      </c>
      <c r="E152" s="3">
        <v>2.7097260524710193E-2</v>
      </c>
      <c r="F152" s="3">
        <v>3.405478191276512E-2</v>
      </c>
      <c r="G152" s="3">
        <v>3.9792795883361883E-2</v>
      </c>
      <c r="H152" s="3">
        <v>1.7572873448304594E-2</v>
      </c>
      <c r="I152" s="3">
        <v>2.0582327069172339E-2</v>
      </c>
      <c r="J152" s="3">
        <v>2.7003913184321351E-2</v>
      </c>
      <c r="K152" s="3">
        <v>6.7272998379254462E-2</v>
      </c>
      <c r="L152" s="3">
        <v>2.118491281273693E-2</v>
      </c>
      <c r="N152" s="59">
        <v>1.01</v>
      </c>
      <c r="O152" s="3">
        <f t="shared" si="49"/>
        <v>0.30164723690002038</v>
      </c>
      <c r="P152" s="3">
        <v>237.71157463356201</v>
      </c>
      <c r="Q152" s="3">
        <v>239.60206372725801</v>
      </c>
    </row>
    <row r="153" spans="1:17" x14ac:dyDescent="0.25">
      <c r="A153" s="1">
        <v>1.19</v>
      </c>
      <c r="B153" s="3">
        <v>2.0777311435523117E-2</v>
      </c>
      <c r="C153" s="3">
        <v>2.4957213176826955E-2</v>
      </c>
      <c r="D153" s="3">
        <v>1.9265621873957993E-2</v>
      </c>
      <c r="E153" s="3">
        <v>3.7322641854789507E-2</v>
      </c>
      <c r="F153" s="3">
        <v>4.7198732826463946E-2</v>
      </c>
      <c r="G153" s="3">
        <v>5.5425679980396901E-2</v>
      </c>
      <c r="H153" s="3">
        <v>2.4362392735149552E-2</v>
      </c>
      <c r="I153" s="3">
        <v>2.8815257896841272E-2</v>
      </c>
      <c r="J153" s="3">
        <v>3.7246776805960495E-2</v>
      </c>
      <c r="K153" s="3">
        <v>9.1853517017828179E-2</v>
      </c>
      <c r="L153" s="3">
        <v>2.9285026535253989E-2</v>
      </c>
      <c r="N153" s="59">
        <v>1.19</v>
      </c>
      <c r="O153" s="3">
        <f t="shared" si="49"/>
        <v>0.41651017213899194</v>
      </c>
      <c r="P153" s="3">
        <v>333.86380302206402</v>
      </c>
      <c r="Q153" s="3">
        <v>336.55964258452002</v>
      </c>
    </row>
    <row r="154" spans="1:17" x14ac:dyDescent="0.25">
      <c r="A154" s="1">
        <v>1.4</v>
      </c>
      <c r="B154" s="3">
        <v>2.9681873479318738E-2</v>
      </c>
      <c r="C154" s="3">
        <v>3.6301400984475568E-2</v>
      </c>
      <c r="D154" s="3">
        <v>2.7292964321440495E-2</v>
      </c>
      <c r="E154" s="3">
        <v>5.3171982916412459E-2</v>
      </c>
      <c r="F154" s="3">
        <v>6.8707016139789273E-2</v>
      </c>
      <c r="G154" s="3">
        <v>8.0296177407498059E-2</v>
      </c>
      <c r="H154" s="3">
        <v>3.4746363409147725E-2</v>
      </c>
      <c r="I154" s="3">
        <v>4.1622039184326283E-2</v>
      </c>
      <c r="J154" s="3">
        <v>5.354224165856819E-2</v>
      </c>
      <c r="K154" s="3">
        <v>0.13325228525121555</v>
      </c>
      <c r="L154" s="3">
        <v>4.1746739954511017E-2</v>
      </c>
      <c r="N154" s="59">
        <v>1.4</v>
      </c>
      <c r="O154" s="3">
        <f t="shared" si="49"/>
        <v>0.60036108470670335</v>
      </c>
      <c r="P154" s="3">
        <v>503.59374080472003</v>
      </c>
      <c r="Q154" s="3">
        <v>508.07862446360298</v>
      </c>
    </row>
    <row r="155" spans="1:17" x14ac:dyDescent="0.25">
      <c r="A155" s="1">
        <v>1.65</v>
      </c>
      <c r="B155" s="3">
        <v>3.604227493917276E-2</v>
      </c>
      <c r="C155" s="3">
        <v>4.4998611637006157E-2</v>
      </c>
      <c r="D155" s="3">
        <v>3.3313471157052368E-2</v>
      </c>
      <c r="E155" s="3">
        <v>6.4931171446003674E-2</v>
      </c>
      <c r="F155" s="3">
        <v>8.543568093904233E-2</v>
      </c>
      <c r="G155" s="3">
        <v>0.10019257534917901</v>
      </c>
      <c r="H155" s="3">
        <v>4.2734033158377087E-2</v>
      </c>
      <c r="I155" s="3">
        <v>5.1684510195921643E-2</v>
      </c>
      <c r="J155" s="3">
        <v>6.6578613540654363E-2</v>
      </c>
      <c r="K155" s="3">
        <v>0.16559507293354941</v>
      </c>
      <c r="L155" s="3">
        <v>5.0469939347990919E-2</v>
      </c>
      <c r="N155" s="59">
        <v>1.65</v>
      </c>
      <c r="O155" s="3">
        <f t="shared" si="49"/>
        <v>0.74197595464394983</v>
      </c>
      <c r="P155" s="3">
        <v>646.72442391640595</v>
      </c>
      <c r="Q155" s="3">
        <v>652.965913689275</v>
      </c>
    </row>
    <row r="156" spans="1:17" x14ac:dyDescent="0.25">
      <c r="A156" s="1">
        <v>1.95</v>
      </c>
      <c r="B156" s="3">
        <v>4.0706569343065692E-2</v>
      </c>
      <c r="C156" s="3">
        <v>5.2561403508771906E-2</v>
      </c>
      <c r="D156" s="3">
        <v>3.8129876625541875E-2</v>
      </c>
      <c r="E156" s="3">
        <v>7.413401464307505E-2</v>
      </c>
      <c r="F156" s="3">
        <v>9.8579631852741142E-2</v>
      </c>
      <c r="G156" s="3">
        <v>0.11582545944621403</v>
      </c>
      <c r="H156" s="3">
        <v>4.8325401982837635E-2</v>
      </c>
      <c r="I156" s="3">
        <v>5.9460055977608978E-2</v>
      </c>
      <c r="J156" s="3">
        <v>7.6355892452218993E-2</v>
      </c>
      <c r="K156" s="3">
        <v>0.19146930307941651</v>
      </c>
      <c r="L156" s="3">
        <v>5.7323881728582278E-2</v>
      </c>
      <c r="N156" s="60">
        <v>1.95</v>
      </c>
      <c r="O156" s="57">
        <f t="shared" si="49"/>
        <v>0.85287149064007417</v>
      </c>
      <c r="P156" s="3">
        <v>785.41744446486996</v>
      </c>
      <c r="Q156" s="3">
        <v>793.446213053306</v>
      </c>
    </row>
    <row r="157" spans="1:17" x14ac:dyDescent="0.25">
      <c r="A157" s="1">
        <v>2.2999999999999998</v>
      </c>
      <c r="B157" s="3">
        <v>4.4946836982968377E-2</v>
      </c>
      <c r="C157" s="3">
        <v>5.9367916193361084E-2</v>
      </c>
      <c r="D157" s="3">
        <v>4.2143547849283119E-2</v>
      </c>
      <c r="E157" s="3">
        <v>8.2314319707138511E-2</v>
      </c>
      <c r="F157" s="3">
        <v>0.11112613045218094</v>
      </c>
      <c r="G157" s="3">
        <v>0.13074775790247473</v>
      </c>
      <c r="H157" s="3">
        <v>5.3517387319836719E-2</v>
      </c>
      <c r="I157" s="3">
        <v>6.6778216713314686E-2</v>
      </c>
      <c r="J157" s="3">
        <v>8.6133171363783637E-2</v>
      </c>
      <c r="K157" s="3">
        <v>0.21604982171799025</v>
      </c>
      <c r="L157" s="3">
        <v>6.3554738438210773E-2</v>
      </c>
      <c r="N157" s="61">
        <v>2.2999999999999998</v>
      </c>
      <c r="O157" s="58">
        <f t="shared" si="49"/>
        <v>0.95667984464054279</v>
      </c>
      <c r="P157" s="3">
        <v>953.87745779617899</v>
      </c>
      <c r="Q157" s="3">
        <v>963.97927235100497</v>
      </c>
    </row>
    <row r="158" spans="1:17" x14ac:dyDescent="0.25">
      <c r="A158" s="1">
        <v>2.72</v>
      </c>
      <c r="B158" s="3">
        <v>4.8339051094890513E-2</v>
      </c>
      <c r="C158" s="3">
        <v>6.4661870503597105E-2</v>
      </c>
      <c r="D158" s="3">
        <v>4.5354484828276115E-2</v>
      </c>
      <c r="E158" s="3">
        <v>8.8960817571690068E-2</v>
      </c>
      <c r="F158" s="3">
        <v>0.12008791516606648</v>
      </c>
      <c r="G158" s="3">
        <v>0.14282771379563816</v>
      </c>
      <c r="H158" s="3">
        <v>5.711183870698993E-2</v>
      </c>
      <c r="I158" s="3">
        <v>7.2266837265093989E-2</v>
      </c>
      <c r="J158" s="3">
        <v>9.3582526724975731E-2</v>
      </c>
      <c r="K158" s="3">
        <v>0.23674920583468392</v>
      </c>
      <c r="L158" s="3">
        <v>6.7293252463987902E-2</v>
      </c>
      <c r="N158" s="59">
        <v>2.72</v>
      </c>
      <c r="O158" s="3">
        <f t="shared" si="49"/>
        <v>1.03723551395589</v>
      </c>
      <c r="P158" s="3">
        <v>1116.2948517203099</v>
      </c>
      <c r="Q158" s="3">
        <v>1128.2743118988301</v>
      </c>
    </row>
    <row r="159" spans="1:17" x14ac:dyDescent="0.25">
      <c r="A159" s="1">
        <v>3.2</v>
      </c>
      <c r="B159" s="3">
        <v>5.1307238442822395E-2</v>
      </c>
      <c r="C159" s="3">
        <v>6.9199545626656547E-2</v>
      </c>
      <c r="D159" s="3">
        <v>4.8164054684894993E-2</v>
      </c>
      <c r="E159" s="3">
        <v>9.4073508236729719E-2</v>
      </c>
      <c r="F159" s="3">
        <v>0.12845224756569301</v>
      </c>
      <c r="G159" s="3">
        <v>0.15348649840725295</v>
      </c>
      <c r="H159" s="3">
        <v>6.0306906606681678E-2</v>
      </c>
      <c r="I159" s="3">
        <v>7.7298072770891665E-2</v>
      </c>
      <c r="J159" s="3">
        <v>0.1001007126660188</v>
      </c>
      <c r="K159" s="3">
        <v>0.25356745542949749</v>
      </c>
      <c r="L159" s="3">
        <v>7.0408680818802125E-2</v>
      </c>
      <c r="N159" s="59">
        <v>3.2</v>
      </c>
      <c r="O159" s="3">
        <f t="shared" si="49"/>
        <v>1.1063649212559412</v>
      </c>
      <c r="P159" s="3">
        <v>1306.00374278711</v>
      </c>
      <c r="Q159" s="3">
        <v>1319.5137642981001</v>
      </c>
    </row>
    <row r="160" spans="1:17" x14ac:dyDescent="0.25">
      <c r="A160" s="1">
        <v>3.78</v>
      </c>
      <c r="B160" s="3">
        <v>5.5547506082725073E-2</v>
      </c>
      <c r="C160" s="3">
        <v>7.4871639530480857E-2</v>
      </c>
      <c r="D160" s="3">
        <v>5.1374991663887995E-2</v>
      </c>
      <c r="E160" s="3">
        <v>0.10072000610128129</v>
      </c>
      <c r="F160" s="3">
        <v>0.13860893690809664</v>
      </c>
      <c r="G160" s="3">
        <v>0.16769821122273934</v>
      </c>
      <c r="H160" s="3">
        <v>6.4300741481296372E-2</v>
      </c>
      <c r="I160" s="3">
        <v>8.3244078368652566E-2</v>
      </c>
      <c r="J160" s="3">
        <v>0.1080156527372854</v>
      </c>
      <c r="K160" s="3">
        <v>0.27685426256077789</v>
      </c>
      <c r="L160" s="3">
        <v>7.4147194844579239E-2</v>
      </c>
      <c r="N160" s="59">
        <v>3.78</v>
      </c>
      <c r="O160" s="3">
        <f t="shared" si="49"/>
        <v>1.1953832215018028</v>
      </c>
      <c r="P160" s="3">
        <v>1537.51938798023</v>
      </c>
      <c r="Q160" s="3">
        <v>1553.0988409178501</v>
      </c>
    </row>
    <row r="161" spans="1:17" x14ac:dyDescent="0.25">
      <c r="A161" s="1">
        <v>4.46</v>
      </c>
      <c r="B161" s="3">
        <v>6.1483880778588809E-2</v>
      </c>
      <c r="C161" s="3">
        <v>8.24344314022466E-2</v>
      </c>
      <c r="D161" s="3">
        <v>5.6191397132377488E-2</v>
      </c>
      <c r="E161" s="3">
        <v>0.11043411836485664</v>
      </c>
      <c r="F161" s="3">
        <v>0.1523503401360545</v>
      </c>
      <c r="G161" s="3">
        <v>0.18830519480519456</v>
      </c>
      <c r="H161" s="3">
        <v>7.0291493793218376E-2</v>
      </c>
      <c r="I161" s="3">
        <v>9.1934394242303111E-2</v>
      </c>
      <c r="J161" s="3">
        <v>0.11872410106899903</v>
      </c>
      <c r="K161" s="3">
        <v>0.30790333873581838</v>
      </c>
      <c r="L161" s="3">
        <v>7.9131880212282055E-2</v>
      </c>
      <c r="N161" s="59">
        <v>4.46</v>
      </c>
      <c r="O161" s="3">
        <f t="shared" si="49"/>
        <v>1.3191845706719396</v>
      </c>
      <c r="P161" s="3">
        <v>1841.9935668057999</v>
      </c>
      <c r="Q161" s="3">
        <v>1860.5253424360701</v>
      </c>
    </row>
    <row r="162" spans="1:17" x14ac:dyDescent="0.25">
      <c r="A162" s="1">
        <v>5.27</v>
      </c>
      <c r="B162" s="3">
        <v>6.8268309002433109E-2</v>
      </c>
      <c r="C162" s="3">
        <v>9.0753502461188906E-2</v>
      </c>
      <c r="D162" s="3">
        <v>6.1409169723241119E-2</v>
      </c>
      <c r="E162" s="3">
        <v>0.12168203782794387</v>
      </c>
      <c r="F162" s="3">
        <v>0.1684815526210485</v>
      </c>
      <c r="G162" s="3">
        <v>0.21246510659152146</v>
      </c>
      <c r="H162" s="3">
        <v>7.6681629592601872E-2</v>
      </c>
      <c r="I162" s="3">
        <v>0.10108209516193528</v>
      </c>
      <c r="J162" s="3">
        <v>0.1303637188208617</v>
      </c>
      <c r="K162" s="3">
        <v>0.34412726094003232</v>
      </c>
      <c r="L162" s="3">
        <v>8.473965125094772E-2</v>
      </c>
      <c r="N162" s="59">
        <v>5.27</v>
      </c>
      <c r="O162" s="3">
        <f t="shared" si="49"/>
        <v>1.460054033993756</v>
      </c>
      <c r="P162" s="3">
        <v>2206.9467729379598</v>
      </c>
      <c r="Q162" s="3">
        <v>2228.0832535323502</v>
      </c>
    </row>
    <row r="163" spans="1:17" x14ac:dyDescent="0.25">
      <c r="A163" s="1">
        <v>6.21</v>
      </c>
      <c r="B163" s="3">
        <v>7.6324817518248197E-2</v>
      </c>
      <c r="C163" s="3">
        <v>0.10058513189448437</v>
      </c>
      <c r="D163" s="3">
        <v>6.7429676558852986E-2</v>
      </c>
      <c r="E163" s="3">
        <v>0.13497503355704699</v>
      </c>
      <c r="F163" s="3">
        <v>0.18640512204881962</v>
      </c>
      <c r="G163" s="3">
        <v>0.24088853222249418</v>
      </c>
      <c r="H163" s="3">
        <v>8.5068682829292697E-2</v>
      </c>
      <c r="I163" s="3">
        <v>0.11160195121951222</v>
      </c>
      <c r="J163" s="3">
        <v>0.14433126012309688</v>
      </c>
      <c r="K163" s="3">
        <v>0.38035118314424632</v>
      </c>
      <c r="L163" s="3">
        <v>9.2216679302501922E-2</v>
      </c>
      <c r="N163" s="59">
        <v>6.21</v>
      </c>
      <c r="O163" s="3">
        <f t="shared" si="49"/>
        <v>1.6201780704185964</v>
      </c>
      <c r="P163" s="3">
        <v>2597.4789778229701</v>
      </c>
      <c r="Q163" s="3">
        <v>2619.7208638728198</v>
      </c>
    </row>
    <row r="164" spans="1:17" x14ac:dyDescent="0.25">
      <c r="A164" s="1">
        <v>7.33</v>
      </c>
      <c r="B164" s="3">
        <v>8.5653406326034076E-2</v>
      </c>
      <c r="C164" s="3">
        <v>0.11230745929572128</v>
      </c>
      <c r="D164" s="3">
        <v>7.4654284761587239E-2</v>
      </c>
      <c r="E164" s="3">
        <v>0.15133564368517388</v>
      </c>
      <c r="F164" s="3">
        <v>0.20671850073362691</v>
      </c>
      <c r="G164" s="3">
        <v>0.27144371477578993</v>
      </c>
      <c r="H164" s="3">
        <v>9.4254503040906476E-2</v>
      </c>
      <c r="I164" s="3">
        <v>0.12257919232307081</v>
      </c>
      <c r="J164" s="3">
        <v>0.16062672497570457</v>
      </c>
      <c r="K164" s="3">
        <v>0.41528139384116686</v>
      </c>
      <c r="L164" s="3">
        <v>0.10156296436694469</v>
      </c>
      <c r="N164" s="59">
        <v>7.33</v>
      </c>
      <c r="O164" s="3">
        <f t="shared" si="49"/>
        <v>1.7964177881257266</v>
      </c>
      <c r="P164" s="3">
        <v>2980.7580535214502</v>
      </c>
      <c r="Q164" s="3">
        <v>3001.7037253107901</v>
      </c>
    </row>
    <row r="165" spans="1:17" x14ac:dyDescent="0.25">
      <c r="A165" s="1">
        <v>8.65</v>
      </c>
      <c r="B165" s="3">
        <v>9.6254075425790772E-2</v>
      </c>
      <c r="C165" s="3">
        <v>0.12554234507131132</v>
      </c>
      <c r="D165" s="3">
        <v>8.348436145381799E-2</v>
      </c>
      <c r="E165" s="3">
        <v>0.16974133007931669</v>
      </c>
      <c r="F165" s="3">
        <v>0.22942168867547028</v>
      </c>
      <c r="G165" s="3">
        <v>0.30484123989218298</v>
      </c>
      <c r="H165" s="3">
        <v>0.10503785720236611</v>
      </c>
      <c r="I165" s="3">
        <v>0.13584335865653746</v>
      </c>
      <c r="J165" s="3">
        <v>0.18018128279883386</v>
      </c>
      <c r="K165" s="3">
        <v>0.45150531604538086</v>
      </c>
      <c r="L165" s="3">
        <v>0.11277850644427601</v>
      </c>
      <c r="N165" s="59">
        <v>8.65</v>
      </c>
      <c r="O165" s="3">
        <f t="shared" si="49"/>
        <v>1.994631361745284</v>
      </c>
      <c r="P165" s="3">
        <v>3425.2176548105299</v>
      </c>
      <c r="Q165" s="3">
        <v>3443.7330244719401</v>
      </c>
    </row>
    <row r="166" spans="1:17" x14ac:dyDescent="0.25">
      <c r="A166" s="1">
        <v>10.210000000000001</v>
      </c>
      <c r="B166" s="3">
        <v>0.10939890510948908</v>
      </c>
      <c r="C166" s="3">
        <v>0.14218048718919596</v>
      </c>
      <c r="D166" s="3">
        <v>9.4722640880293488E-2</v>
      </c>
      <c r="E166" s="3">
        <v>0.19223716900549115</v>
      </c>
      <c r="F166" s="3">
        <v>0.25750194744564509</v>
      </c>
      <c r="G166" s="3">
        <v>0.33752817936780161</v>
      </c>
      <c r="H166" s="3">
        <v>0.11981504623844043</v>
      </c>
      <c r="I166" s="3">
        <v>0.15276660535785688</v>
      </c>
      <c r="J166" s="3">
        <v>0.20346051830255912</v>
      </c>
      <c r="K166" s="3">
        <v>0.4838481037277147</v>
      </c>
      <c r="L166" s="3">
        <v>0.12835564821834727</v>
      </c>
      <c r="N166" s="59">
        <v>10.210000000000001</v>
      </c>
      <c r="O166" s="3">
        <f t="shared" si="49"/>
        <v>2.2218152508428348</v>
      </c>
      <c r="P166" s="3">
        <v>3907.3076093792702</v>
      </c>
      <c r="Q166" s="3">
        <v>3922.5219288557901</v>
      </c>
    </row>
    <row r="167" spans="1:17" x14ac:dyDescent="0.25">
      <c r="A167" s="1">
        <v>12.05</v>
      </c>
      <c r="B167" s="3">
        <v>0.12635997566909979</v>
      </c>
      <c r="C167" s="3">
        <v>0.16222188564937517</v>
      </c>
      <c r="D167" s="3">
        <v>0.10957322440813609</v>
      </c>
      <c r="E167" s="3">
        <v>0.22035696766320928</v>
      </c>
      <c r="F167" s="3">
        <v>0.29334908630118733</v>
      </c>
      <c r="G167" s="3">
        <v>0.36524101935800002</v>
      </c>
      <c r="H167" s="3">
        <v>0.13818668666166795</v>
      </c>
      <c r="I167" s="3">
        <v>0.17426370251899248</v>
      </c>
      <c r="J167" s="3">
        <v>0.23418910916747657</v>
      </c>
      <c r="K167" s="3">
        <v>0.50454748784440828</v>
      </c>
      <c r="L167" s="3">
        <v>0.14954056103108418</v>
      </c>
      <c r="N167" s="59">
        <v>12.05</v>
      </c>
      <c r="O167" s="3">
        <f t="shared" si="49"/>
        <v>2.4778297062726371</v>
      </c>
      <c r="P167" s="3">
        <v>4387.1923378880701</v>
      </c>
      <c r="Q167" s="3">
        <v>4397.1735021970599</v>
      </c>
    </row>
    <row r="168" spans="1:17" x14ac:dyDescent="0.25">
      <c r="A168" s="1">
        <v>14.22</v>
      </c>
      <c r="B168" s="3">
        <v>0.15180158150851586</v>
      </c>
      <c r="C168" s="3">
        <v>0.19171677394926157</v>
      </c>
      <c r="D168" s="3">
        <v>0.13245115038346122</v>
      </c>
      <c r="E168" s="3">
        <v>0.2633035692495424</v>
      </c>
      <c r="F168" s="3">
        <v>0.34950960384153673</v>
      </c>
      <c r="G168" s="3">
        <v>0.39224327370742423</v>
      </c>
      <c r="H168" s="3">
        <v>0.16734168124635512</v>
      </c>
      <c r="I168" s="3">
        <v>0.20811019592163141</v>
      </c>
      <c r="J168" s="3">
        <v>0.28028199546485266</v>
      </c>
      <c r="K168" s="3">
        <v>0.52265944894651528</v>
      </c>
      <c r="L168" s="3">
        <v>0.18069484457922674</v>
      </c>
      <c r="N168" s="59">
        <v>14.22</v>
      </c>
      <c r="O168" s="3">
        <f t="shared" si="49"/>
        <v>2.840114118798323</v>
      </c>
      <c r="P168" s="3">
        <v>5084.0108994927496</v>
      </c>
      <c r="Q168" s="3">
        <v>5086.4438377869301</v>
      </c>
    </row>
    <row r="169" spans="1:17" x14ac:dyDescent="0.25">
      <c r="A169" s="1">
        <v>16.78</v>
      </c>
      <c r="B169" s="3">
        <v>0.185299695863747</v>
      </c>
      <c r="C169" s="3">
        <v>0.22764003534014882</v>
      </c>
      <c r="D169" s="3">
        <v>0.16134958319439821</v>
      </c>
      <c r="E169" s="3">
        <v>0.31954316656497872</v>
      </c>
      <c r="F169" s="3">
        <v>0.42120388155262128</v>
      </c>
      <c r="G169" s="3">
        <v>0.40005971575594174</v>
      </c>
      <c r="H169" s="3">
        <v>0.20488372906773311</v>
      </c>
      <c r="I169" s="3">
        <v>0.2501896201519393</v>
      </c>
      <c r="J169" s="3">
        <v>0.33615216067379339</v>
      </c>
      <c r="K169" s="3">
        <v>0.51748460291734188</v>
      </c>
      <c r="L169" s="3">
        <v>0.22181849886277491</v>
      </c>
      <c r="N169" s="59">
        <v>16.78</v>
      </c>
      <c r="O169" s="3">
        <f t="shared" si="49"/>
        <v>3.2456246899454189</v>
      </c>
      <c r="P169" s="3">
        <v>5855.9329239180497</v>
      </c>
      <c r="Q169" s="3">
        <v>5847.5240320642497</v>
      </c>
    </row>
    <row r="170" spans="1:17" x14ac:dyDescent="0.25">
      <c r="A170" s="1">
        <v>19.809999999999999</v>
      </c>
      <c r="B170" s="3">
        <v>0.22770237226277376</v>
      </c>
      <c r="C170" s="3">
        <v>0.27188236778997849</v>
      </c>
      <c r="D170" s="3">
        <v>0.19867672557519186</v>
      </c>
      <c r="E170" s="3">
        <v>0.38805322147651011</v>
      </c>
      <c r="F170" s="3">
        <v>0.50604211017740464</v>
      </c>
      <c r="G170" s="3">
        <v>0.38655858858122971</v>
      </c>
      <c r="H170" s="3">
        <v>0.25081283012580202</v>
      </c>
      <c r="I170" s="3">
        <v>0.30141674530187934</v>
      </c>
      <c r="J170" s="3">
        <v>0.39854051182377725</v>
      </c>
      <c r="K170" s="3">
        <v>0.48514181523500793</v>
      </c>
      <c r="L170" s="3">
        <v>0.27166535253980301</v>
      </c>
      <c r="N170" s="59">
        <v>19.809999999999999</v>
      </c>
      <c r="O170" s="3">
        <f t="shared" si="49"/>
        <v>3.6864926408893584</v>
      </c>
      <c r="P170" s="3">
        <v>6729.3925509948704</v>
      </c>
      <c r="Q170" s="3">
        <v>6705.5061788860903</v>
      </c>
    </row>
    <row r="171" spans="1:17" x14ac:dyDescent="0.25">
      <c r="A171" s="1">
        <v>23.37</v>
      </c>
      <c r="B171" s="3">
        <v>0.27392128953771294</v>
      </c>
      <c r="C171" s="3">
        <v>0.31990609617569093</v>
      </c>
      <c r="D171" s="3">
        <v>0.24041890630210083</v>
      </c>
      <c r="E171" s="3">
        <v>0.46014215985356927</v>
      </c>
      <c r="F171" s="3">
        <v>0.58669817260237467</v>
      </c>
      <c r="G171" s="3">
        <v>0.34889754962019076</v>
      </c>
      <c r="H171" s="3">
        <v>0.293546863284179</v>
      </c>
      <c r="I171" s="3">
        <v>0.35035694522191135</v>
      </c>
      <c r="J171" s="3">
        <v>0.45347950761256894</v>
      </c>
      <c r="K171" s="3">
        <v>0.4217499513776336</v>
      </c>
      <c r="L171" s="3">
        <v>0.32711997725549674</v>
      </c>
      <c r="N171" s="59">
        <v>23.37</v>
      </c>
      <c r="O171" s="3">
        <f t="shared" si="49"/>
        <v>4.0762374188434292</v>
      </c>
      <c r="P171" s="3">
        <v>7551.1914089311504</v>
      </c>
      <c r="Q171" s="3">
        <v>7507.8114507325599</v>
      </c>
    </row>
    <row r="172" spans="1:17" x14ac:dyDescent="0.25">
      <c r="A172" s="1">
        <v>27.58</v>
      </c>
      <c r="B172" s="3">
        <v>0.3307408759124088</v>
      </c>
      <c r="C172" s="3">
        <v>0.3743581976524043</v>
      </c>
      <c r="D172" s="3">
        <v>0.28858296098699582</v>
      </c>
      <c r="E172" s="3">
        <v>0.53529871262965234</v>
      </c>
      <c r="F172" s="3">
        <v>0.65779499799920016</v>
      </c>
      <c r="G172" s="3">
        <v>0.30270948296985994</v>
      </c>
      <c r="H172" s="3">
        <v>0.33308582854286439</v>
      </c>
      <c r="I172" s="3">
        <v>0.39609544982007205</v>
      </c>
      <c r="J172" s="3">
        <v>0.5019003174603176</v>
      </c>
      <c r="K172" s="3">
        <v>0.35059581847649907</v>
      </c>
      <c r="L172" s="3">
        <v>0.38257460197119036</v>
      </c>
      <c r="N172" s="59">
        <v>27.58</v>
      </c>
      <c r="O172" s="3">
        <f t="shared" si="49"/>
        <v>4.4537372444214647</v>
      </c>
      <c r="P172" s="3">
        <v>8447.9647146164407</v>
      </c>
      <c r="Q172" s="3">
        <v>8383.4098297478995</v>
      </c>
    </row>
    <row r="173" spans="1:17" x14ac:dyDescent="0.25">
      <c r="A173" s="1">
        <v>32.549999999999997</v>
      </c>
      <c r="B173" s="3">
        <v>0.38925656934306579</v>
      </c>
      <c r="C173" s="3">
        <v>0.41860053010223391</v>
      </c>
      <c r="D173" s="3">
        <v>0.33313471157052371</v>
      </c>
      <c r="E173" s="3">
        <v>0.59256084807809639</v>
      </c>
      <c r="F173" s="3">
        <v>0.69184977991196517</v>
      </c>
      <c r="G173" s="3">
        <v>0.25154731683410902</v>
      </c>
      <c r="H173" s="3">
        <v>0.35425315337832208</v>
      </c>
      <c r="I173" s="3">
        <v>0.42308116753298697</v>
      </c>
      <c r="J173" s="3">
        <v>0.52750747651441532</v>
      </c>
      <c r="K173" s="3">
        <v>0.28073539708265799</v>
      </c>
      <c r="L173" s="3">
        <v>0.42058282789992435</v>
      </c>
      <c r="N173" s="59">
        <v>32.549999999999997</v>
      </c>
      <c r="O173" s="3">
        <f t="shared" si="49"/>
        <v>4.6831097782483004</v>
      </c>
      <c r="P173" s="3">
        <v>9255.6222950766205</v>
      </c>
      <c r="Q173" s="3">
        <v>9172.8590798405203</v>
      </c>
    </row>
    <row r="174" spans="1:17" x14ac:dyDescent="0.25">
      <c r="A174" s="1">
        <v>38.409999999999997</v>
      </c>
      <c r="B174" s="3">
        <v>0.44480407542579087</v>
      </c>
      <c r="C174" s="3">
        <v>0.44847355799570854</v>
      </c>
      <c r="D174" s="3">
        <v>0.36644818272757612</v>
      </c>
      <c r="E174" s="3">
        <v>0.62119191580231858</v>
      </c>
      <c r="F174" s="3">
        <v>0.68229054288382063</v>
      </c>
      <c r="G174" s="3">
        <v>0.20393807890222962</v>
      </c>
      <c r="H174" s="3">
        <v>0.35225623594101485</v>
      </c>
      <c r="I174" s="3">
        <v>0.42536809276289494</v>
      </c>
      <c r="J174" s="3">
        <v>0.53123215419501146</v>
      </c>
      <c r="K174" s="3">
        <v>0.21734353322528357</v>
      </c>
      <c r="L174" s="3">
        <v>0.43491379833206983</v>
      </c>
      <c r="N174" s="59">
        <v>38.409999999999997</v>
      </c>
      <c r="O174" s="3">
        <f t="shared" si="49"/>
        <v>4.7282601681937191</v>
      </c>
      <c r="P174" s="3">
        <v>10073.2921644336</v>
      </c>
      <c r="Q174" s="3">
        <v>9978.87603984419</v>
      </c>
    </row>
    <row r="175" spans="1:17" x14ac:dyDescent="0.25">
      <c r="A175" s="1">
        <v>45.32</v>
      </c>
      <c r="B175" s="3">
        <v>0.48296648418491495</v>
      </c>
      <c r="C175" s="3">
        <v>0.46246472295847513</v>
      </c>
      <c r="D175" s="3">
        <v>0.38089739913304455</v>
      </c>
      <c r="E175" s="3">
        <v>0.61505668700427096</v>
      </c>
      <c r="F175" s="3">
        <v>0.63449435774309759</v>
      </c>
      <c r="G175" s="3">
        <v>0.15917118353344753</v>
      </c>
      <c r="H175" s="3">
        <v>0.33108891110555694</v>
      </c>
      <c r="I175" s="3">
        <v>0.40249884046381462</v>
      </c>
      <c r="J175" s="3">
        <v>0.50143473275024308</v>
      </c>
      <c r="K175" s="3">
        <v>0.16171393841166931</v>
      </c>
      <c r="L175" s="3">
        <v>0.42120591357088705</v>
      </c>
      <c r="N175" s="59">
        <v>45.32</v>
      </c>
      <c r="O175" s="3">
        <f t="shared" si="49"/>
        <v>4.5529931708594216</v>
      </c>
      <c r="P175" s="3">
        <v>10813.9986110667</v>
      </c>
      <c r="Q175" s="3">
        <v>10712.125320867</v>
      </c>
    </row>
    <row r="176" spans="1:17" x14ac:dyDescent="0.25">
      <c r="A176" s="1">
        <v>53.48</v>
      </c>
      <c r="B176" s="3">
        <v>0.48296648418491495</v>
      </c>
      <c r="C176" s="3">
        <v>0.44355774327906083</v>
      </c>
      <c r="D176" s="3">
        <v>0.36644818272757612</v>
      </c>
      <c r="E176" s="3">
        <v>0.56086216595485061</v>
      </c>
      <c r="F176" s="3">
        <v>0.54308415366146479</v>
      </c>
      <c r="G176" s="3">
        <v>0.11724663072776266</v>
      </c>
      <c r="H176" s="3">
        <v>0.2847604265600267</v>
      </c>
      <c r="I176" s="3">
        <v>0.34761263494602168</v>
      </c>
      <c r="J176" s="3">
        <v>0.43858079689018475</v>
      </c>
      <c r="K176" s="3">
        <v>0.11255290113452186</v>
      </c>
      <c r="L176" s="3">
        <v>0.37634374526156189</v>
      </c>
      <c r="N176" s="60">
        <v>53.48</v>
      </c>
      <c r="O176" s="57">
        <f t="shared" si="49"/>
        <v>4.0740158653279472</v>
      </c>
      <c r="P176" s="3">
        <v>11153.32864645</v>
      </c>
      <c r="Q176" s="3">
        <v>11051.812527840601</v>
      </c>
    </row>
    <row r="177" spans="1:17" x14ac:dyDescent="0.25">
      <c r="A177" s="1">
        <v>63.11</v>
      </c>
      <c r="B177" s="3">
        <v>0.45158850364963515</v>
      </c>
      <c r="C177" s="3">
        <v>0.4049875047330555</v>
      </c>
      <c r="D177" s="3">
        <v>0.33634564854951671</v>
      </c>
      <c r="E177" s="3">
        <v>0.48059292251372798</v>
      </c>
      <c r="F177" s="3">
        <v>0.43733509403761528</v>
      </c>
      <c r="G177" s="3">
        <v>8.384910561136967E-2</v>
      </c>
      <c r="H177" s="3">
        <v>0.23323995667749733</v>
      </c>
      <c r="I177" s="3">
        <v>0.28540826869252311</v>
      </c>
      <c r="J177" s="3">
        <v>0.36781192095885978</v>
      </c>
      <c r="K177" s="3">
        <v>7.5035267423014557E-2</v>
      </c>
      <c r="L177" s="3">
        <v>0.32338146322971961</v>
      </c>
      <c r="N177" s="59">
        <v>63.11</v>
      </c>
      <c r="O177" s="3">
        <f t="shared" si="49"/>
        <v>3.479575656076535</v>
      </c>
      <c r="P177" s="3">
        <v>11312.308963867201</v>
      </c>
      <c r="Q177" s="3">
        <v>11226.3041738146</v>
      </c>
    </row>
    <row r="178" spans="1:17" x14ac:dyDescent="0.25">
      <c r="A178" s="1">
        <v>74.48</v>
      </c>
      <c r="B178" s="3">
        <v>0.38756046228710467</v>
      </c>
      <c r="C178" s="3">
        <v>0.33162842357692779</v>
      </c>
      <c r="D178" s="3">
        <v>0.28256245415138392</v>
      </c>
      <c r="E178" s="3">
        <v>0.3824292617449665</v>
      </c>
      <c r="F178" s="3">
        <v>0.3238191543283982</v>
      </c>
      <c r="G178" s="3">
        <v>5.1162166135750982E-2</v>
      </c>
      <c r="H178" s="3">
        <v>0.18092071982004504</v>
      </c>
      <c r="I178" s="3">
        <v>0.21817266693322676</v>
      </c>
      <c r="J178" s="3">
        <v>0.28028199546485266</v>
      </c>
      <c r="K178" s="3">
        <v>4.3986191247974066E-2</v>
      </c>
      <c r="L178" s="3">
        <v>0.26294215314632302</v>
      </c>
      <c r="N178" s="59">
        <v>74.48</v>
      </c>
      <c r="O178" s="3">
        <f t="shared" si="49"/>
        <v>2.7454656488369538</v>
      </c>
      <c r="P178" s="3">
        <v>10659.1857315655</v>
      </c>
      <c r="Q178" s="3">
        <v>10598.546632346201</v>
      </c>
    </row>
    <row r="179" spans="1:17" x14ac:dyDescent="0.25">
      <c r="A179" s="1">
        <v>87.89</v>
      </c>
      <c r="B179" s="3">
        <v>0.31632396593673973</v>
      </c>
      <c r="C179" s="3">
        <v>0.24768143380032806</v>
      </c>
      <c r="D179" s="3">
        <v>0.2239628542847617</v>
      </c>
      <c r="E179" s="3">
        <v>0.29244590604026849</v>
      </c>
      <c r="F179" s="3">
        <v>0.22762933173269317</v>
      </c>
      <c r="G179" s="3">
        <v>2.8423425630972773E-2</v>
      </c>
      <c r="H179" s="3">
        <v>0.13978422061151383</v>
      </c>
      <c r="I179" s="3">
        <v>0.16465861655337871</v>
      </c>
      <c r="J179" s="3">
        <v>0.20578844185293169</v>
      </c>
      <c r="K179" s="3">
        <v>2.3286807131280382E-2</v>
      </c>
      <c r="L179" s="3">
        <v>0.21309529946929495</v>
      </c>
      <c r="N179" s="59">
        <v>87.89</v>
      </c>
      <c r="O179" s="3">
        <f t="shared" si="49"/>
        <v>2.0830803030441638</v>
      </c>
      <c r="P179" s="3">
        <v>9729.4529516752791</v>
      </c>
      <c r="Q179" s="3">
        <v>9642.0723391194297</v>
      </c>
    </row>
    <row r="180" spans="1:17" x14ac:dyDescent="0.25">
      <c r="A180" s="1">
        <v>103.72</v>
      </c>
      <c r="B180" s="3">
        <v>0.2467835766423358</v>
      </c>
      <c r="C180" s="3">
        <v>0.17129723589549406</v>
      </c>
      <c r="D180" s="3">
        <v>0.16737009003001005</v>
      </c>
      <c r="E180" s="3">
        <v>0.2162668151311776</v>
      </c>
      <c r="F180" s="3">
        <v>0.1505579831932774</v>
      </c>
      <c r="G180" s="3">
        <v>1.4211712815486386E-2</v>
      </c>
      <c r="H180" s="3">
        <v>0.10264155627759732</v>
      </c>
      <c r="I180" s="3">
        <v>0.11800534186325475</v>
      </c>
      <c r="J180" s="3">
        <v>0.14200333657272435</v>
      </c>
      <c r="K180" s="3">
        <v>1.1643403565640191E-2</v>
      </c>
      <c r="L180" s="3">
        <v>0.16885621683093255</v>
      </c>
      <c r="N180" s="59">
        <v>103.72</v>
      </c>
      <c r="O180" s="3">
        <f t="shared" si="49"/>
        <v>1.5096372688179303</v>
      </c>
      <c r="P180" s="3">
        <v>8240.9416491218199</v>
      </c>
      <c r="Q180" s="3">
        <v>7649.5509238986297</v>
      </c>
    </row>
    <row r="181" spans="1:17" x14ac:dyDescent="0.25">
      <c r="A181" s="1">
        <v>122.39</v>
      </c>
      <c r="B181" s="3">
        <v>0.19971660583941608</v>
      </c>
      <c r="C181" s="3">
        <v>0.1210046699482519</v>
      </c>
      <c r="D181" s="3">
        <v>0.12763474491497173</v>
      </c>
      <c r="E181" s="3">
        <v>0.16974133007931669</v>
      </c>
      <c r="F181" s="3">
        <v>0.10395670268107249</v>
      </c>
      <c r="G181" s="3">
        <v>7.1058564077431932E-3</v>
      </c>
      <c r="H181" s="3">
        <v>7.8678547029909215E-2</v>
      </c>
      <c r="I181" s="3">
        <v>8.6445773690523808E-2</v>
      </c>
      <c r="J181" s="3">
        <v>0.10056629737609332</v>
      </c>
      <c r="K181" s="3">
        <v>5.1748460291734192E-3</v>
      </c>
      <c r="L181" s="3">
        <v>0.14019427596664147</v>
      </c>
      <c r="N181" s="59">
        <v>122.39</v>
      </c>
      <c r="O181" s="3">
        <f t="shared" si="49"/>
        <v>1.1402196499631134</v>
      </c>
      <c r="P181" s="3">
        <v>6921.7972474706603</v>
      </c>
      <c r="Q181" s="3">
        <v>5251.0575747032299</v>
      </c>
    </row>
    <row r="182" spans="1:17" x14ac:dyDescent="0.25">
      <c r="A182" s="1">
        <v>144.43</v>
      </c>
      <c r="B182" s="3">
        <v>0.155193795620438</v>
      </c>
      <c r="C182" s="3">
        <v>8.2812570995834861E-2</v>
      </c>
      <c r="D182" s="3">
        <v>9.2314438146048713E-2</v>
      </c>
      <c r="E182" s="3">
        <v>0.13088488102501525</v>
      </c>
      <c r="F182" s="3">
        <v>6.8109563825530239E-2</v>
      </c>
      <c r="G182" s="3">
        <v>2.8423425630972766E-3</v>
      </c>
      <c r="H182" s="3">
        <v>5.9508139631758744E-2</v>
      </c>
      <c r="I182" s="3">
        <v>6.3119136345461818E-2</v>
      </c>
      <c r="J182" s="3">
        <v>6.797536767087789E-2</v>
      </c>
      <c r="K182" s="3">
        <v>2.5874230145867096E-3</v>
      </c>
      <c r="L182" s="3">
        <v>0.12337096285064446</v>
      </c>
      <c r="N182" s="59">
        <v>144.43</v>
      </c>
      <c r="O182" s="3">
        <f t="shared" si="49"/>
        <v>0.8487186216892938</v>
      </c>
      <c r="P182" s="3">
        <v>5559.5678278471896</v>
      </c>
      <c r="Q182" s="3">
        <v>2273.5544804247802</v>
      </c>
    </row>
    <row r="183" spans="1:17" x14ac:dyDescent="0.25">
      <c r="A183" s="1">
        <v>170.44</v>
      </c>
      <c r="B183" s="3">
        <v>0.11872749391727495</v>
      </c>
      <c r="C183" s="3">
        <v>5.5208380663889917E-2</v>
      </c>
      <c r="D183" s="3">
        <v>6.3416005335111741E-2</v>
      </c>
      <c r="E183" s="3">
        <v>0.10276508236729713</v>
      </c>
      <c r="F183" s="3">
        <v>4.3016566626650682E-2</v>
      </c>
      <c r="G183" s="3">
        <v>7.1058564077431914E-4</v>
      </c>
      <c r="H183" s="3">
        <v>4.6727868032991761E-2</v>
      </c>
      <c r="I183" s="3">
        <v>4.7110659736105572E-2</v>
      </c>
      <c r="J183" s="3">
        <v>4.4696132167152583E-2</v>
      </c>
      <c r="K183" s="3">
        <v>1.2937115072933548E-3</v>
      </c>
      <c r="L183" s="3">
        <v>0.12025553449583022</v>
      </c>
      <c r="N183" s="59">
        <v>170.44</v>
      </c>
      <c r="O183" s="3">
        <f t="shared" si="49"/>
        <v>0.64392802049037234</v>
      </c>
      <c r="P183" s="3">
        <v>4342.3819825568198</v>
      </c>
      <c r="Q183" s="3">
        <v>752.90329431254099</v>
      </c>
    </row>
    <row r="184" spans="1:17" x14ac:dyDescent="0.25">
      <c r="A184" s="1">
        <v>201.13</v>
      </c>
      <c r="B184" s="3">
        <v>8.8621593673965937E-2</v>
      </c>
      <c r="C184" s="3">
        <v>3.3276284235769268E-2</v>
      </c>
      <c r="D184" s="3">
        <v>4.0538079359786615E-2</v>
      </c>
      <c r="E184" s="3">
        <v>8.0269243441122629E-2</v>
      </c>
      <c r="F184" s="3">
        <v>2.5690449513138605E-2</v>
      </c>
      <c r="G184" s="3">
        <v>0</v>
      </c>
      <c r="H184" s="3">
        <v>3.5145746896609188E-2</v>
      </c>
      <c r="I184" s="3">
        <v>3.3389108356657343E-2</v>
      </c>
      <c r="J184" s="3">
        <v>2.7469497894395855E-2</v>
      </c>
      <c r="K184" s="3">
        <v>0</v>
      </c>
      <c r="L184" s="3">
        <v>0.12399404852160729</v>
      </c>
      <c r="N184" s="59">
        <v>201.13</v>
      </c>
      <c r="O184" s="3">
        <f t="shared" si="49"/>
        <v>0.48839405189305274</v>
      </c>
      <c r="P184" s="3">
        <v>3186.85359108996</v>
      </c>
      <c r="Q184" s="3">
        <v>435.88657235092001</v>
      </c>
    </row>
    <row r="185" spans="1:17" x14ac:dyDescent="0.25">
      <c r="A185" s="1">
        <v>237.35</v>
      </c>
      <c r="B185" s="3">
        <v>7.0812469586374702E-2</v>
      </c>
      <c r="C185" s="3">
        <v>2.0797677647355791E-2</v>
      </c>
      <c r="D185" s="3">
        <v>2.7694331443814616E-2</v>
      </c>
      <c r="E185" s="3">
        <v>7.004386211104334E-2</v>
      </c>
      <c r="F185" s="3">
        <v>1.6728664799253046E-2</v>
      </c>
      <c r="G185" s="3">
        <v>0</v>
      </c>
      <c r="H185" s="3">
        <v>3.1551295509455984E-2</v>
      </c>
      <c r="I185" s="3">
        <v>2.744310275889645E-2</v>
      </c>
      <c r="J185" s="3">
        <v>1.815780369290574E-2</v>
      </c>
      <c r="K185" s="3">
        <v>0</v>
      </c>
      <c r="L185" s="3">
        <v>0.1383250189537529</v>
      </c>
      <c r="N185" s="59">
        <v>237.35</v>
      </c>
      <c r="O185" s="3">
        <f t="shared" si="49"/>
        <v>0.42155422650285257</v>
      </c>
      <c r="P185" s="3">
        <v>2445.48230751956</v>
      </c>
      <c r="Q185" s="3">
        <v>299.27689881532399</v>
      </c>
    </row>
    <row r="186" spans="1:17" x14ac:dyDescent="0.25">
      <c r="A186" s="1">
        <v>280.08999999999997</v>
      </c>
      <c r="B186" s="3">
        <v>6.8268309002433109E-2</v>
      </c>
      <c r="C186" s="3">
        <v>1.4369304556354911E-2</v>
      </c>
      <c r="D186" s="3">
        <v>2.287792597532512E-2</v>
      </c>
      <c r="E186" s="3">
        <v>7.4645283709579013E-2</v>
      </c>
      <c r="F186" s="3">
        <v>1.3741403227957855E-2</v>
      </c>
      <c r="G186" s="3">
        <v>0</v>
      </c>
      <c r="H186" s="3">
        <v>3.7941431308839466E-2</v>
      </c>
      <c r="I186" s="3">
        <v>2.8815257896841272E-2</v>
      </c>
      <c r="J186" s="3">
        <v>1.4898710722384195E-2</v>
      </c>
      <c r="K186" s="3">
        <v>0</v>
      </c>
      <c r="L186" s="3">
        <v>0.15514833206974987</v>
      </c>
      <c r="N186" s="59">
        <v>280.08999999999997</v>
      </c>
      <c r="O186" s="3">
        <f t="shared" si="49"/>
        <v>0.4307059584694648</v>
      </c>
      <c r="P186" s="3">
        <v>2011.4790371998299</v>
      </c>
      <c r="Q186" s="3">
        <v>222.33215254229</v>
      </c>
    </row>
    <row r="187" spans="1:17" x14ac:dyDescent="0.25">
      <c r="A187" s="1">
        <v>330.52</v>
      </c>
      <c r="B187" s="3">
        <v>6.9540389294403898E-2</v>
      </c>
      <c r="C187" s="3">
        <v>9.8316294332954652E-3</v>
      </c>
      <c r="D187" s="3">
        <v>1.9265621873957993E-2</v>
      </c>
      <c r="E187" s="3">
        <v>8.0269243441122629E-2</v>
      </c>
      <c r="F187" s="3">
        <v>1.1351593970921708E-2</v>
      </c>
      <c r="G187" s="3">
        <v>0</v>
      </c>
      <c r="H187" s="3">
        <v>4.7526635007914694E-2</v>
      </c>
      <c r="I187" s="3">
        <v>3.1559568172730909E-2</v>
      </c>
      <c r="J187" s="3">
        <v>1.2570787172011665E-2</v>
      </c>
      <c r="K187" s="3">
        <v>0</v>
      </c>
      <c r="L187" s="3">
        <v>0.16574078847611834</v>
      </c>
      <c r="N187" s="59">
        <v>330.52</v>
      </c>
      <c r="O187" s="3">
        <f t="shared" si="49"/>
        <v>0.44765625684247728</v>
      </c>
      <c r="P187" s="3">
        <v>1736.9555325246999</v>
      </c>
      <c r="Q187" s="3">
        <v>40.677125700820099</v>
      </c>
    </row>
    <row r="188" spans="1:17" x14ac:dyDescent="0.25">
      <c r="A188" s="1">
        <v>390.04</v>
      </c>
      <c r="B188" s="3">
        <v>6.0211800486618013E-2</v>
      </c>
      <c r="C188" s="3">
        <v>5.6720939038243066E-3</v>
      </c>
      <c r="D188" s="3">
        <v>1.3245115038346125E-2</v>
      </c>
      <c r="E188" s="3">
        <v>6.7998785845027471E-2</v>
      </c>
      <c r="F188" s="3">
        <v>7.766880085367486E-3</v>
      </c>
      <c r="G188" s="3">
        <v>0</v>
      </c>
      <c r="H188" s="3">
        <v>4.2734033158377087E-2</v>
      </c>
      <c r="I188" s="3">
        <v>2.6528332666933236E-2</v>
      </c>
      <c r="J188" s="3">
        <v>9.3116942014901238E-3</v>
      </c>
      <c r="K188" s="3">
        <v>0</v>
      </c>
      <c r="L188" s="3">
        <v>0.15701758908263838</v>
      </c>
      <c r="N188" s="59">
        <v>390.04</v>
      </c>
      <c r="O188" s="3">
        <f t="shared" si="49"/>
        <v>0.39048632446862225</v>
      </c>
      <c r="P188" s="3">
        <v>1476.52847657858</v>
      </c>
      <c r="Q188" s="3">
        <v>0</v>
      </c>
    </row>
    <row r="189" spans="1:17" x14ac:dyDescent="0.25">
      <c r="A189" s="1">
        <v>460.27</v>
      </c>
      <c r="B189" s="3">
        <v>4.4098783454987842E-2</v>
      </c>
      <c r="C189" s="3">
        <v>3.0251167487062975E-3</v>
      </c>
      <c r="D189" s="3">
        <v>7.6259753251083744E-3</v>
      </c>
      <c r="E189" s="3">
        <v>4.4991677852349005E-2</v>
      </c>
      <c r="F189" s="3">
        <v>4.1821661998132616E-3</v>
      </c>
      <c r="G189" s="3">
        <v>0</v>
      </c>
      <c r="H189" s="3">
        <v>2.5560543197533953E-2</v>
      </c>
      <c r="I189" s="3">
        <v>1.6465861655337869E-2</v>
      </c>
      <c r="J189" s="3">
        <v>6.0526012309685797E-3</v>
      </c>
      <c r="K189" s="3">
        <v>0</v>
      </c>
      <c r="L189" s="3">
        <v>0.14019427596664147</v>
      </c>
      <c r="N189" s="59">
        <v>460.27</v>
      </c>
      <c r="O189" s="3">
        <f t="shared" si="49"/>
        <v>0.29219700163144663</v>
      </c>
      <c r="P189" s="3">
        <v>1380.2915810214399</v>
      </c>
      <c r="Q189" s="3">
        <v>0</v>
      </c>
    </row>
    <row r="190" spans="1:17" x14ac:dyDescent="0.25">
      <c r="M190" s="64"/>
      <c r="N190" s="3"/>
      <c r="O190" s="3"/>
      <c r="P190" s="3"/>
      <c r="Q19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Y189"/>
  <sheetViews>
    <sheetView topLeftCell="W1" zoomScale="70" zoomScaleNormal="70" workbookViewId="0">
      <selection activeCell="AP48" sqref="AP48"/>
    </sheetView>
  </sheetViews>
  <sheetFormatPr defaultRowHeight="15" x14ac:dyDescent="0.25"/>
  <cols>
    <col min="16" max="16" width="14.42578125" customWidth="1"/>
    <col min="17" max="17" width="17.7109375" customWidth="1"/>
    <col min="18" max="18" width="16.7109375" customWidth="1"/>
    <col min="28" max="28" width="11.42578125" bestFit="1" customWidth="1"/>
    <col min="29" max="29" width="11.42578125" customWidth="1"/>
  </cols>
  <sheetData>
    <row r="1" spans="1:24" x14ac:dyDescent="0.25">
      <c r="A1" t="s">
        <v>2</v>
      </c>
      <c r="B1" s="37">
        <f>SUM(B3:B46)</f>
        <v>100</v>
      </c>
      <c r="C1" s="37">
        <f t="shared" ref="C1:X1" si="0">SUM(C3:C46)</f>
        <v>100.00000000000001</v>
      </c>
      <c r="D1" s="37">
        <f t="shared" si="0"/>
        <v>100.00000000000003</v>
      </c>
      <c r="E1" s="37">
        <f t="shared" si="0"/>
        <v>100</v>
      </c>
      <c r="F1" s="37">
        <f t="shared" si="0"/>
        <v>100.00000000000004</v>
      </c>
      <c r="G1" s="37">
        <f t="shared" si="0"/>
        <v>99.999999999999986</v>
      </c>
      <c r="H1" s="37">
        <f t="shared" si="0"/>
        <v>99.999999999999986</v>
      </c>
      <c r="I1" s="37">
        <f t="shared" si="0"/>
        <v>100.00000000000001</v>
      </c>
      <c r="J1" s="37">
        <f t="shared" si="0"/>
        <v>100.00000000000001</v>
      </c>
      <c r="K1" s="37">
        <f t="shared" si="0"/>
        <v>99.999999999999986</v>
      </c>
      <c r="L1" s="37">
        <f t="shared" si="0"/>
        <v>99.999999999999986</v>
      </c>
      <c r="M1" s="37">
        <f t="shared" si="0"/>
        <v>100.00000000000001</v>
      </c>
      <c r="N1" s="37">
        <f t="shared" si="0"/>
        <v>99.999999999999986</v>
      </c>
      <c r="O1" s="37">
        <f t="shared" si="0"/>
        <v>99.999999999999957</v>
      </c>
      <c r="P1" s="37">
        <f t="shared" si="0"/>
        <v>99.999999999999986</v>
      </c>
      <c r="Q1" s="37">
        <f t="shared" si="0"/>
        <v>100</v>
      </c>
      <c r="R1" s="37">
        <f t="shared" si="0"/>
        <v>100.00000000000001</v>
      </c>
      <c r="S1" s="37">
        <f t="shared" si="0"/>
        <v>100</v>
      </c>
      <c r="T1" s="37">
        <f t="shared" si="0"/>
        <v>99.999999999999957</v>
      </c>
      <c r="U1" s="37">
        <f>SUM(U3:U46)</f>
        <v>100.00000000000003</v>
      </c>
      <c r="V1" s="37">
        <f t="shared" si="0"/>
        <v>100</v>
      </c>
      <c r="W1" s="37">
        <f t="shared" si="0"/>
        <v>99.999999999999986</v>
      </c>
      <c r="X1" s="37">
        <f t="shared" si="0"/>
        <v>100.00000000000001</v>
      </c>
    </row>
    <row r="2" spans="1:24" x14ac:dyDescent="0.25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2" t="s">
        <v>1</v>
      </c>
      <c r="O2" s="13" t="s">
        <v>15</v>
      </c>
      <c r="P2" s="12" t="s">
        <v>16</v>
      </c>
      <c r="Q2" s="13" t="s">
        <v>17</v>
      </c>
      <c r="R2" s="8" t="s">
        <v>18</v>
      </c>
      <c r="S2" s="9" t="s">
        <v>19</v>
      </c>
      <c r="T2" s="8" t="s">
        <v>20</v>
      </c>
      <c r="U2" s="9" t="s">
        <v>21</v>
      </c>
      <c r="V2" s="14" t="s">
        <v>22</v>
      </c>
      <c r="W2" s="15" t="s">
        <v>23</v>
      </c>
      <c r="X2" s="14" t="s">
        <v>24</v>
      </c>
    </row>
    <row r="3" spans="1:24" x14ac:dyDescent="0.25">
      <c r="A3" s="1">
        <v>0.37</v>
      </c>
      <c r="B3" s="31">
        <v>0.15758557168241621</v>
      </c>
      <c r="C3" s="32">
        <v>0.15075455796983861</v>
      </c>
      <c r="D3" s="31">
        <v>0.14481314132643866</v>
      </c>
      <c r="E3" s="32">
        <v>0.1550765081564999</v>
      </c>
      <c r="F3" s="18">
        <v>0.14636211666630169</v>
      </c>
      <c r="G3" s="19">
        <v>0.14163746730494003</v>
      </c>
      <c r="H3" s="20">
        <v>0.15804578402797362</v>
      </c>
      <c r="I3" s="21">
        <v>0.1672066312572055</v>
      </c>
      <c r="J3" s="22">
        <v>0.17376749200314906</v>
      </c>
      <c r="K3" s="23">
        <v>0.17422224529324162</v>
      </c>
      <c r="L3" s="22">
        <v>0.14152710921511541</v>
      </c>
      <c r="M3" s="23">
        <v>0.19161696177037765</v>
      </c>
      <c r="N3" s="24">
        <v>0.19372611747978311</v>
      </c>
      <c r="O3" s="33">
        <v>0.17714463600112659</v>
      </c>
      <c r="P3" s="24">
        <v>0.1768156274264101</v>
      </c>
      <c r="Q3" s="33">
        <v>0.17978042548034032</v>
      </c>
      <c r="R3" s="20">
        <v>0.16001563100058616</v>
      </c>
      <c r="S3" s="21">
        <v>0.15237429873192057</v>
      </c>
      <c r="T3" s="20">
        <v>0.14933040767636657</v>
      </c>
      <c r="U3" s="21">
        <v>0.15979078659827922</v>
      </c>
      <c r="V3" s="34">
        <v>0.15116096577814861</v>
      </c>
      <c r="W3" s="35">
        <v>0.15715254308555096</v>
      </c>
      <c r="X3" s="34">
        <v>0.14489179357543622</v>
      </c>
    </row>
    <row r="4" spans="1:24" x14ac:dyDescent="0.25">
      <c r="A4" s="1">
        <v>0.44</v>
      </c>
      <c r="B4" s="31">
        <v>0.16627994805110125</v>
      </c>
      <c r="C4" s="32">
        <v>0.16017671784295356</v>
      </c>
      <c r="D4" s="31">
        <v>0.15247850073856775</v>
      </c>
      <c r="E4" s="32">
        <v>0.16481561253347812</v>
      </c>
      <c r="F4" s="18">
        <v>0.1562169225266262</v>
      </c>
      <c r="G4" s="19">
        <v>0.14953363272960568</v>
      </c>
      <c r="H4" s="20">
        <v>0.16879110645480472</v>
      </c>
      <c r="I4" s="21">
        <v>0.1771321390487291</v>
      </c>
      <c r="J4" s="22">
        <v>0.18511557311355881</v>
      </c>
      <c r="K4" s="23">
        <v>0.18492864025539621</v>
      </c>
      <c r="L4" s="22">
        <v>0.14930965900902196</v>
      </c>
      <c r="M4" s="23">
        <v>0.20425552733395577</v>
      </c>
      <c r="N4" s="24">
        <v>0.20675967890044131</v>
      </c>
      <c r="O4" s="33">
        <v>0.18900369113090915</v>
      </c>
      <c r="P4" s="24">
        <v>0.18757831779149592</v>
      </c>
      <c r="Q4" s="33">
        <v>0.19156378670096186</v>
      </c>
      <c r="R4" s="20">
        <v>0.1667531312532424</v>
      </c>
      <c r="S4" s="21">
        <v>0.16110721308612155</v>
      </c>
      <c r="T4" s="20">
        <v>0.15629625759713001</v>
      </c>
      <c r="U4" s="21">
        <v>0.1672176823134105</v>
      </c>
      <c r="V4" s="34">
        <v>0.16024714404896628</v>
      </c>
      <c r="W4" s="35">
        <v>0.16503644992930766</v>
      </c>
      <c r="X4" s="34">
        <v>0.15259880387200198</v>
      </c>
    </row>
    <row r="5" spans="1:24" x14ac:dyDescent="0.25">
      <c r="A5" s="1">
        <v>0.52</v>
      </c>
      <c r="B5" s="31">
        <v>0.1798649111271716</v>
      </c>
      <c r="C5" s="32">
        <v>0.17535686430519426</v>
      </c>
      <c r="D5" s="31">
        <v>0.16408012579476314</v>
      </c>
      <c r="E5" s="32">
        <v>0.18017343097409769</v>
      </c>
      <c r="F5" s="18">
        <v>0.17154662053157552</v>
      </c>
      <c r="G5" s="19">
        <v>0.1623649015446873</v>
      </c>
      <c r="H5" s="20">
        <v>0.18669997716618986</v>
      </c>
      <c r="I5" s="21">
        <v>0.19240215103568853</v>
      </c>
      <c r="J5" s="22">
        <v>0.20284694984857404</v>
      </c>
      <c r="K5" s="23">
        <v>0.2014748870150895</v>
      </c>
      <c r="L5" s="22">
        <v>0.16199233274724009</v>
      </c>
      <c r="M5" s="23">
        <v>0.22464031050101727</v>
      </c>
      <c r="N5" s="24">
        <v>0.22808732486151836</v>
      </c>
      <c r="O5" s="33">
        <v>0.20790406024400002</v>
      </c>
      <c r="P5" s="24">
        <v>0.20525988053413696</v>
      </c>
      <c r="Q5" s="33">
        <v>0.20974382972706371</v>
      </c>
      <c r="R5" s="20">
        <v>0.17618563160696118</v>
      </c>
      <c r="S5" s="21">
        <v>0.17465828708401965</v>
      </c>
      <c r="T5" s="20">
        <v>0.16674503247827524</v>
      </c>
      <c r="U5" s="21">
        <v>0.17892066950089011</v>
      </c>
      <c r="V5" s="34">
        <v>0.17428941955841182</v>
      </c>
      <c r="W5" s="35">
        <v>0.17686231019494278</v>
      </c>
      <c r="X5" s="34">
        <v>0.16531537086133549</v>
      </c>
    </row>
    <row r="6" spans="1:24" x14ac:dyDescent="0.25">
      <c r="A6" s="1">
        <v>0.61</v>
      </c>
      <c r="B6" s="31">
        <v>0.1996989572182343</v>
      </c>
      <c r="C6" s="32">
        <v>0.19786535733541319</v>
      </c>
      <c r="D6" s="31">
        <v>0.18127539150305269</v>
      </c>
      <c r="E6" s="32">
        <v>0.20339744910381502</v>
      </c>
      <c r="F6" s="18">
        <v>0.19454116753899944</v>
      </c>
      <c r="G6" s="19">
        <v>0.18013127375018501</v>
      </c>
      <c r="H6" s="20">
        <v>0.21356328323326751</v>
      </c>
      <c r="I6" s="21">
        <v>0.21479816861656237</v>
      </c>
      <c r="J6" s="22">
        <v>0.22838013234699595</v>
      </c>
      <c r="K6" s="23">
        <v>0.22613203904914236</v>
      </c>
      <c r="L6" s="22">
        <v>0.18043985818464819</v>
      </c>
      <c r="M6" s="23">
        <v>0.25440209392492696</v>
      </c>
      <c r="N6" s="24">
        <v>0.25889392458307409</v>
      </c>
      <c r="O6" s="33">
        <v>0.23569872070442785</v>
      </c>
      <c r="P6" s="24">
        <v>0.2298603156543331</v>
      </c>
      <c r="Q6" s="33">
        <v>0.23701389426621644</v>
      </c>
      <c r="R6" s="20">
        <v>0.19033438213753931</v>
      </c>
      <c r="S6" s="21">
        <v>0.19423206063653908</v>
      </c>
      <c r="T6" s="20">
        <v>0.18154746355989757</v>
      </c>
      <c r="U6" s="21">
        <v>0.19557492049845723</v>
      </c>
      <c r="V6" s="34">
        <v>0.19576584092579902</v>
      </c>
      <c r="W6" s="35">
        <v>0.19394410835641568</v>
      </c>
      <c r="X6" s="34">
        <v>0.18381219557309328</v>
      </c>
    </row>
    <row r="7" spans="1:24" x14ac:dyDescent="0.25">
      <c r="A7" s="1">
        <v>0.72</v>
      </c>
      <c r="B7" s="31">
        <v>0.22714058263189643</v>
      </c>
      <c r="C7" s="32">
        <v>0.22822565025989458</v>
      </c>
      <c r="D7" s="31">
        <v>0.20447864161544346</v>
      </c>
      <c r="E7" s="32">
        <v>0.23523682879778249</v>
      </c>
      <c r="F7" s="18">
        <v>0.22593054916818142</v>
      </c>
      <c r="G7" s="19">
        <v>0.2077678527365148</v>
      </c>
      <c r="H7" s="20">
        <v>0.25117191172717623</v>
      </c>
      <c r="I7" s="21">
        <v>0.24584719299004645</v>
      </c>
      <c r="J7" s="22">
        <v>0.26597065102522816</v>
      </c>
      <c r="K7" s="23">
        <v>0.26019784120145217</v>
      </c>
      <c r="L7" s="22">
        <v>0.20638169083100336</v>
      </c>
      <c r="M7" s="23">
        <v>0.29476396459570864</v>
      </c>
      <c r="N7" s="24">
        <v>0.30154921650522815</v>
      </c>
      <c r="O7" s="33">
        <v>0.27349945893060967</v>
      </c>
      <c r="P7" s="24">
        <v>0.26599220473712121</v>
      </c>
      <c r="Q7" s="33">
        <v>0.27472065017220543</v>
      </c>
      <c r="R7" s="20">
        <v>0.20953625785760965</v>
      </c>
      <c r="S7" s="21">
        <v>0.22103307365460415</v>
      </c>
      <c r="T7" s="20">
        <v>0.20179196489211632</v>
      </c>
      <c r="U7" s="21">
        <v>0.21830572253567723</v>
      </c>
      <c r="V7" s="34">
        <v>0.22550242435756596</v>
      </c>
      <c r="W7" s="35">
        <v>0.2178586257824778</v>
      </c>
      <c r="X7" s="34">
        <v>0.20963068006658855</v>
      </c>
    </row>
    <row r="8" spans="1:24" x14ac:dyDescent="0.25">
      <c r="A8" s="1">
        <v>0.85</v>
      </c>
      <c r="B8" s="31">
        <v>0.26517847924489341</v>
      </c>
      <c r="C8" s="32">
        <v>0.27062536968891171</v>
      </c>
      <c r="D8" s="31">
        <v>0.23762614177600164</v>
      </c>
      <c r="E8" s="32">
        <v>0.27943737943176072</v>
      </c>
      <c r="F8" s="18">
        <v>0.26790472227697115</v>
      </c>
      <c r="G8" s="19">
        <v>0.24576814884271822</v>
      </c>
      <c r="H8" s="20">
        <v>0.30131674971905459</v>
      </c>
      <c r="I8" s="21">
        <v>0.28860322655353277</v>
      </c>
      <c r="J8" s="22">
        <v>0.31703701602207196</v>
      </c>
      <c r="K8" s="23">
        <v>0.3065922193707884</v>
      </c>
      <c r="L8" s="22">
        <v>0.24241201395094106</v>
      </c>
      <c r="M8" s="23">
        <v>0.34735670516672712</v>
      </c>
      <c r="N8" s="24">
        <v>0.35486833140792073</v>
      </c>
      <c r="O8" s="33">
        <v>0.32390044323218536</v>
      </c>
      <c r="P8" s="24">
        <v>0.31442431138000754</v>
      </c>
      <c r="Q8" s="33">
        <v>0.32522076968915498</v>
      </c>
      <c r="R8" s="20">
        <v>0.23951813398193</v>
      </c>
      <c r="S8" s="21">
        <v>0.25716927098233239</v>
      </c>
      <c r="T8" s="20">
        <v>0.23183219267540875</v>
      </c>
      <c r="U8" s="21">
        <v>0.25138916708489845</v>
      </c>
      <c r="V8" s="34">
        <v>0.26597721847302652</v>
      </c>
      <c r="W8" s="35">
        <v>0.25202222210542369</v>
      </c>
      <c r="X8" s="34">
        <v>0.24623897897527591</v>
      </c>
    </row>
    <row r="9" spans="1:24" x14ac:dyDescent="0.25">
      <c r="A9" s="1">
        <v>1.01</v>
      </c>
      <c r="B9" s="31">
        <v>0.32957120422546698</v>
      </c>
      <c r="C9" s="32">
        <v>0.33710394212700029</v>
      </c>
      <c r="D9" s="31">
        <v>0.29459840767696099</v>
      </c>
      <c r="E9" s="32">
        <v>0.34948401475848889</v>
      </c>
      <c r="F9" s="18">
        <v>0.33469840644139315</v>
      </c>
      <c r="G9" s="19">
        <v>0.30893747224004336</v>
      </c>
      <c r="H9" s="20">
        <v>0.37563856317130279</v>
      </c>
      <c r="I9" s="21">
        <v>0.35808178109419814</v>
      </c>
      <c r="J9" s="22">
        <v>0.39647358379494002</v>
      </c>
      <c r="K9" s="23">
        <v>0.38186142031684445</v>
      </c>
      <c r="L9" s="22">
        <v>0.30294295679243649</v>
      </c>
      <c r="M9" s="23">
        <v>0.42930353349831418</v>
      </c>
      <c r="N9" s="24">
        <v>0.43662430759204945</v>
      </c>
      <c r="O9" s="33">
        <v>0.40246668346699466</v>
      </c>
      <c r="P9" s="24">
        <v>0.39130067113062061</v>
      </c>
      <c r="Q9" s="33">
        <v>0.40433762359904257</v>
      </c>
      <c r="R9" s="20">
        <v>0.29645001111687541</v>
      </c>
      <c r="S9" s="21">
        <v>0.31679399657308394</v>
      </c>
      <c r="T9" s="20">
        <v>0.2862528951813732</v>
      </c>
      <c r="U9" s="21">
        <v>0.31057927536003566</v>
      </c>
      <c r="V9" s="34">
        <v>0.33123249878162619</v>
      </c>
      <c r="W9" s="35">
        <v>0.31246550790755862</v>
      </c>
      <c r="X9" s="34">
        <v>0.30673900980331709</v>
      </c>
    </row>
    <row r="10" spans="1:24" x14ac:dyDescent="0.25">
      <c r="A10" s="1">
        <v>1.19</v>
      </c>
      <c r="B10" s="31">
        <v>0.46053024827878525</v>
      </c>
      <c r="C10" s="32">
        <v>0.47006108700317739</v>
      </c>
      <c r="D10" s="31">
        <v>0.4108218301149183</v>
      </c>
      <c r="E10" s="32">
        <v>0.48583147603618443</v>
      </c>
      <c r="F10" s="18">
        <v>0.46755578915095375</v>
      </c>
      <c r="G10" s="19">
        <v>0.42984750530523608</v>
      </c>
      <c r="H10" s="20">
        <v>0.51711864179124523</v>
      </c>
      <c r="I10" s="21">
        <v>0.49754789057509408</v>
      </c>
      <c r="J10" s="22">
        <v>0.54896342371607099</v>
      </c>
      <c r="K10" s="23">
        <v>0.5304532049431101</v>
      </c>
      <c r="L10" s="22">
        <v>0.42227538696567024</v>
      </c>
      <c r="M10" s="23">
        <v>0.59197410317146459</v>
      </c>
      <c r="N10" s="24">
        <v>0.60132112918036662</v>
      </c>
      <c r="O10" s="33">
        <v>0.5581167820453905</v>
      </c>
      <c r="P10" s="24">
        <v>0.54197833624182223</v>
      </c>
      <c r="Q10" s="33">
        <v>0.56122466156503237</v>
      </c>
      <c r="R10" s="20">
        <v>0.41300876548782872</v>
      </c>
      <c r="S10" s="21">
        <v>0.4381513925987045</v>
      </c>
      <c r="T10" s="20">
        <v>0.39835954234366011</v>
      </c>
      <c r="U10" s="21">
        <v>0.43098500892352776</v>
      </c>
      <c r="V10" s="34">
        <v>0.45885200267629267</v>
      </c>
      <c r="W10" s="35">
        <v>0.43440326709099614</v>
      </c>
      <c r="X10" s="34">
        <v>0.42735372094457114</v>
      </c>
    </row>
    <row r="11" spans="1:24" x14ac:dyDescent="0.25">
      <c r="A11" s="1">
        <v>1.4</v>
      </c>
      <c r="B11" s="31">
        <v>0.67327077005004698</v>
      </c>
      <c r="C11" s="32">
        <v>0.68991148404252545</v>
      </c>
      <c r="D11" s="31">
        <v>0.59644783101404419</v>
      </c>
      <c r="E11" s="32">
        <v>0.70720881014365167</v>
      </c>
      <c r="F11" s="18">
        <v>0.6872814605552271</v>
      </c>
      <c r="G11" s="19">
        <v>0.6203424961752948</v>
      </c>
      <c r="H11" s="20">
        <v>0.74903851750368244</v>
      </c>
      <c r="I11" s="21">
        <v>0.72150806638383203</v>
      </c>
      <c r="J11" s="22">
        <v>0.79507493279808195</v>
      </c>
      <c r="K11" s="23">
        <v>0.77150930969707399</v>
      </c>
      <c r="L11" s="22">
        <v>0.61395670596373897</v>
      </c>
      <c r="M11" s="23">
        <v>0.86023784964999317</v>
      </c>
      <c r="N11" s="24">
        <v>0.87147131135400913</v>
      </c>
      <c r="O11" s="33">
        <v>0.81234527639010345</v>
      </c>
      <c r="P11" s="24">
        <v>0.78260134226124123</v>
      </c>
      <c r="Q11" s="33">
        <v>0.81843860363802856</v>
      </c>
      <c r="R11" s="20">
        <v>0.59357377225901642</v>
      </c>
      <c r="S11" s="21">
        <v>0.63599707296801644</v>
      </c>
      <c r="T11" s="20">
        <v>0.57424725284293732</v>
      </c>
      <c r="U11" s="21">
        <v>0.61890797626094063</v>
      </c>
      <c r="V11" s="34">
        <v>0.66494304618256639</v>
      </c>
      <c r="W11" s="35">
        <v>0.62650779718386851</v>
      </c>
      <c r="X11" s="34">
        <v>0.61887292681423023</v>
      </c>
    </row>
    <row r="12" spans="1:24" x14ac:dyDescent="0.25">
      <c r="A12" s="1">
        <v>1.65</v>
      </c>
      <c r="B12" s="31">
        <v>0.84335450776244791</v>
      </c>
      <c r="C12" s="32">
        <v>0.86683870832657206</v>
      </c>
      <c r="D12" s="31">
        <v>0.74146814421648644</v>
      </c>
      <c r="E12" s="32">
        <v>0.88401101267956472</v>
      </c>
      <c r="F12" s="18">
        <v>0.8664929300892773</v>
      </c>
      <c r="G12" s="19">
        <v>0.77135665992202518</v>
      </c>
      <c r="H12" s="20">
        <v>0.93215672052759513</v>
      </c>
      <c r="I12" s="21">
        <v>0.89609520343473459</v>
      </c>
      <c r="J12" s="22">
        <v>0.99437560729965302</v>
      </c>
      <c r="K12" s="23">
        <v>0.96098005690611144</v>
      </c>
      <c r="L12" s="22">
        <v>0.76528406306747765</v>
      </c>
      <c r="M12" s="23">
        <v>1.0685703336173615</v>
      </c>
      <c r="N12" s="24">
        <v>1.0758612518143307</v>
      </c>
      <c r="O12" s="33">
        <v>1.0106138543411554</v>
      </c>
      <c r="P12" s="24">
        <v>0.9655670784677004</v>
      </c>
      <c r="Q12" s="33">
        <v>1.0217857515596123</v>
      </c>
      <c r="R12" s="20">
        <v>0.7300081523753057</v>
      </c>
      <c r="S12" s="21">
        <v>0.78807023672220577</v>
      </c>
      <c r="T12" s="20">
        <v>0.70638071852741924</v>
      </c>
      <c r="U12" s="21">
        <v>0.76069416718617433</v>
      </c>
      <c r="V12" s="34">
        <v>0.82642921454118978</v>
      </c>
      <c r="W12" s="35">
        <v>0.77209727689857621</v>
      </c>
      <c r="X12" s="34">
        <v>0.76954497811209088</v>
      </c>
    </row>
    <row r="13" spans="1:24" x14ac:dyDescent="0.25">
      <c r="A13" s="1">
        <v>1.95</v>
      </c>
      <c r="B13" s="31">
        <v>0.9838230259690155</v>
      </c>
      <c r="C13" s="32">
        <v>1.0118352797072849</v>
      </c>
      <c r="D13" s="31">
        <v>0.85976328541447855</v>
      </c>
      <c r="E13" s="32">
        <v>1.0300975783342385</v>
      </c>
      <c r="F13" s="18">
        <v>1.0168699676616371</v>
      </c>
      <c r="G13" s="19">
        <v>0.89226669298721772</v>
      </c>
      <c r="H13" s="20">
        <v>1.0758754079864608</v>
      </c>
      <c r="I13" s="21">
        <v>1.0350523125160653</v>
      </c>
      <c r="J13" s="22">
        <v>1.1497024674983862</v>
      </c>
      <c r="K13" s="23">
        <v>1.1092474053214028</v>
      </c>
      <c r="L13" s="22">
        <v>0.8872106765053468</v>
      </c>
      <c r="M13" s="23">
        <v>1.2324639902805352</v>
      </c>
      <c r="N13" s="24">
        <v>1.232856423472259</v>
      </c>
      <c r="O13" s="33">
        <v>1.1670051438651625</v>
      </c>
      <c r="P13" s="24">
        <v>1.1062508168113223</v>
      </c>
      <c r="Q13" s="33">
        <v>1.1790094569890484</v>
      </c>
      <c r="R13" s="20">
        <v>0.83780815641780593</v>
      </c>
      <c r="S13" s="21">
        <v>0.90822309283690228</v>
      </c>
      <c r="T13" s="20">
        <v>0.81173919857896648</v>
      </c>
      <c r="U13" s="21">
        <v>0.87322289014270893</v>
      </c>
      <c r="V13" s="34">
        <v>0.95404871843585604</v>
      </c>
      <c r="W13" s="35">
        <v>0.88693951992263265</v>
      </c>
      <c r="X13" s="34">
        <v>0.89131574079782971</v>
      </c>
    </row>
    <row r="14" spans="1:24" x14ac:dyDescent="0.25">
      <c r="A14" s="1">
        <v>2.2999999999999998</v>
      </c>
      <c r="B14" s="31">
        <v>1.1150537692838554</v>
      </c>
      <c r="C14" s="32">
        <v>1.1557849444354296</v>
      </c>
      <c r="D14" s="31">
        <v>0.97142892658035884</v>
      </c>
      <c r="E14" s="32">
        <v>1.175060401176184</v>
      </c>
      <c r="F14" s="18">
        <v>1.171261926140055</v>
      </c>
      <c r="G14" s="19">
        <v>1.0107091743572025</v>
      </c>
      <c r="H14" s="20">
        <v>1.2182509301419726</v>
      </c>
      <c r="I14" s="21">
        <v>1.1638294136060898</v>
      </c>
      <c r="J14" s="22">
        <v>1.3007737972807161</v>
      </c>
      <c r="K14" s="23">
        <v>1.2490794122513602</v>
      </c>
      <c r="L14" s="22">
        <v>1.0059666215086616</v>
      </c>
      <c r="M14" s="23">
        <v>1.3837190813801314</v>
      </c>
      <c r="N14" s="24">
        <v>1.3821499451997983</v>
      </c>
      <c r="O14" s="33">
        <v>1.3185786922426954</v>
      </c>
      <c r="P14" s="24">
        <v>1.2407844463748949</v>
      </c>
      <c r="Q14" s="33">
        <v>1.3274798083688797</v>
      </c>
      <c r="R14" s="20">
        <v>0.93112253491709518</v>
      </c>
      <c r="S14" s="21">
        <v>1.0247623292188257</v>
      </c>
      <c r="T14" s="20">
        <v>0.90969646308970242</v>
      </c>
      <c r="U14" s="21">
        <v>0.97449874080359022</v>
      </c>
      <c r="V14" s="34">
        <v>1.0824942385369605</v>
      </c>
      <c r="W14" s="35">
        <v>0.99021869957584585</v>
      </c>
      <c r="X14" s="34">
        <v>1.0084622973056292</v>
      </c>
    </row>
    <row r="15" spans="1:24" x14ac:dyDescent="0.25">
      <c r="A15" s="1">
        <v>2.72</v>
      </c>
      <c r="B15" s="31">
        <v>1.2087900145087407</v>
      </c>
      <c r="C15" s="32">
        <v>1.257858343060841</v>
      </c>
      <c r="D15" s="31">
        <v>1.0553335363617715</v>
      </c>
      <c r="E15" s="32">
        <v>1.2810668065102164</v>
      </c>
      <c r="F15" s="18">
        <v>1.2865996539868163</v>
      </c>
      <c r="G15" s="19">
        <v>1.087203276908651</v>
      </c>
      <c r="H15" s="20">
        <v>1.312720223144529</v>
      </c>
      <c r="I15" s="21">
        <v>1.258248987725455</v>
      </c>
      <c r="J15" s="22">
        <v>1.4029065272744035</v>
      </c>
      <c r="K15" s="23">
        <v>1.3503035100753664</v>
      </c>
      <c r="L15" s="22">
        <v>1.0921511544115527</v>
      </c>
      <c r="M15" s="23">
        <v>1.4937969104822635</v>
      </c>
      <c r="N15" s="24">
        <v>1.4864184365650639</v>
      </c>
      <c r="O15" s="33">
        <v>1.4279043567203782</v>
      </c>
      <c r="P15" s="24">
        <v>1.3330360780756307</v>
      </c>
      <c r="Q15" s="33">
        <v>1.4392534062330613</v>
      </c>
      <c r="R15" s="20">
        <v>1.0045612876710484</v>
      </c>
      <c r="S15" s="21">
        <v>1.1057676382284829</v>
      </c>
      <c r="T15" s="20">
        <v>0.98240252163767106</v>
      </c>
      <c r="U15" s="21">
        <v>1.0521435596435991</v>
      </c>
      <c r="V15" s="34">
        <v>1.1737690293483563</v>
      </c>
      <c r="W15" s="35">
        <v>1.0659042052759107</v>
      </c>
      <c r="X15" s="34">
        <v>1.0920833590233676</v>
      </c>
    </row>
    <row r="16" spans="1:24" x14ac:dyDescent="0.25">
      <c r="A16" s="1">
        <v>3.2</v>
      </c>
      <c r="B16" s="31">
        <v>1.2816054165964781</v>
      </c>
      <c r="C16" s="32">
        <v>1.341610875266307</v>
      </c>
      <c r="D16" s="31">
        <v>1.1243217710709337</v>
      </c>
      <c r="E16" s="32">
        <v>1.3690933268405971</v>
      </c>
      <c r="F16" s="18">
        <v>1.3858776982093457</v>
      </c>
      <c r="G16" s="19">
        <v>1.1538271726792675</v>
      </c>
      <c r="H16" s="20">
        <v>1.389728367203485</v>
      </c>
      <c r="I16" s="21">
        <v>1.3343445474604694</v>
      </c>
      <c r="J16" s="22">
        <v>1.4858893703942744</v>
      </c>
      <c r="K16" s="23">
        <v>1.4323858714518845</v>
      </c>
      <c r="L16" s="22">
        <v>1.1670942265010231</v>
      </c>
      <c r="M16" s="23">
        <v>1.574928347487168</v>
      </c>
      <c r="N16" s="24">
        <v>1.5610651974288332</v>
      </c>
      <c r="O16" s="33">
        <v>1.510917742628856</v>
      </c>
      <c r="P16" s="24">
        <v>1.4052998562412071</v>
      </c>
      <c r="Q16" s="33">
        <v>1.5331836285345877</v>
      </c>
      <c r="R16" s="20">
        <v>1.0655356649575876</v>
      </c>
      <c r="S16" s="21">
        <v>1.1702105234629316</v>
      </c>
      <c r="T16" s="20">
        <v>1.0455305365445899</v>
      </c>
      <c r="U16" s="21">
        <v>1.1169601040665631</v>
      </c>
      <c r="V16" s="34">
        <v>1.2514145527535254</v>
      </c>
      <c r="W16" s="35">
        <v>1.1292382569207564</v>
      </c>
      <c r="X16" s="34">
        <v>1.1583636475738333</v>
      </c>
    </row>
    <row r="17" spans="1:24" x14ac:dyDescent="0.25">
      <c r="A17" s="1">
        <v>3.78</v>
      </c>
      <c r="B17" s="31">
        <v>1.3628434957913784</v>
      </c>
      <c r="C17" s="32">
        <v>1.4274572207769096</v>
      </c>
      <c r="D17" s="31">
        <v>1.2078120371003396</v>
      </c>
      <c r="E17" s="32">
        <v>1.4578690090461297</v>
      </c>
      <c r="F17" s="18">
        <v>1.4884406777186487</v>
      </c>
      <c r="G17" s="19">
        <v>1.2169964960765924</v>
      </c>
      <c r="H17" s="20">
        <v>1.4653933459590873</v>
      </c>
      <c r="I17" s="21">
        <v>1.4246921183833128</v>
      </c>
      <c r="J17" s="22">
        <v>1.5653259381671427</v>
      </c>
      <c r="K17" s="23">
        <v>1.5316633520100447</v>
      </c>
      <c r="L17" s="22">
        <v>1.2515493038941574</v>
      </c>
      <c r="M17" s="23">
        <v>1.6748137850057692</v>
      </c>
      <c r="N17" s="24">
        <v>1.6410438697828722</v>
      </c>
      <c r="O17" s="33">
        <v>1.5943017240101394</v>
      </c>
      <c r="P17" s="24">
        <v>1.4714135256267344</v>
      </c>
      <c r="Q17" s="33">
        <v>1.6422638866911987</v>
      </c>
      <c r="R17" s="20">
        <v>1.1453750429515641</v>
      </c>
      <c r="S17" s="21">
        <v>1.2367613535414979</v>
      </c>
      <c r="T17" s="20">
        <v>1.123678665343155</v>
      </c>
      <c r="U17" s="21">
        <v>1.2002313590543987</v>
      </c>
      <c r="V17" s="34">
        <v>1.3257560113329427</v>
      </c>
      <c r="W17" s="35">
        <v>1.2086029191479075</v>
      </c>
      <c r="X17" s="34">
        <v>1.2284974412725813</v>
      </c>
    </row>
    <row r="18" spans="1:24" x14ac:dyDescent="0.25">
      <c r="A18" s="1">
        <v>4.46</v>
      </c>
      <c r="B18" s="31">
        <v>1.469893004830813</v>
      </c>
      <c r="C18" s="32">
        <v>1.5358120593177311</v>
      </c>
      <c r="D18" s="31">
        <v>1.3205135376462376</v>
      </c>
      <c r="E18" s="32">
        <v>1.5702432903189554</v>
      </c>
      <c r="F18" s="18">
        <v>1.6180131251414349</v>
      </c>
      <c r="G18" s="19">
        <v>1.3053348467650394</v>
      </c>
      <c r="H18" s="20">
        <v>1.5638921348717052</v>
      </c>
      <c r="I18" s="21">
        <v>1.5481247152779014</v>
      </c>
      <c r="J18" s="22">
        <v>1.6702956884384328</v>
      </c>
      <c r="K18" s="23">
        <v>1.6685754330412326</v>
      </c>
      <c r="L18" s="22">
        <v>1.3648286397832412</v>
      </c>
      <c r="M18" s="23">
        <v>1.8069071799283274</v>
      </c>
      <c r="N18" s="24">
        <v>1.7435350573180481</v>
      </c>
      <c r="O18" s="33">
        <v>1.6991802428141536</v>
      </c>
      <c r="P18" s="24">
        <v>1.5590525757424334</v>
      </c>
      <c r="Q18" s="33">
        <v>1.7880408983634595</v>
      </c>
      <c r="R18" s="20">
        <v>1.2582281721835566</v>
      </c>
      <c r="S18" s="21">
        <v>1.3261984419276249</v>
      </c>
      <c r="T18" s="20">
        <v>1.2377444577956564</v>
      </c>
      <c r="U18" s="21">
        <v>1.3181614607128471</v>
      </c>
      <c r="V18" s="34">
        <v>1.4257039723119374</v>
      </c>
      <c r="W18" s="35">
        <v>1.3208171932240451</v>
      </c>
      <c r="X18" s="34">
        <v>1.3221376163758554</v>
      </c>
    </row>
    <row r="19" spans="1:24" x14ac:dyDescent="0.25">
      <c r="A19" s="1">
        <v>5.27</v>
      </c>
      <c r="B19" s="31">
        <v>1.5750406190395976</v>
      </c>
      <c r="C19" s="32">
        <v>1.6436434445322685</v>
      </c>
      <c r="D19" s="31">
        <v>1.4400517101002503</v>
      </c>
      <c r="E19" s="32">
        <v>1.6818684097166297</v>
      </c>
      <c r="F19" s="18">
        <v>1.7483155581835039</v>
      </c>
      <c r="G19" s="19">
        <v>1.3946602181315695</v>
      </c>
      <c r="H19" s="20">
        <v>1.6601523149454001</v>
      </c>
      <c r="I19" s="21">
        <v>1.6761383157685779</v>
      </c>
      <c r="J19" s="22">
        <v>1.7752654387097229</v>
      </c>
      <c r="K19" s="23">
        <v>1.8103540572370365</v>
      </c>
      <c r="L19" s="22">
        <v>1.4827198570316777</v>
      </c>
      <c r="M19" s="23">
        <v>1.9430775314842978</v>
      </c>
      <c r="N19" s="24">
        <v>1.8460262448532241</v>
      </c>
      <c r="O19" s="33">
        <v>1.8029469751997509</v>
      </c>
      <c r="P19" s="24">
        <v>1.6466916258581326</v>
      </c>
      <c r="Q19" s="33">
        <v>1.9324712401819353</v>
      </c>
      <c r="R19" s="20">
        <v>1.3835456768829626</v>
      </c>
      <c r="S19" s="21">
        <v>1.4219593648461046</v>
      </c>
      <c r="T19" s="20">
        <v>1.3727078000104482</v>
      </c>
      <c r="U19" s="21">
        <v>1.4527458133688627</v>
      </c>
      <c r="V19" s="34">
        <v>1.5293690062199026</v>
      </c>
      <c r="W19" s="35">
        <v>1.4427549524074827</v>
      </c>
      <c r="X19" s="34">
        <v>1.4188605955977556</v>
      </c>
    </row>
    <row r="20" spans="1:24" x14ac:dyDescent="0.25">
      <c r="A20" s="1">
        <v>6.21</v>
      </c>
      <c r="B20" s="31">
        <v>1.6864373162633746</v>
      </c>
      <c r="C20" s="32">
        <v>1.7608969896199207</v>
      </c>
      <c r="D20" s="31">
        <v>1.5668408982143858</v>
      </c>
      <c r="E20" s="32">
        <v>1.8047309572415855</v>
      </c>
      <c r="F20" s="18">
        <v>1.8829979049412728</v>
      </c>
      <c r="G20" s="19">
        <v>1.495829837635098</v>
      </c>
      <c r="H20" s="20">
        <v>1.7640237650714339</v>
      </c>
      <c r="I20" s="21">
        <v>1.811023421653386</v>
      </c>
      <c r="J20" s="22">
        <v>1.8908740150220222</v>
      </c>
      <c r="K20" s="23">
        <v>1.9553770435425837</v>
      </c>
      <c r="L20" s="22">
        <v>1.6052229556394662</v>
      </c>
      <c r="M20" s="23">
        <v>2.0931095355938703</v>
      </c>
      <c r="N20" s="24">
        <v>1.9633282976391477</v>
      </c>
      <c r="O20" s="33">
        <v>1.9193139536607422</v>
      </c>
      <c r="P20" s="24">
        <v>1.7466308935339296</v>
      </c>
      <c r="Q20" s="33">
        <v>2.0718515700487163</v>
      </c>
      <c r="R20" s="20">
        <v>1.5246963071761115</v>
      </c>
      <c r="S20" s="21">
        <v>1.5348849814952552</v>
      </c>
      <c r="T20" s="20">
        <v>1.5359699075283417</v>
      </c>
      <c r="U20" s="21">
        <v>1.6134368297507942</v>
      </c>
      <c r="V20" s="34">
        <v>1.6491413561534083</v>
      </c>
      <c r="W20" s="35">
        <v>1.5780953532253066</v>
      </c>
      <c r="X20" s="34">
        <v>1.5286854923238178</v>
      </c>
    </row>
    <row r="21" spans="1:24" x14ac:dyDescent="0.25">
      <c r="A21" s="1">
        <v>7.33</v>
      </c>
      <c r="B21" s="31">
        <v>1.7983774120101943</v>
      </c>
      <c r="C21" s="32">
        <v>1.8802443480127096</v>
      </c>
      <c r="D21" s="31">
        <v>1.6942516019565317</v>
      </c>
      <c r="E21" s="32">
        <v>1.9294664094544227</v>
      </c>
      <c r="F21" s="18">
        <v>2.0103803955062087</v>
      </c>
      <c r="G21" s="19">
        <v>1.6068696639194586</v>
      </c>
      <c r="H21" s="20">
        <v>1.8714769893397445</v>
      </c>
      <c r="I21" s="21">
        <v>1.9471810285371074</v>
      </c>
      <c r="J21" s="22">
        <v>2.0100288666813246</v>
      </c>
      <c r="K21" s="23">
        <v>2.0984534125822849</v>
      </c>
      <c r="L21" s="22">
        <v>1.7288790245870922</v>
      </c>
      <c r="M21" s="23">
        <v>2.2488492789902192</v>
      </c>
      <c r="N21" s="24">
        <v>2.0901093041855501</v>
      </c>
      <c r="O21" s="33">
        <v>2.0408692687410133</v>
      </c>
      <c r="P21" s="24">
        <v>1.8573328515748124</v>
      </c>
      <c r="Q21" s="33">
        <v>2.2108952324520503</v>
      </c>
      <c r="R21" s="20">
        <v>1.6840381881514321</v>
      </c>
      <c r="S21" s="21">
        <v>1.658049187387262</v>
      </c>
      <c r="T21" s="20">
        <v>1.7214356616686688</v>
      </c>
      <c r="U21" s="21">
        <v>1.7961834758322064</v>
      </c>
      <c r="V21" s="34">
        <v>1.7771738681512934</v>
      </c>
      <c r="W21" s="35">
        <v>1.7271011925723088</v>
      </c>
      <c r="X21" s="34">
        <v>1.6485295024354152</v>
      </c>
    </row>
    <row r="22" spans="1:24" x14ac:dyDescent="0.25">
      <c r="A22" s="1">
        <v>8.65</v>
      </c>
      <c r="B22" s="31">
        <v>1.9168382900335279</v>
      </c>
      <c r="C22" s="32">
        <v>2.0069200529734763</v>
      </c>
      <c r="D22" s="31">
        <v>1.8282918057307882</v>
      </c>
      <c r="E22" s="32">
        <v>2.0613188994812055</v>
      </c>
      <c r="F22" s="18">
        <v>2.1457927278832605</v>
      </c>
      <c r="G22" s="19">
        <v>1.730740759018901</v>
      </c>
      <c r="H22" s="20">
        <v>1.9896755360348863</v>
      </c>
      <c r="I22" s="21">
        <v>2.0917371420136561</v>
      </c>
      <c r="J22" s="22">
        <v>2.1384040342428343</v>
      </c>
      <c r="K22" s="23">
        <v>2.2525606127951154</v>
      </c>
      <c r="L22" s="22">
        <v>1.8614706136684633</v>
      </c>
      <c r="M22" s="23">
        <v>2.4151891096334412</v>
      </c>
      <c r="N22" s="24">
        <v>2.2305163067626403</v>
      </c>
      <c r="O22" s="33">
        <v>2.1716894706414265</v>
      </c>
      <c r="P22" s="24">
        <v>1.9741849183957443</v>
      </c>
      <c r="Q22" s="33">
        <v>2.369802275198718</v>
      </c>
      <c r="R22" s="20">
        <v>1.8703300701373775</v>
      </c>
      <c r="S22" s="21">
        <v>1.7914519825221256</v>
      </c>
      <c r="T22" s="20">
        <v>1.9306288421015962</v>
      </c>
      <c r="U22" s="21">
        <v>2.003686440964056</v>
      </c>
      <c r="V22" s="34">
        <v>1.9134665422135588</v>
      </c>
      <c r="W22" s="35">
        <v>1.8992331586609976</v>
      </c>
      <c r="X22" s="34">
        <v>1.7841728836549724</v>
      </c>
    </row>
    <row r="23" spans="1:24" x14ac:dyDescent="0.25">
      <c r="A23" s="1">
        <v>10.210000000000001</v>
      </c>
      <c r="B23" s="31">
        <v>2.0711634705776869</v>
      </c>
      <c r="C23" s="32">
        <v>2.1817534639523868</v>
      </c>
      <c r="D23" s="31">
        <v>1.9859496033694437</v>
      </c>
      <c r="E23" s="32">
        <v>2.2429906542056068</v>
      </c>
      <c r="F23" s="18">
        <v>2.3253691902269531</v>
      </c>
      <c r="G23" s="19">
        <v>1.9049499087005872</v>
      </c>
      <c r="H23" s="20">
        <v>2.1607052513286145</v>
      </c>
      <c r="I23" s="21">
        <v>2.2686147808626029</v>
      </c>
      <c r="J23" s="22">
        <v>2.322810352286993</v>
      </c>
      <c r="K23" s="23">
        <v>2.4326227098858957</v>
      </c>
      <c r="L23" s="22">
        <v>2.0168333669616345</v>
      </c>
      <c r="M23" s="23">
        <v>2.623113897937468</v>
      </c>
      <c r="N23" s="24">
        <v>2.4283894665126331</v>
      </c>
      <c r="O23" s="33">
        <v>2.3480929156969417</v>
      </c>
      <c r="P23" s="24">
        <v>2.1302439286894885</v>
      </c>
      <c r="Q23" s="33">
        <v>2.5458793585811486</v>
      </c>
      <c r="R23" s="20">
        <v>2.0906463283992371</v>
      </c>
      <c r="S23" s="21">
        <v>1.9721329691607665</v>
      </c>
      <c r="T23" s="20">
        <v>2.1837939501593429</v>
      </c>
      <c r="U23" s="21">
        <v>2.2447229655369534</v>
      </c>
      <c r="V23" s="34">
        <v>2.0931250671138173</v>
      </c>
      <c r="W23" s="35">
        <v>2.1139382217059728</v>
      </c>
      <c r="X23" s="34">
        <v>1.9683704297428943</v>
      </c>
    </row>
    <row r="24" spans="1:24" x14ac:dyDescent="0.25">
      <c r="A24" s="1">
        <v>12.05</v>
      </c>
      <c r="B24" s="31">
        <v>2.2662435403500578</v>
      </c>
      <c r="C24" s="32">
        <v>2.3906113411397678</v>
      </c>
      <c r="D24" s="31">
        <v>2.1728186355245902</v>
      </c>
      <c r="E24" s="32">
        <v>2.463993407375499</v>
      </c>
      <c r="F24" s="18">
        <v>2.5264802283395018</v>
      </c>
      <c r="G24" s="19">
        <v>2.1127177614371018</v>
      </c>
      <c r="H24" s="20">
        <v>2.3729253692585277</v>
      </c>
      <c r="I24" s="21">
        <v>2.4857034512772089</v>
      </c>
      <c r="J24" s="22">
        <v>2.5426794238011809</v>
      </c>
      <c r="K24" s="23">
        <v>2.635395341744883</v>
      </c>
      <c r="L24" s="22">
        <v>2.202749834260513</v>
      </c>
      <c r="M24" s="23">
        <v>2.8730313395656411</v>
      </c>
      <c r="N24" s="24">
        <v>2.6671406143546896</v>
      </c>
      <c r="O24" s="33">
        <v>2.5537734031041079</v>
      </c>
      <c r="P24" s="24">
        <v>2.3239723552610334</v>
      </c>
      <c r="Q24" s="33">
        <v>2.7647132098212635</v>
      </c>
      <c r="R24" s="20">
        <v>2.3601463385054875</v>
      </c>
      <c r="S24" s="21">
        <v>2.1856376683720939</v>
      </c>
      <c r="T24" s="20">
        <v>2.4809309858419093</v>
      </c>
      <c r="U24" s="21">
        <v>2.5228939686855067</v>
      </c>
      <c r="V24" s="34">
        <v>2.2983900944136528</v>
      </c>
      <c r="W24" s="35">
        <v>2.3814654606041175</v>
      </c>
      <c r="X24" s="34">
        <v>2.1841667180467352</v>
      </c>
    </row>
    <row r="25" spans="1:24" x14ac:dyDescent="0.25">
      <c r="A25" s="1">
        <v>14.22</v>
      </c>
      <c r="B25" s="31">
        <v>2.5776108940535902</v>
      </c>
      <c r="C25" s="32">
        <v>2.705730243562833</v>
      </c>
      <c r="D25" s="31">
        <v>2.4752895744896839</v>
      </c>
      <c r="E25" s="32">
        <v>2.8003670893188248</v>
      </c>
      <c r="F25" s="18">
        <v>2.8301542459613547</v>
      </c>
      <c r="G25" s="19">
        <v>2.4127720475743963</v>
      </c>
      <c r="H25" s="20">
        <v>2.6943895985278901</v>
      </c>
      <c r="I25" s="21">
        <v>2.8178262119935757</v>
      </c>
      <c r="J25" s="22">
        <v>2.881703346974672</v>
      </c>
      <c r="K25" s="23">
        <v>2.9442586145924916</v>
      </c>
      <c r="L25" s="22">
        <v>2.498198483844003</v>
      </c>
      <c r="M25" s="23">
        <v>3.2330266102959464</v>
      </c>
      <c r="N25" s="24">
        <v>3.0196392073224909</v>
      </c>
      <c r="O25" s="33">
        <v>2.864703004788093</v>
      </c>
      <c r="P25" s="24">
        <v>2.6253276854834371</v>
      </c>
      <c r="Q25" s="33">
        <v>3.1296607401970848</v>
      </c>
      <c r="R25" s="20">
        <v>2.7755132290817461</v>
      </c>
      <c r="S25" s="21">
        <v>2.5024316649451777</v>
      </c>
      <c r="T25" s="20">
        <v>2.9195618480399834</v>
      </c>
      <c r="U25" s="21">
        <v>2.9406005883001636</v>
      </c>
      <c r="V25" s="34">
        <v>2.6011250340731698</v>
      </c>
      <c r="W25" s="35">
        <v>2.7953705699013467</v>
      </c>
      <c r="X25" s="34">
        <v>2.4870522227017693</v>
      </c>
    </row>
    <row r="26" spans="1:24" x14ac:dyDescent="0.25">
      <c r="A26" s="1">
        <v>16.78</v>
      </c>
      <c r="B26" s="31">
        <v>2.9797258011052725</v>
      </c>
      <c r="C26" s="32">
        <v>3.1234459979375946</v>
      </c>
      <c r="D26" s="31">
        <v>2.8788603889444806</v>
      </c>
      <c r="E26" s="32">
        <v>3.2468675669095193</v>
      </c>
      <c r="F26" s="18">
        <v>3.2225215163261289</v>
      </c>
      <c r="G26" s="19">
        <v>2.7912944776193052</v>
      </c>
      <c r="H26" s="20">
        <v>3.1215161649944254</v>
      </c>
      <c r="I26" s="21">
        <v>3.2321525372397417</v>
      </c>
      <c r="J26" s="22">
        <v>3.3398821218074652</v>
      </c>
      <c r="K26" s="23">
        <v>3.3300132694410287</v>
      </c>
      <c r="L26" s="22">
        <v>2.8818493644250998</v>
      </c>
      <c r="M26" s="23">
        <v>3.6558070131808007</v>
      </c>
      <c r="N26" s="24">
        <v>3.4657424686750189</v>
      </c>
      <c r="O26" s="33">
        <v>3.2831052935857334</v>
      </c>
      <c r="P26" s="24">
        <v>3.0527602456968457</v>
      </c>
      <c r="Q26" s="33">
        <v>3.5885384928744331</v>
      </c>
      <c r="R26" s="20">
        <v>3.3000276237510353</v>
      </c>
      <c r="S26" s="21">
        <v>2.9258274436350602</v>
      </c>
      <c r="T26" s="20">
        <v>3.477265207321107</v>
      </c>
      <c r="U26" s="21">
        <v>3.4589078862379621</v>
      </c>
      <c r="V26" s="34">
        <v>3.0128941129824978</v>
      </c>
      <c r="W26" s="35">
        <v>3.3314762352768041</v>
      </c>
      <c r="X26" s="34">
        <v>2.8666224798076332</v>
      </c>
    </row>
    <row r="27" spans="1:24" x14ac:dyDescent="0.25">
      <c r="A27" s="1">
        <v>19.809999999999999</v>
      </c>
      <c r="B27" s="31">
        <v>3.4837279312274831</v>
      </c>
      <c r="C27" s="32">
        <v>3.6359068043697889</v>
      </c>
      <c r="D27" s="31">
        <v>3.4032124071093102</v>
      </c>
      <c r="E27" s="32">
        <v>3.8023710973348566</v>
      </c>
      <c r="F27" s="18">
        <v>3.6977421544795575</v>
      </c>
      <c r="G27" s="19">
        <v>3.2315057000444147</v>
      </c>
      <c r="H27" s="20">
        <v>3.6466937986057943</v>
      </c>
      <c r="I27" s="21">
        <v>3.7531144461948398</v>
      </c>
      <c r="J27" s="22">
        <v>3.9072861773279519</v>
      </c>
      <c r="K27" s="23">
        <v>3.8238051825440338</v>
      </c>
      <c r="L27" s="22">
        <v>3.3934799527282156</v>
      </c>
      <c r="M27" s="23">
        <v>4.1254724173498971</v>
      </c>
      <c r="N27" s="24">
        <v>3.9864924908913171</v>
      </c>
      <c r="O27" s="33">
        <v>3.8049037192961648</v>
      </c>
      <c r="P27" s="24">
        <v>3.6185702534613577</v>
      </c>
      <c r="Q27" s="33">
        <v>4.1756865491248334</v>
      </c>
      <c r="R27" s="20">
        <v>3.9764726491177238</v>
      </c>
      <c r="S27" s="21">
        <v>3.4579329492858579</v>
      </c>
      <c r="T27" s="20">
        <v>4.1832105602284795</v>
      </c>
      <c r="U27" s="21">
        <v>4.1129248240613414</v>
      </c>
      <c r="V27" s="34">
        <v>3.56962903612169</v>
      </c>
      <c r="W27" s="35">
        <v>3.9989803480482076</v>
      </c>
      <c r="X27" s="34">
        <v>3.3433010666502248</v>
      </c>
    </row>
    <row r="28" spans="1:24" x14ac:dyDescent="0.25">
      <c r="A28" s="1">
        <v>23.37</v>
      </c>
      <c r="B28" s="31">
        <v>4.0523944855917895</v>
      </c>
      <c r="C28" s="32">
        <v>4.2336905029863026</v>
      </c>
      <c r="D28" s="31">
        <v>4.0234850038637555</v>
      </c>
      <c r="E28" s="32">
        <v>4.4537673477796709</v>
      </c>
      <c r="F28" s="18">
        <v>4.2459613545613148</v>
      </c>
      <c r="G28" s="19">
        <v>3.7116912599318952</v>
      </c>
      <c r="H28" s="20">
        <v>4.2645498381485796</v>
      </c>
      <c r="I28" s="21">
        <v>4.3178503895125555</v>
      </c>
      <c r="J28" s="22">
        <v>4.5796599831197282</v>
      </c>
      <c r="K28" s="23">
        <v>4.4269320987454046</v>
      </c>
      <c r="L28" s="22">
        <v>4.0181016343354568</v>
      </c>
      <c r="M28" s="23">
        <v>4.5686376034018128</v>
      </c>
      <c r="N28" s="24">
        <v>4.5498978050297687</v>
      </c>
      <c r="O28" s="33">
        <v>4.4230569679360796</v>
      </c>
      <c r="P28" s="24">
        <v>4.3242952359719862</v>
      </c>
      <c r="Q28" s="33">
        <v>4.7965013517198658</v>
      </c>
      <c r="R28" s="20">
        <v>4.7324201774657562</v>
      </c>
      <c r="S28" s="21">
        <v>4.0924243473652195</v>
      </c>
      <c r="T28" s="20">
        <v>4.9879839088866822</v>
      </c>
      <c r="U28" s="21">
        <v>4.8819461167462999</v>
      </c>
      <c r="V28" s="34">
        <v>4.3167606948448336</v>
      </c>
      <c r="W28" s="35">
        <v>4.7185182459884052</v>
      </c>
      <c r="X28" s="34">
        <v>3.9590911893458292</v>
      </c>
    </row>
    <row r="29" spans="1:24" x14ac:dyDescent="0.25">
      <c r="A29" s="1">
        <v>27.58</v>
      </c>
      <c r="B29" s="31">
        <v>4.7571823699783184</v>
      </c>
      <c r="C29" s="32">
        <v>4.9513450133218875</v>
      </c>
      <c r="D29" s="31">
        <v>4.8335270390373974</v>
      </c>
      <c r="E29" s="32">
        <v>5.2250294982488334</v>
      </c>
      <c r="F29" s="18">
        <v>4.8536743826146633</v>
      </c>
      <c r="G29" s="19">
        <v>4.2461629571139508</v>
      </c>
      <c r="H29" s="20">
        <v>5.0086634162066312</v>
      </c>
      <c r="I29" s="21">
        <v>5.016962438315514</v>
      </c>
      <c r="J29" s="22">
        <v>5.3477832232805875</v>
      </c>
      <c r="K29" s="23">
        <v>5.2253696139533528</v>
      </c>
      <c r="L29" s="22">
        <v>4.807886317124491</v>
      </c>
      <c r="M29" s="23">
        <v>5.0868187915085157</v>
      </c>
      <c r="N29" s="24">
        <v>5.1553659764803443</v>
      </c>
      <c r="O29" s="33">
        <v>5.1175528839739703</v>
      </c>
      <c r="P29" s="24">
        <v>5.1522536304860891</v>
      </c>
      <c r="Q29" s="33">
        <v>5.4947496709075541</v>
      </c>
      <c r="R29" s="20">
        <v>5.633223961245899</v>
      </c>
      <c r="S29" s="21">
        <v>4.8286993679176806</v>
      </c>
      <c r="T29" s="20">
        <v>5.9355571809205356</v>
      </c>
      <c r="U29" s="21">
        <v>5.8384402618768449</v>
      </c>
      <c r="V29" s="34">
        <v>5.2637882755259682</v>
      </c>
      <c r="W29" s="35">
        <v>5.581017654695394</v>
      </c>
      <c r="X29" s="34">
        <v>4.7768049818114564</v>
      </c>
    </row>
    <row r="30" spans="1:24" x14ac:dyDescent="0.25">
      <c r="A30" s="1">
        <v>32.549999999999997</v>
      </c>
      <c r="B30" s="31">
        <v>5.4812609019328686</v>
      </c>
      <c r="C30" s="32">
        <v>5.6611477237632117</v>
      </c>
      <c r="D30" s="31">
        <v>5.7055134651360824</v>
      </c>
      <c r="E30" s="32">
        <v>5.9768134399640394</v>
      </c>
      <c r="F30" s="18">
        <v>5.3628393520647641</v>
      </c>
      <c r="G30" s="19">
        <v>4.7811281646350476</v>
      </c>
      <c r="H30" s="20">
        <v>5.7626268731559458</v>
      </c>
      <c r="I30" s="21">
        <v>5.7173469881173844</v>
      </c>
      <c r="J30" s="22">
        <v>6.0499457419871892</v>
      </c>
      <c r="K30" s="23">
        <v>5.9715728991944248</v>
      </c>
      <c r="L30" s="22">
        <v>5.5581817657740746</v>
      </c>
      <c r="M30" s="23">
        <v>5.541399456133985</v>
      </c>
      <c r="N30" s="24">
        <v>5.6737462602565225</v>
      </c>
      <c r="O30" s="33">
        <v>5.7019819445885647</v>
      </c>
      <c r="P30" s="24">
        <v>5.9087170104321221</v>
      </c>
      <c r="Q30" s="33">
        <v>6.0973844304764855</v>
      </c>
      <c r="R30" s="20">
        <v>6.4872021182700799</v>
      </c>
      <c r="S30" s="21">
        <v>5.4893895090596452</v>
      </c>
      <c r="T30" s="20">
        <v>6.7074604252651371</v>
      </c>
      <c r="U30" s="21">
        <v>6.7352941838404261</v>
      </c>
      <c r="V30" s="34">
        <v>6.1290402517697409</v>
      </c>
      <c r="W30" s="35">
        <v>6.4004183726565094</v>
      </c>
      <c r="X30" s="34">
        <v>5.6565602071644365</v>
      </c>
    </row>
    <row r="31" spans="1:24" x14ac:dyDescent="0.25">
      <c r="A31" s="1">
        <v>38.409999999999997</v>
      </c>
      <c r="B31" s="31">
        <v>6.2047960353643763</v>
      </c>
      <c r="C31" s="32">
        <v>6.3264569014703804</v>
      </c>
      <c r="D31" s="31">
        <v>6.5600974536504726</v>
      </c>
      <c r="E31" s="32">
        <v>6.6652932032288881</v>
      </c>
      <c r="F31" s="18">
        <v>5.7617764930030884</v>
      </c>
      <c r="G31" s="19">
        <v>5.3299116616493096</v>
      </c>
      <c r="H31" s="20">
        <v>6.5098745035884891</v>
      </c>
      <c r="I31" s="21">
        <v>6.3719215019583775</v>
      </c>
      <c r="J31" s="22">
        <v>6.6152220322994753</v>
      </c>
      <c r="K31" s="23">
        <v>6.5338208528130259</v>
      </c>
      <c r="L31" s="22">
        <v>6.1804975067016388</v>
      </c>
      <c r="M31" s="23">
        <v>5.9140332924278693</v>
      </c>
      <c r="N31" s="24">
        <v>6.0766017950768667</v>
      </c>
      <c r="O31" s="33">
        <v>6.0937013593441929</v>
      </c>
      <c r="P31" s="24">
        <v>6.4868272357567314</v>
      </c>
      <c r="Q31" s="33">
        <v>6.5081187358810109</v>
      </c>
      <c r="R31" s="20">
        <v>7.118842766956603</v>
      </c>
      <c r="S31" s="21">
        <v>6.0537164573276669</v>
      </c>
      <c r="T31" s="20">
        <v>7.1537101858140435</v>
      </c>
      <c r="U31" s="21">
        <v>7.4041649130940677</v>
      </c>
      <c r="V31" s="34">
        <v>6.8038954924295636</v>
      </c>
      <c r="W31" s="35">
        <v>7.0616153599529063</v>
      </c>
      <c r="X31" s="34">
        <v>6.4950829274307909</v>
      </c>
    </row>
    <row r="32" spans="1:24" x14ac:dyDescent="0.25">
      <c r="A32" s="1">
        <v>45.32</v>
      </c>
      <c r="B32" s="31">
        <v>6.7212963315165712</v>
      </c>
      <c r="C32" s="32">
        <v>6.7279456027303324</v>
      </c>
      <c r="D32" s="31">
        <v>7.2392068631899082</v>
      </c>
      <c r="E32" s="32">
        <v>7.067593130185605</v>
      </c>
      <c r="F32" s="18">
        <v>6.0201914022293765</v>
      </c>
      <c r="G32" s="19">
        <v>5.7049795193209283</v>
      </c>
      <c r="H32" s="20">
        <v>7.001025282848226</v>
      </c>
      <c r="I32" s="21">
        <v>6.8544538807462949</v>
      </c>
      <c r="J32" s="22">
        <v>6.9336775584603476</v>
      </c>
      <c r="K32" s="23">
        <v>6.8611769896861725</v>
      </c>
      <c r="L32" s="22">
        <v>6.6846337877958089</v>
      </c>
      <c r="M32" s="23">
        <v>6.0991271235847879</v>
      </c>
      <c r="N32" s="24">
        <v>6.2282650552445258</v>
      </c>
      <c r="O32" s="33">
        <v>6.2830756459479096</v>
      </c>
      <c r="P32" s="24">
        <v>6.7551257312863715</v>
      </c>
      <c r="Q32" s="33">
        <v>6.6737591278966031</v>
      </c>
      <c r="R32" s="20">
        <v>7.3930590272397119</v>
      </c>
      <c r="S32" s="21">
        <v>6.4563339225541059</v>
      </c>
      <c r="T32" s="20">
        <v>7.3494070320254927</v>
      </c>
      <c r="U32" s="21">
        <v>7.726897290533409</v>
      </c>
      <c r="V32" s="34">
        <v>7.2990922081891272</v>
      </c>
      <c r="W32" s="35">
        <v>7.4079816672886194</v>
      </c>
      <c r="X32" s="34">
        <v>6.9971946482520506</v>
      </c>
    </row>
    <row r="33" spans="1:51" x14ac:dyDescent="0.25">
      <c r="A33" s="1">
        <v>53.48</v>
      </c>
      <c r="B33" s="31">
        <v>6.6721187651811977</v>
      </c>
      <c r="C33" s="32">
        <v>6.6049340710535542</v>
      </c>
      <c r="D33" s="31">
        <v>7.2727687071024745</v>
      </c>
      <c r="E33" s="32">
        <v>6.915513269529713</v>
      </c>
      <c r="F33" s="18">
        <v>5.917263429910431</v>
      </c>
      <c r="G33" s="19">
        <v>5.7538370428860466</v>
      </c>
      <c r="H33" s="20">
        <v>6.9446123401073629</v>
      </c>
      <c r="I33" s="21">
        <v>6.7821758240080205</v>
      </c>
      <c r="J33" s="22">
        <v>6.7067159362521531</v>
      </c>
      <c r="K33" s="23">
        <v>6.5802152309823603</v>
      </c>
      <c r="L33" s="22">
        <v>6.6679157178681576</v>
      </c>
      <c r="M33" s="23">
        <v>5.8663328998169453</v>
      </c>
      <c r="N33" s="24">
        <v>5.9681862614413914</v>
      </c>
      <c r="O33" s="33">
        <v>6.0573830030092344</v>
      </c>
      <c r="P33" s="24">
        <v>6.5014337441093488</v>
      </c>
      <c r="Q33" s="33">
        <v>6.3987018102609508</v>
      </c>
      <c r="R33" s="20">
        <v>7.080775890529095</v>
      </c>
      <c r="S33" s="21">
        <v>6.4174875104267972</v>
      </c>
      <c r="T33" s="20">
        <v>6.9375511554603548</v>
      </c>
      <c r="U33" s="21">
        <v>7.3179679113093616</v>
      </c>
      <c r="V33" s="34">
        <v>7.1908840851457532</v>
      </c>
      <c r="W33" s="35">
        <v>7.1204818643862913</v>
      </c>
      <c r="X33" s="34">
        <v>6.8754238855663106</v>
      </c>
    </row>
    <row r="34" spans="1:51" x14ac:dyDescent="0.25">
      <c r="A34" s="1">
        <v>63.11</v>
      </c>
      <c r="B34" s="31">
        <v>6.4550310552255921</v>
      </c>
      <c r="C34" s="32">
        <v>6.2683535822528391</v>
      </c>
      <c r="D34" s="31">
        <v>6.9458514867689685</v>
      </c>
      <c r="E34" s="32">
        <v>6.5296949038263445</v>
      </c>
      <c r="F34" s="18">
        <v>5.7015526794122167</v>
      </c>
      <c r="G34" s="19">
        <v>5.8170063662833726</v>
      </c>
      <c r="H34" s="20">
        <v>6.6428478686205246</v>
      </c>
      <c r="I34" s="21">
        <v>6.4261300445120835</v>
      </c>
      <c r="J34" s="22">
        <v>6.2364798252395506</v>
      </c>
      <c r="K34" s="23">
        <v>6.1224357372975113</v>
      </c>
      <c r="L34" s="22">
        <v>6.4070561784798086</v>
      </c>
      <c r="M34" s="23">
        <v>5.5483302824107863</v>
      </c>
      <c r="N34" s="24">
        <v>5.6168725376936512</v>
      </c>
      <c r="O34" s="33">
        <v>5.6452808372492917</v>
      </c>
      <c r="P34" s="24">
        <v>5.9548428262824897</v>
      </c>
      <c r="Q34" s="33">
        <v>5.8533005194778953</v>
      </c>
      <c r="R34" s="20">
        <v>6.5842221219083301</v>
      </c>
      <c r="S34" s="21">
        <v>6.2094032408146305</v>
      </c>
      <c r="T34" s="20">
        <v>6.3508959824460556</v>
      </c>
      <c r="U34" s="21">
        <v>6.6817305117131145</v>
      </c>
      <c r="V34" s="34">
        <v>6.7981133789844979</v>
      </c>
      <c r="W34" s="35">
        <v>6.6398263438119232</v>
      </c>
      <c r="X34" s="34">
        <v>6.6773537209445708</v>
      </c>
    </row>
    <row r="35" spans="1:51" x14ac:dyDescent="0.25">
      <c r="A35" s="1">
        <v>74.48</v>
      </c>
      <c r="B35" s="31">
        <v>5.6627560086291693</v>
      </c>
      <c r="C35" s="32">
        <v>5.4622354597752292</v>
      </c>
      <c r="D35" s="31">
        <v>6.0200003729093776</v>
      </c>
      <c r="E35" s="32">
        <v>5.5996104358249195</v>
      </c>
      <c r="F35" s="18">
        <v>5.1401937381833571</v>
      </c>
      <c r="G35" s="19">
        <v>5.4389774465775043</v>
      </c>
      <c r="H35" s="20">
        <v>5.737554454160005</v>
      </c>
      <c r="I35" s="21">
        <v>5.5376698470708297</v>
      </c>
      <c r="J35" s="22">
        <v>5.3009723887001474</v>
      </c>
      <c r="K35" s="23">
        <v>5.1724865115645278</v>
      </c>
      <c r="L35" s="22">
        <v>5.6939440232900003</v>
      </c>
      <c r="M35" s="23">
        <v>4.7292696947582575</v>
      </c>
      <c r="N35" s="24">
        <v>4.8822536212565524</v>
      </c>
      <c r="O35" s="33">
        <v>4.9311433611526994</v>
      </c>
      <c r="P35" s="24">
        <v>5.0630770531753777</v>
      </c>
      <c r="Q35" s="33">
        <v>4.7655279450828045</v>
      </c>
      <c r="R35" s="20">
        <v>5.5052114564454291</v>
      </c>
      <c r="S35" s="21">
        <v>5.5682868732251851</v>
      </c>
      <c r="T35" s="20">
        <v>5.2812026539888182</v>
      </c>
      <c r="U35" s="21">
        <v>5.4292858252068834</v>
      </c>
      <c r="V35" s="34">
        <v>5.8919736005220429</v>
      </c>
      <c r="W35" s="35">
        <v>5.5050693521005361</v>
      </c>
      <c r="X35" s="34">
        <v>5.777560268820519</v>
      </c>
    </row>
    <row r="36" spans="1:51" x14ac:dyDescent="0.25">
      <c r="A36" s="1">
        <v>87.89</v>
      </c>
      <c r="B36" s="31">
        <v>4.9104207534763926</v>
      </c>
      <c r="C36" s="32">
        <v>4.6870010835483855</v>
      </c>
      <c r="D36" s="31">
        <v>5.0506431650890535</v>
      </c>
      <c r="E36" s="32">
        <v>4.6556664731331816</v>
      </c>
      <c r="F36" s="18">
        <v>4.5412405375614098</v>
      </c>
      <c r="G36" s="19">
        <v>5.112273602131963</v>
      </c>
      <c r="H36" s="20">
        <v>4.8058454554001955</v>
      </c>
      <c r="I36" s="21">
        <v>4.6179061250563072</v>
      </c>
      <c r="J36" s="22">
        <v>4.3456058102175277</v>
      </c>
      <c r="K36" s="23">
        <v>4.1871737388353383</v>
      </c>
      <c r="L36" s="22">
        <v>4.8721644135704603</v>
      </c>
      <c r="M36" s="23">
        <v>3.8833011933252073</v>
      </c>
      <c r="N36" s="24">
        <v>4.1725169584407116</v>
      </c>
      <c r="O36" s="33">
        <v>4.1751285966290634</v>
      </c>
      <c r="P36" s="24">
        <v>4.1713112800682666</v>
      </c>
      <c r="Q36" s="33">
        <v>3.5962818445336988</v>
      </c>
      <c r="R36" s="20">
        <v>4.3941976647824132</v>
      </c>
      <c r="S36" s="21">
        <v>4.8786877742210386</v>
      </c>
      <c r="T36" s="20">
        <v>4.161442279226093</v>
      </c>
      <c r="U36" s="21">
        <v>4.1705395302150876</v>
      </c>
      <c r="V36" s="34">
        <v>4.8321948076621277</v>
      </c>
      <c r="W36" s="35">
        <v>4.3545445467016366</v>
      </c>
      <c r="X36" s="34">
        <v>4.8477094765398601</v>
      </c>
    </row>
    <row r="37" spans="1:51" x14ac:dyDescent="0.25">
      <c r="A37" s="1">
        <v>103.72</v>
      </c>
      <c r="B37" s="31">
        <v>3.999141430333593</v>
      </c>
      <c r="C37" s="32">
        <v>3.779856469097933</v>
      </c>
      <c r="D37" s="31">
        <v>3.9750067848789392</v>
      </c>
      <c r="E37" s="32">
        <v>3.5911074485419427</v>
      </c>
      <c r="F37" s="18">
        <v>3.824029666615568</v>
      </c>
      <c r="G37" s="19">
        <v>4.5852045600355318</v>
      </c>
      <c r="H37" s="20">
        <v>3.746535752821766</v>
      </c>
      <c r="I37" s="21">
        <v>3.5853988145380695</v>
      </c>
      <c r="J37" s="22">
        <v>3.3427191420850675</v>
      </c>
      <c r="K37" s="23">
        <v>3.2553929409169213</v>
      </c>
      <c r="L37" s="22">
        <v>3.9780359150260862</v>
      </c>
      <c r="M37" s="23">
        <v>3.0446712138322987</v>
      </c>
      <c r="N37" s="24">
        <v>3.3644361503599036</v>
      </c>
      <c r="O37" s="33">
        <v>3.3894661942809714</v>
      </c>
      <c r="P37" s="24">
        <v>3.30030212409382</v>
      </c>
      <c r="Q37" s="33">
        <v>2.6044594972208102</v>
      </c>
      <c r="R37" s="20">
        <v>3.3505588756459579</v>
      </c>
      <c r="S37" s="21">
        <v>4.0526745303047171</v>
      </c>
      <c r="T37" s="20">
        <v>3.1866586559392562</v>
      </c>
      <c r="U37" s="21">
        <v>3.0961152834260943</v>
      </c>
      <c r="V37" s="34">
        <v>3.7806761768665909</v>
      </c>
      <c r="W37" s="35">
        <v>3.2825960128455129</v>
      </c>
      <c r="X37" s="34">
        <v>3.9409797151488997</v>
      </c>
    </row>
    <row r="38" spans="1:51" x14ac:dyDescent="0.25">
      <c r="A38" s="1">
        <v>122.39</v>
      </c>
      <c r="B38" s="31">
        <v>3.2468061751808155</v>
      </c>
      <c r="C38" s="32">
        <v>3.034458932469287</v>
      </c>
      <c r="D38" s="31">
        <v>3.1262236088926461</v>
      </c>
      <c r="E38" s="32">
        <v>2.7239525780533023</v>
      </c>
      <c r="F38" s="18">
        <v>3.2393111855696448</v>
      </c>
      <c r="G38" s="19">
        <v>4.0704732764151395</v>
      </c>
      <c r="H38" s="20">
        <v>2.8766123580162342</v>
      </c>
      <c r="I38" s="21">
        <v>2.7641266698394356</v>
      </c>
      <c r="J38" s="22">
        <v>2.5675033512302026</v>
      </c>
      <c r="K38" s="23">
        <v>2.4929678451271302</v>
      </c>
      <c r="L38" s="22">
        <v>3.2631943043265208</v>
      </c>
      <c r="M38" s="23">
        <v>2.4555509803042228</v>
      </c>
      <c r="N38" s="24">
        <v>2.696169910246156</v>
      </c>
      <c r="O38" s="33">
        <v>2.776871877733142</v>
      </c>
      <c r="P38" s="24">
        <v>2.6499281206036329</v>
      </c>
      <c r="Q38" s="33">
        <v>2.028084799800693</v>
      </c>
      <c r="R38" s="20">
        <v>2.6296463486117378</v>
      </c>
      <c r="S38" s="21">
        <v>3.4163763223589703</v>
      </c>
      <c r="T38" s="20">
        <v>2.5579907005903553</v>
      </c>
      <c r="U38" s="21">
        <v>2.3579268608312272</v>
      </c>
      <c r="V38" s="34">
        <v>2.9451607840545844</v>
      </c>
      <c r="W38" s="35">
        <v>2.5804027099615792</v>
      </c>
      <c r="X38" s="34">
        <v>3.1463869535729696</v>
      </c>
    </row>
    <row r="39" spans="1:51" x14ac:dyDescent="0.25">
      <c r="A39" s="1">
        <v>144.43</v>
      </c>
      <c r="B39" s="31">
        <v>2.5838599770685824</v>
      </c>
      <c r="C39" s="32">
        <v>2.4136432874962708</v>
      </c>
      <c r="D39" s="31">
        <v>2.4224607461087939</v>
      </c>
      <c r="E39" s="32">
        <v>2.0332253291629989</v>
      </c>
      <c r="F39" s="18">
        <v>2.700946791348211</v>
      </c>
      <c r="G39" s="19">
        <v>3.6273009919557802</v>
      </c>
      <c r="H39" s="20">
        <v>2.1804050091111375</v>
      </c>
      <c r="I39" s="21">
        <v>2.0828296350212629</v>
      </c>
      <c r="J39" s="22">
        <v>1.9369755945330616</v>
      </c>
      <c r="K39" s="23">
        <v>1.8998984514659649</v>
      </c>
      <c r="L39" s="22">
        <v>2.6296371025855363</v>
      </c>
      <c r="M39" s="23">
        <v>1.9597930536812882</v>
      </c>
      <c r="N39" s="24">
        <v>2.1487603305785119</v>
      </c>
      <c r="O39" s="33">
        <v>2.2491439244578184</v>
      </c>
      <c r="P39" s="24">
        <v>2.1394690918595622</v>
      </c>
      <c r="Q39" s="33">
        <v>1.5079335687761131</v>
      </c>
      <c r="R39" s="20">
        <v>2.018891950708448</v>
      </c>
      <c r="S39" s="21">
        <v>2.843015324759016</v>
      </c>
      <c r="T39" s="20">
        <v>2.0146544067708057</v>
      </c>
      <c r="U39" s="21">
        <v>1.7750280759163777</v>
      </c>
      <c r="V39" s="34">
        <v>2.2418079842726519</v>
      </c>
      <c r="W39" s="35">
        <v>1.9888468997850324</v>
      </c>
      <c r="X39" s="34">
        <v>2.6180713977433872</v>
      </c>
    </row>
    <row r="40" spans="1:51" x14ac:dyDescent="0.25">
      <c r="A40" s="1">
        <v>170.44</v>
      </c>
      <c r="B40" s="31">
        <v>2.0323104761801263</v>
      </c>
      <c r="C40" s="32">
        <v>1.9425352938405249</v>
      </c>
      <c r="D40" s="31">
        <v>1.8657899152874202</v>
      </c>
      <c r="E40" s="32">
        <v>1.5327851965613466</v>
      </c>
      <c r="F40" s="18">
        <v>2.2768251465446134</v>
      </c>
      <c r="G40" s="19">
        <v>3.1920248729210869</v>
      </c>
      <c r="H40" s="20">
        <v>1.6574659843386925</v>
      </c>
      <c r="I40" s="21">
        <v>1.5463432138794229</v>
      </c>
      <c r="J40" s="22">
        <v>1.4830523501166724</v>
      </c>
      <c r="K40" s="23">
        <v>1.369769682733829</v>
      </c>
      <c r="L40" s="22">
        <v>2.1131063903381082</v>
      </c>
      <c r="M40" s="23">
        <v>1.4889045625221686</v>
      </c>
      <c r="N40" s="24">
        <v>1.7204301075268813</v>
      </c>
      <c r="O40" s="33">
        <v>1.8685423738863605</v>
      </c>
      <c r="P40" s="24">
        <v>1.8304261256620977</v>
      </c>
      <c r="Q40" s="33">
        <v>1.0618491797097254</v>
      </c>
      <c r="R40" s="20">
        <v>1.4883138058117678</v>
      </c>
      <c r="S40" s="21">
        <v>2.4151025214031683</v>
      </c>
      <c r="T40" s="20">
        <v>1.5316162513278644</v>
      </c>
      <c r="U40" s="21">
        <v>1.2650479034773627</v>
      </c>
      <c r="V40" s="34">
        <v>1.6999413528493434</v>
      </c>
      <c r="W40" s="35">
        <v>1.4648298915700013</v>
      </c>
      <c r="X40" s="34">
        <v>2.1302176459707756</v>
      </c>
    </row>
    <row r="41" spans="1:51" x14ac:dyDescent="0.25">
      <c r="A41" s="1">
        <v>201.13</v>
      </c>
      <c r="B41" s="31">
        <v>1.4886402538757899</v>
      </c>
      <c r="C41" s="32">
        <v>1.4871308999733042</v>
      </c>
      <c r="D41" s="31">
        <v>1.338330318982538</v>
      </c>
      <c r="E41" s="32">
        <v>1.0967729852227821</v>
      </c>
      <c r="F41" s="18">
        <v>1.822044105731117</v>
      </c>
      <c r="G41" s="19">
        <v>2.6610077481123224</v>
      </c>
      <c r="H41" s="20">
        <v>1.1936262329138181</v>
      </c>
      <c r="I41" s="21">
        <v>1.0727183420838984</v>
      </c>
      <c r="J41" s="22">
        <v>1.0567900534069066</v>
      </c>
      <c r="K41" s="23">
        <v>0.92594094612087841</v>
      </c>
      <c r="L41" s="22">
        <v>1.5962874355057215</v>
      </c>
      <c r="M41" s="23">
        <v>1.0877320297943991</v>
      </c>
      <c r="N41" s="24">
        <v>1.3157972688764474</v>
      </c>
      <c r="O41" s="33">
        <v>1.4997998784446851</v>
      </c>
      <c r="P41" s="24">
        <v>1.5367584314147558</v>
      </c>
      <c r="Q41" s="33">
        <v>0.72619171865373422</v>
      </c>
      <c r="R41" s="20">
        <v>1.0668831650081188</v>
      </c>
      <c r="S41" s="21">
        <v>1.9537637355191713</v>
      </c>
      <c r="T41" s="20">
        <v>1.1043048952510315</v>
      </c>
      <c r="U41" s="21">
        <v>0.85814404126653321</v>
      </c>
      <c r="V41" s="34">
        <v>1.2121787829477217</v>
      </c>
      <c r="W41" s="35">
        <v>1.028587046215462</v>
      </c>
      <c r="X41" s="34">
        <v>1.7105709353227698</v>
      </c>
    </row>
    <row r="42" spans="1:51" x14ac:dyDescent="0.25">
      <c r="A42" s="1">
        <v>237.35</v>
      </c>
      <c r="B42" s="31">
        <v>1.1802615920489929</v>
      </c>
      <c r="C42" s="32">
        <v>1.1584022110668504</v>
      </c>
      <c r="D42" s="31">
        <v>1.0640347551539184</v>
      </c>
      <c r="E42" s="32">
        <v>0.79336242578615157</v>
      </c>
      <c r="F42" s="18">
        <v>1.456321310470184</v>
      </c>
      <c r="G42" s="19">
        <v>2.191185905344716</v>
      </c>
      <c r="H42" s="20">
        <v>0.86320756828876244</v>
      </c>
      <c r="I42" s="21">
        <v>0.84341366207972468</v>
      </c>
      <c r="J42" s="22">
        <v>0.74188080259303646</v>
      </c>
      <c r="K42" s="23">
        <v>0.74458110418620049</v>
      </c>
      <c r="L42" s="22">
        <v>1.3336984406076156</v>
      </c>
      <c r="M42" s="23">
        <v>0.88143802414373718</v>
      </c>
      <c r="N42" s="24">
        <v>1.0089161408809499</v>
      </c>
      <c r="O42" s="33">
        <v>1.2129589824930698</v>
      </c>
      <c r="P42" s="24">
        <v>1.3138169881379775</v>
      </c>
      <c r="Q42" s="33">
        <v>0.59623807776345072</v>
      </c>
      <c r="R42" s="20">
        <v>0.86071565727683708</v>
      </c>
      <c r="S42" s="21">
        <v>1.608361916061636</v>
      </c>
      <c r="T42" s="20">
        <v>0.88553367117705417</v>
      </c>
      <c r="U42" s="21">
        <v>0.64411441020320448</v>
      </c>
      <c r="V42" s="34">
        <v>0.87599018692746766</v>
      </c>
      <c r="W42" s="35">
        <v>0.81388198317048699</v>
      </c>
      <c r="X42" s="34">
        <v>1.4415962759726244</v>
      </c>
      <c r="AY42" t="s">
        <v>32</v>
      </c>
    </row>
    <row r="43" spans="1:51" x14ac:dyDescent="0.25">
      <c r="A43" s="1">
        <v>280.08999999999997</v>
      </c>
      <c r="B43" s="31">
        <v>0.99795138756812873</v>
      </c>
      <c r="C43" s="32">
        <v>0.87573741487340284</v>
      </c>
      <c r="D43" s="31">
        <v>0.9741221609684042</v>
      </c>
      <c r="E43" s="32">
        <v>0.54688816886108671</v>
      </c>
      <c r="F43" s="18">
        <v>1.1088481556913332</v>
      </c>
      <c r="G43" s="19">
        <v>1.7213640625771105</v>
      </c>
      <c r="H43" s="20">
        <v>0.59009728994013955</v>
      </c>
      <c r="I43" s="21">
        <v>0.79251362212319332</v>
      </c>
      <c r="J43" s="22">
        <v>0.4900952529558204</v>
      </c>
      <c r="K43" s="23">
        <v>0.75236757324958548</v>
      </c>
      <c r="L43" s="22">
        <v>1.2740322255209984</v>
      </c>
      <c r="M43" s="23">
        <v>0.85371471903653362</v>
      </c>
      <c r="N43" s="24">
        <v>0.73521135104712798</v>
      </c>
      <c r="O43" s="33">
        <v>0.94724202849137995</v>
      </c>
      <c r="P43" s="24">
        <v>1.1085571076038407</v>
      </c>
      <c r="Q43" s="33">
        <v>0.73561840763023156</v>
      </c>
      <c r="R43" s="20">
        <v>0.85869440720104018</v>
      </c>
      <c r="S43" s="21">
        <v>1.2728975508692257</v>
      </c>
      <c r="T43" s="20">
        <v>0.84983369033314149</v>
      </c>
      <c r="U43" s="21">
        <v>0.57074568283554383</v>
      </c>
      <c r="V43" s="34">
        <v>0.59638370104821481</v>
      </c>
      <c r="W43" s="35">
        <v>0.79075585642880053</v>
      </c>
      <c r="X43" s="34">
        <v>1.1614464516924596</v>
      </c>
    </row>
    <row r="44" spans="1:51" x14ac:dyDescent="0.25">
      <c r="A44" s="1">
        <v>330.52</v>
      </c>
      <c r="B44" s="31">
        <v>0.87949050954479502</v>
      </c>
      <c r="C44" s="32">
        <v>0.67263752427514811</v>
      </c>
      <c r="D44" s="31">
        <v>0.94159617643585647</v>
      </c>
      <c r="E44" s="32">
        <v>0.38656752757852153</v>
      </c>
      <c r="F44" s="18">
        <v>0.83364357722152882</v>
      </c>
      <c r="G44" s="19">
        <v>1.343335142871243</v>
      </c>
      <c r="H44" s="20">
        <v>0.40832225221958057</v>
      </c>
      <c r="I44" s="21">
        <v>0.7902231203251493</v>
      </c>
      <c r="J44" s="22">
        <v>0.32058329136907504</v>
      </c>
      <c r="K44" s="23">
        <v>0.7987619514189217</v>
      </c>
      <c r="L44" s="22">
        <v>1.2919032657884875</v>
      </c>
      <c r="M44" s="23">
        <v>0.85860706699662837</v>
      </c>
      <c r="N44" s="24">
        <v>0.53496845285701577</v>
      </c>
      <c r="O44" s="33">
        <v>0.72599653122637453</v>
      </c>
      <c r="P44" s="24">
        <v>0.9386603525549857</v>
      </c>
      <c r="Q44" s="33">
        <v>0.99518902194735226</v>
      </c>
      <c r="R44" s="20">
        <v>0.9038356588938371</v>
      </c>
      <c r="S44" s="21">
        <v>1.0416258879717655</v>
      </c>
      <c r="T44" s="20">
        <v>0.83285443115128055</v>
      </c>
      <c r="U44" s="21">
        <v>0.52820982555797369</v>
      </c>
      <c r="V44" s="34">
        <v>0.41053005459967135</v>
      </c>
      <c r="W44" s="35">
        <v>0.8070492639058976</v>
      </c>
      <c r="X44" s="34">
        <v>0.95258647265552743</v>
      </c>
    </row>
    <row r="45" spans="1:51" x14ac:dyDescent="0.25">
      <c r="A45" s="1">
        <v>390.04</v>
      </c>
      <c r="B45" s="31">
        <v>0.73304460758475665</v>
      </c>
      <c r="C45" s="32">
        <v>0.54805563261951762</v>
      </c>
      <c r="D45" s="31">
        <v>0.8210221446018261</v>
      </c>
      <c r="E45" s="32">
        <v>0.30603262599966286</v>
      </c>
      <c r="F45" s="18">
        <v>0.65844702859353688</v>
      </c>
      <c r="G45" s="19">
        <v>1.0946059319942749</v>
      </c>
      <c r="H45" s="20">
        <v>0.31206207214588566</v>
      </c>
      <c r="I45" s="21">
        <v>0.69682154700491428</v>
      </c>
      <c r="J45" s="22">
        <v>0.22838013234699595</v>
      </c>
      <c r="K45" s="23">
        <v>0.6534145289023997</v>
      </c>
      <c r="L45" s="22">
        <v>1.1362522699103563</v>
      </c>
      <c r="M45" s="23">
        <v>0.73466758534089482</v>
      </c>
      <c r="N45" s="24">
        <v>0.42596048461151098</v>
      </c>
      <c r="O45" s="33">
        <v>0.59072918365229254</v>
      </c>
      <c r="P45" s="24">
        <v>0.82180828573405384</v>
      </c>
      <c r="Q45" s="33">
        <v>0.98239565833639142</v>
      </c>
      <c r="R45" s="20">
        <v>0.82264878084932924</v>
      </c>
      <c r="S45" s="21">
        <v>0.90370606817093624</v>
      </c>
      <c r="T45" s="20">
        <v>0.69005450777562982</v>
      </c>
      <c r="U45" s="21">
        <v>0.42558363022161411</v>
      </c>
      <c r="V45" s="34">
        <v>0.30108290724664027</v>
      </c>
      <c r="W45" s="35">
        <v>0.70744924077977112</v>
      </c>
      <c r="X45" s="34">
        <v>0.81771379246562659</v>
      </c>
    </row>
    <row r="46" spans="1:51" x14ac:dyDescent="0.25">
      <c r="A46" s="1">
        <v>460.27</v>
      </c>
      <c r="B46" s="31">
        <v>0.66158770180462656</v>
      </c>
      <c r="C46" s="32">
        <v>0.55800124581891652</v>
      </c>
      <c r="D46" s="31">
        <v>0.70749195655191421</v>
      </c>
      <c r="E46" s="32">
        <v>0.33824658663120627</v>
      </c>
      <c r="F46" s="18">
        <v>0.65954200702246168</v>
      </c>
      <c r="G46" s="19">
        <v>1.0521640428366972</v>
      </c>
      <c r="H46" s="20">
        <v>0.33310499523176312</v>
      </c>
      <c r="I46" s="21">
        <v>0.57618845230793503</v>
      </c>
      <c r="J46" s="22">
        <v>0.22412460193059225</v>
      </c>
      <c r="K46" s="23">
        <v>0.4032742102411534</v>
      </c>
      <c r="L46" s="22">
        <v>0.86674545297322214</v>
      </c>
      <c r="M46" s="23">
        <v>0.55324301515404783</v>
      </c>
      <c r="N46" s="24">
        <v>0.45202760745282727</v>
      </c>
      <c r="O46" s="33">
        <v>0.61296491202063474</v>
      </c>
      <c r="P46" s="24">
        <v>0.88945948231459337</v>
      </c>
      <c r="Q46" s="33">
        <v>0.65515488386655862</v>
      </c>
      <c r="R46" s="20">
        <v>0.68722502577093847</v>
      </c>
      <c r="S46" s="21">
        <v>0.93622864576589149</v>
      </c>
      <c r="T46" s="20">
        <v>0.51220765198613771</v>
      </c>
      <c r="U46" s="21">
        <v>0.31913145830473233</v>
      </c>
      <c r="V46" s="34">
        <v>0.29860485862732633</v>
      </c>
      <c r="W46" s="35">
        <v>0.56764129275048503</v>
      </c>
      <c r="X46" s="34">
        <v>0.86202910167087976</v>
      </c>
    </row>
    <row r="47" spans="1:51" x14ac:dyDescent="0.25">
      <c r="A47" t="s">
        <v>26</v>
      </c>
      <c r="B47" s="50">
        <v>3.566600000000014</v>
      </c>
      <c r="C47" s="50">
        <v>2.8248000000000051</v>
      </c>
      <c r="D47" s="50">
        <v>1.078999999999998</v>
      </c>
      <c r="E47" s="50">
        <v>2.7728000000000037</v>
      </c>
      <c r="F47" s="51">
        <v>2.9189000000000043</v>
      </c>
      <c r="G47" s="51">
        <v>4.8268999999999851</v>
      </c>
      <c r="H47" s="52">
        <v>4.7205999999999948</v>
      </c>
      <c r="I47" s="52">
        <v>2.5218999999999987</v>
      </c>
      <c r="J47" s="53">
        <v>6.1195000000000022</v>
      </c>
      <c r="K47" s="53">
        <v>2.8568999999999964</v>
      </c>
      <c r="L47" s="53">
        <v>2.6742000000000057</v>
      </c>
      <c r="M47" s="53">
        <v>3.871399999999996</v>
      </c>
      <c r="N47" s="54">
        <v>5.6356000000000055</v>
      </c>
      <c r="O47" s="54">
        <v>4.7316000000000003</v>
      </c>
      <c r="P47" s="54">
        <v>3.2933000000000017</v>
      </c>
      <c r="Q47" s="54">
        <v>2.2792999999999988</v>
      </c>
      <c r="R47" s="55">
        <v>1.0525</v>
      </c>
      <c r="S47" s="55">
        <v>2.0657999999999994</v>
      </c>
      <c r="T47" s="55">
        <v>1.9820999999999993</v>
      </c>
      <c r="U47" s="55">
        <v>1.5746000000000033</v>
      </c>
      <c r="V47" s="56">
        <v>3.226500000000005</v>
      </c>
      <c r="W47" s="56">
        <v>1.914099999999995</v>
      </c>
      <c r="X47" s="56">
        <v>2.4796999999999931</v>
      </c>
      <c r="Y47" s="37">
        <f>SUM(B47:X47)</f>
        <v>70.988600000000005</v>
      </c>
    </row>
    <row r="50" spans="1:29" x14ac:dyDescent="0.25">
      <c r="B50" s="3">
        <f>SUM(B52:B95)</f>
        <v>3.5666000000000153</v>
      </c>
      <c r="C50" s="3">
        <f t="shared" ref="C50:X50" si="1">SUM(C52:C95)</f>
        <v>2.824800000000006</v>
      </c>
      <c r="D50" s="3">
        <f t="shared" si="1"/>
        <v>1.0789999999999977</v>
      </c>
      <c r="E50" s="3">
        <f t="shared" si="1"/>
        <v>2.7728000000000033</v>
      </c>
      <c r="F50" s="3">
        <f t="shared" si="1"/>
        <v>2.9189000000000043</v>
      </c>
      <c r="G50" s="3">
        <f t="shared" si="1"/>
        <v>4.8268999999999842</v>
      </c>
      <c r="H50" s="3">
        <f t="shared" si="1"/>
        <v>4.7205999999999939</v>
      </c>
      <c r="I50" s="3">
        <f t="shared" si="1"/>
        <v>2.5218999999999978</v>
      </c>
      <c r="J50" s="3">
        <f t="shared" si="1"/>
        <v>6.1195000000000013</v>
      </c>
      <c r="K50" s="3">
        <f t="shared" si="1"/>
        <v>2.8568999999999969</v>
      </c>
      <c r="L50" s="3">
        <f t="shared" si="1"/>
        <v>2.6742000000000057</v>
      </c>
      <c r="M50" s="3">
        <f t="shared" si="1"/>
        <v>3.8713999999999955</v>
      </c>
      <c r="N50" s="3">
        <f t="shared" si="1"/>
        <v>5.6356000000000019</v>
      </c>
      <c r="O50" s="3">
        <f t="shared" si="1"/>
        <v>4.7315999999999985</v>
      </c>
      <c r="P50" s="3">
        <f t="shared" si="1"/>
        <v>3.2933000000000012</v>
      </c>
      <c r="Q50" s="3">
        <f t="shared" si="1"/>
        <v>2.2792999999999992</v>
      </c>
      <c r="R50" s="3">
        <f t="shared" si="1"/>
        <v>1.0524999999999998</v>
      </c>
      <c r="S50" s="3">
        <f t="shared" si="1"/>
        <v>2.0657999999999994</v>
      </c>
      <c r="T50" s="3">
        <f t="shared" si="1"/>
        <v>1.9820999999999989</v>
      </c>
      <c r="U50" s="3">
        <f t="shared" si="1"/>
        <v>1.5746000000000033</v>
      </c>
      <c r="V50" s="3">
        <f t="shared" si="1"/>
        <v>3.2265000000000055</v>
      </c>
      <c r="W50" s="3">
        <f t="shared" si="1"/>
        <v>1.9140999999999952</v>
      </c>
      <c r="X50" s="3">
        <f t="shared" si="1"/>
        <v>2.4796999999999936</v>
      </c>
      <c r="AC50" s="1" t="s">
        <v>33</v>
      </c>
    </row>
    <row r="51" spans="1:29" x14ac:dyDescent="0.25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2" t="s">
        <v>1</v>
      </c>
      <c r="O51" s="13" t="s">
        <v>15</v>
      </c>
      <c r="P51" s="12" t="s">
        <v>16</v>
      </c>
      <c r="Q51" s="13" t="s">
        <v>17</v>
      </c>
      <c r="R51" s="8" t="s">
        <v>18</v>
      </c>
      <c r="S51" s="9" t="s">
        <v>19</v>
      </c>
      <c r="T51" s="8" t="s">
        <v>20</v>
      </c>
      <c r="U51" s="9" t="s">
        <v>21</v>
      </c>
      <c r="V51" s="14" t="s">
        <v>22</v>
      </c>
      <c r="W51" s="15" t="s">
        <v>23</v>
      </c>
      <c r="X51" s="14" t="s">
        <v>24</v>
      </c>
      <c r="Z51" s="59" t="s">
        <v>0</v>
      </c>
      <c r="AA51" s="1" t="s">
        <v>31</v>
      </c>
      <c r="AB51" s="1" t="s">
        <v>33</v>
      </c>
      <c r="AC51" s="1" t="s">
        <v>35</v>
      </c>
    </row>
    <row r="52" spans="1:29" x14ac:dyDescent="0.25">
      <c r="A52" s="1">
        <v>0.37</v>
      </c>
      <c r="B52" s="3">
        <f>B3*B$47/100</f>
        <v>5.6204469996250783E-3</v>
      </c>
      <c r="C52" s="3">
        <f t="shared" ref="C52:W52" si="2">C3*C$47/100</f>
        <v>4.2585147535320091E-3</v>
      </c>
      <c r="D52" s="3">
        <f t="shared" si="2"/>
        <v>1.5625337949122702E-3</v>
      </c>
      <c r="E52" s="3">
        <f t="shared" si="2"/>
        <v>4.299961418163435E-3</v>
      </c>
      <c r="F52" s="3">
        <f t="shared" si="2"/>
        <v>4.2721638233726867E-3</v>
      </c>
      <c r="G52" s="3">
        <f t="shared" si="2"/>
        <v>6.8366989093421289E-3</v>
      </c>
      <c r="H52" s="3">
        <f t="shared" si="2"/>
        <v>7.4607092808245149E-3</v>
      </c>
      <c r="I52" s="3">
        <f t="shared" si="2"/>
        <v>4.2167840336754638E-3</v>
      </c>
      <c r="J52" s="3">
        <f t="shared" si="2"/>
        <v>1.063370167313271E-2</v>
      </c>
      <c r="K52" s="3">
        <f t="shared" si="2"/>
        <v>4.9773553257826137E-3</v>
      </c>
      <c r="L52" s="3">
        <f t="shared" si="2"/>
        <v>3.7847179546306241E-3</v>
      </c>
      <c r="M52" s="3">
        <f t="shared" si="2"/>
        <v>7.4182590579783929E-3</v>
      </c>
      <c r="N52" s="3">
        <f t="shared" si="2"/>
        <v>1.0917629076690668E-2</v>
      </c>
      <c r="O52" s="3">
        <f t="shared" si="2"/>
        <v>8.3817755970293055E-3</v>
      </c>
      <c r="P52" s="3">
        <f t="shared" si="2"/>
        <v>5.8230690580339676E-3</v>
      </c>
      <c r="Q52" s="3">
        <f t="shared" si="2"/>
        <v>4.0977352379733944E-3</v>
      </c>
      <c r="R52" s="3">
        <f t="shared" si="2"/>
        <v>1.6841645162811694E-3</v>
      </c>
      <c r="S52" s="3">
        <f t="shared" si="2"/>
        <v>3.1477482632040143E-3</v>
      </c>
      <c r="T52" s="3">
        <f t="shared" si="2"/>
        <v>2.9598780105532605E-3</v>
      </c>
      <c r="U52" s="3">
        <f t="shared" si="2"/>
        <v>2.5160657257765101E-3</v>
      </c>
      <c r="V52" s="3">
        <f t="shared" si="2"/>
        <v>4.8772085608319729E-3</v>
      </c>
      <c r="W52" s="3">
        <f t="shared" si="2"/>
        <v>3.0080568272005232E-3</v>
      </c>
      <c r="X52" s="3">
        <f>X3*X$47/100</f>
        <v>3.592881805290082E-3</v>
      </c>
      <c r="Z52" s="59">
        <v>0.37</v>
      </c>
      <c r="AA52" s="3">
        <f>SUM(B52:X52)</f>
        <v>0.11634805970383681</v>
      </c>
      <c r="AB52" s="2">
        <v>944.72029380546201</v>
      </c>
      <c r="AC52">
        <v>944.85600729971304</v>
      </c>
    </row>
    <row r="53" spans="1:29" x14ac:dyDescent="0.25">
      <c r="A53" s="1">
        <v>0.44</v>
      </c>
      <c r="B53" s="3">
        <f t="shared" ref="B53:Q95" si="3">B4*B$47/100</f>
        <v>5.9305406271906004E-3</v>
      </c>
      <c r="C53" s="3">
        <f t="shared" si="3"/>
        <v>4.5246719256277603E-3</v>
      </c>
      <c r="D53" s="3">
        <f t="shared" si="3"/>
        <v>1.6452430229691429E-3</v>
      </c>
      <c r="E53" s="3">
        <f t="shared" si="3"/>
        <v>4.5700073043282875E-3</v>
      </c>
      <c r="F53" s="3">
        <f t="shared" si="3"/>
        <v>4.5598157516296986E-3</v>
      </c>
      <c r="G53" s="3">
        <f t="shared" si="3"/>
        <v>7.2178389182253142E-3</v>
      </c>
      <c r="H53" s="3">
        <f t="shared" si="3"/>
        <v>7.9679529713055034E-3</v>
      </c>
      <c r="I53" s="3">
        <f t="shared" si="3"/>
        <v>4.4670954146698964E-3</v>
      </c>
      <c r="J53" s="3">
        <f t="shared" si="3"/>
        <v>1.1328147496684236E-2</v>
      </c>
      <c r="K53" s="3">
        <f t="shared" si="3"/>
        <v>5.2832263234564077E-3</v>
      </c>
      <c r="L53" s="3">
        <f t="shared" si="3"/>
        <v>3.992838901219274E-3</v>
      </c>
      <c r="M53" s="3">
        <f t="shared" si="3"/>
        <v>7.9075484852067553E-3</v>
      </c>
      <c r="N53" s="3">
        <f t="shared" si="3"/>
        <v>1.1652148464113282E-2</v>
      </c>
      <c r="O53" s="3">
        <f t="shared" si="3"/>
        <v>8.9428986495500972E-3</v>
      </c>
      <c r="P53" s="3">
        <f t="shared" si="3"/>
        <v>6.1775167398273375E-3</v>
      </c>
      <c r="Q53" s="3">
        <f t="shared" si="3"/>
        <v>4.3663133902750208E-3</v>
      </c>
      <c r="R53" s="3">
        <f t="shared" ref="R53:X53" si="4">R4*R$47/100</f>
        <v>1.7550767064403764E-3</v>
      </c>
      <c r="S53" s="3">
        <f t="shared" si="4"/>
        <v>3.328152807933098E-3</v>
      </c>
      <c r="T53" s="3">
        <f t="shared" si="4"/>
        <v>3.0979481218327124E-3</v>
      </c>
      <c r="U53" s="3">
        <f t="shared" si="4"/>
        <v>2.6330096257069675E-3</v>
      </c>
      <c r="V53" s="3">
        <f t="shared" si="4"/>
        <v>5.1703741027399053E-3</v>
      </c>
      <c r="W53" s="3">
        <f t="shared" si="4"/>
        <v>3.1589626880968698E-3</v>
      </c>
      <c r="X53" s="3">
        <f t="shared" si="4"/>
        <v>3.7839925396140222E-3</v>
      </c>
      <c r="Z53" s="59">
        <v>0.44</v>
      </c>
      <c r="AA53" s="3">
        <f t="shared" ref="AA53:AA95" si="5">SUM(B53:X53)</f>
        <v>0.12346132097864253</v>
      </c>
      <c r="AB53" s="2">
        <v>1035.04781100796</v>
      </c>
      <c r="AC53">
        <v>1035.1816038890299</v>
      </c>
    </row>
    <row r="54" spans="1:29" x14ac:dyDescent="0.25">
      <c r="A54" s="1">
        <v>0.52</v>
      </c>
      <c r="B54" s="3">
        <f t="shared" si="3"/>
        <v>6.4150619202617276E-3</v>
      </c>
      <c r="C54" s="3">
        <f t="shared" si="3"/>
        <v>4.9534807028931366E-3</v>
      </c>
      <c r="D54" s="3">
        <f t="shared" si="3"/>
        <v>1.7704245573254909E-3</v>
      </c>
      <c r="E54" s="3">
        <f t="shared" si="3"/>
        <v>4.9958488940497871E-3</v>
      </c>
      <c r="F54" s="3">
        <f t="shared" si="3"/>
        <v>5.0072743066961658E-3</v>
      </c>
      <c r="G54" s="3">
        <f t="shared" si="3"/>
        <v>7.8371914326604876E-3</v>
      </c>
      <c r="H54" s="3">
        <f t="shared" si="3"/>
        <v>8.8133591221071488E-3</v>
      </c>
      <c r="I54" s="3">
        <f t="shared" si="3"/>
        <v>4.8521898469690268E-3</v>
      </c>
      <c r="J54" s="3">
        <f t="shared" si="3"/>
        <v>1.2413219095983492E-2</v>
      </c>
      <c r="K54" s="3">
        <f t="shared" si="3"/>
        <v>5.7559360471340845E-3</v>
      </c>
      <c r="L54" s="3">
        <f t="shared" si="3"/>
        <v>4.3319989623267037E-3</v>
      </c>
      <c r="M54" s="3">
        <f t="shared" si="3"/>
        <v>8.6967249807363735E-3</v>
      </c>
      <c r="N54" s="3">
        <f t="shared" si="3"/>
        <v>1.2854089279895741E-2</v>
      </c>
      <c r="O54" s="3">
        <f t="shared" si="3"/>
        <v>9.8371885145051054E-3</v>
      </c>
      <c r="P54" s="3">
        <f t="shared" si="3"/>
        <v>6.7598236456307362E-3</v>
      </c>
      <c r="Q54" s="3">
        <f t="shared" si="3"/>
        <v>4.7806911109689607E-3</v>
      </c>
      <c r="R54" s="3">
        <f t="shared" ref="R54:X54" si="6">R5*R$47/100</f>
        <v>1.8543537726632665E-3</v>
      </c>
      <c r="S54" s="3">
        <f t="shared" si="6"/>
        <v>3.608090894581677E-3</v>
      </c>
      <c r="T54" s="3">
        <f t="shared" si="6"/>
        <v>3.3050532887518923E-3</v>
      </c>
      <c r="U54" s="3">
        <f t="shared" si="6"/>
        <v>2.8172848619610219E-3</v>
      </c>
      <c r="V54" s="3">
        <f t="shared" si="6"/>
        <v>5.6234481220521658E-3</v>
      </c>
      <c r="W54" s="3">
        <f t="shared" si="6"/>
        <v>3.3853214794413913E-3</v>
      </c>
      <c r="X54" s="3">
        <f t="shared" si="6"/>
        <v>4.0993252512485255E-3</v>
      </c>
      <c r="Z54" s="59">
        <v>0.52</v>
      </c>
      <c r="AA54" s="3">
        <f t="shared" si="5"/>
        <v>0.13476738009084413</v>
      </c>
      <c r="AB54" s="2">
        <v>1188.6478532188901</v>
      </c>
      <c r="AC54">
        <v>1188.8633475784</v>
      </c>
    </row>
    <row r="55" spans="1:29" x14ac:dyDescent="0.25">
      <c r="A55" s="1">
        <v>0.61</v>
      </c>
      <c r="B55" s="3">
        <f t="shared" si="3"/>
        <v>7.1224630081455718E-3</v>
      </c>
      <c r="C55" s="3">
        <f t="shared" si="3"/>
        <v>5.5893006140107617E-3</v>
      </c>
      <c r="D55" s="3">
        <f t="shared" si="3"/>
        <v>1.9559614743179347E-3</v>
      </c>
      <c r="E55" s="3">
        <f t="shared" si="3"/>
        <v>5.6398044687505896E-3</v>
      </c>
      <c r="F55" s="3">
        <f t="shared" si="3"/>
        <v>5.6784621392958635E-3</v>
      </c>
      <c r="G55" s="3">
        <f t="shared" si="3"/>
        <v>8.6947564526476534E-3</v>
      </c>
      <c r="H55" s="3">
        <f t="shared" si="3"/>
        <v>1.0081468348309615E-2</v>
      </c>
      <c r="I55" s="3">
        <f t="shared" si="3"/>
        <v>5.4169950143410838E-3</v>
      </c>
      <c r="J55" s="3">
        <f t="shared" si="3"/>
        <v>1.3975722198974423E-2</v>
      </c>
      <c r="K55" s="3">
        <f t="shared" si="3"/>
        <v>6.4603662235949398E-3</v>
      </c>
      <c r="L55" s="3">
        <f t="shared" si="3"/>
        <v>4.8253226875738728E-3</v>
      </c>
      <c r="M55" s="3">
        <f t="shared" si="3"/>
        <v>9.8489226642096122E-3</v>
      </c>
      <c r="N55" s="3">
        <f t="shared" si="3"/>
        <v>1.4590226013803737E-2</v>
      </c>
      <c r="O55" s="3">
        <f t="shared" si="3"/>
        <v>1.1152320668850708E-2</v>
      </c>
      <c r="P55" s="3">
        <f t="shared" si="3"/>
        <v>7.569989775444156E-3</v>
      </c>
      <c r="Q55" s="3">
        <f t="shared" si="3"/>
        <v>5.4022576920098684E-3</v>
      </c>
      <c r="R55" s="3">
        <f t="shared" ref="R55:X55" si="7">R6*R$47/100</f>
        <v>2.0032693719976014E-3</v>
      </c>
      <c r="S55" s="3">
        <f t="shared" si="7"/>
        <v>4.0124459086296228E-3</v>
      </c>
      <c r="T55" s="3">
        <f t="shared" si="7"/>
        <v>3.5984522752207284E-3</v>
      </c>
      <c r="U55" s="3">
        <f t="shared" si="7"/>
        <v>3.0795226981687141E-3</v>
      </c>
      <c r="V55" s="3">
        <f t="shared" si="7"/>
        <v>6.316384857470915E-3</v>
      </c>
      <c r="W55" s="3">
        <f t="shared" si="7"/>
        <v>3.7122841780501429E-3</v>
      </c>
      <c r="X55" s="3">
        <f t="shared" si="7"/>
        <v>4.5579910136259814E-3</v>
      </c>
      <c r="Z55" s="59">
        <v>0.61</v>
      </c>
      <c r="AA55" s="3">
        <f t="shared" si="5"/>
        <v>0.15128468974744408</v>
      </c>
      <c r="AB55" s="2">
        <v>1421.9932611834599</v>
      </c>
      <c r="AC55">
        <v>1422.38916628795</v>
      </c>
    </row>
    <row r="56" spans="1:29" x14ac:dyDescent="0.25">
      <c r="A56" s="1">
        <v>0.72</v>
      </c>
      <c r="B56" s="3">
        <f t="shared" si="3"/>
        <v>8.1011960201492501E-3</v>
      </c>
      <c r="C56" s="3">
        <f t="shared" si="3"/>
        <v>6.4469181685415135E-3</v>
      </c>
      <c r="D56" s="3">
        <f t="shared" si="3"/>
        <v>2.2063245430306308E-3</v>
      </c>
      <c r="E56" s="3">
        <f t="shared" si="3"/>
        <v>6.5226467889049214E-3</v>
      </c>
      <c r="F56" s="3">
        <f t="shared" si="3"/>
        <v>6.5946867996700574E-3</v>
      </c>
      <c r="G56" s="3">
        <f t="shared" si="3"/>
        <v>1.0028746483738802E-2</v>
      </c>
      <c r="H56" s="3">
        <f t="shared" si="3"/>
        <v>1.1856821264993069E-2</v>
      </c>
      <c r="I56" s="3">
        <f t="shared" si="3"/>
        <v>6.2000203600159785E-3</v>
      </c>
      <c r="J56" s="3">
        <f t="shared" si="3"/>
        <v>1.627607398948884E-2</v>
      </c>
      <c r="K56" s="3">
        <f t="shared" si="3"/>
        <v>7.433592125284277E-3</v>
      </c>
      <c r="L56" s="3">
        <f t="shared" si="3"/>
        <v>5.5190591762027032E-3</v>
      </c>
      <c r="M56" s="3">
        <f t="shared" si="3"/>
        <v>1.1411492125358252E-2</v>
      </c>
      <c r="N56" s="3">
        <f t="shared" si="3"/>
        <v>1.6994107645368656E-2</v>
      </c>
      <c r="O56" s="3">
        <f t="shared" si="3"/>
        <v>1.2940900398760729E-2</v>
      </c>
      <c r="P56" s="3">
        <f t="shared" si="3"/>
        <v>8.7599212786076183E-3</v>
      </c>
      <c r="Q56" s="3">
        <f t="shared" si="3"/>
        <v>6.2617077793750749E-3</v>
      </c>
      <c r="R56" s="3">
        <f t="shared" ref="R56:X56" si="8">R7*R$47/100</f>
        <v>2.2053691139513414E-3</v>
      </c>
      <c r="S56" s="3">
        <f t="shared" si="8"/>
        <v>4.5661012355568105E-3</v>
      </c>
      <c r="T56" s="3">
        <f t="shared" si="8"/>
        <v>3.9997185361266363E-3</v>
      </c>
      <c r="U56" s="3">
        <f t="shared" si="8"/>
        <v>3.4374419070467808E-3</v>
      </c>
      <c r="V56" s="3">
        <f t="shared" si="8"/>
        <v>7.2758357218968769E-3</v>
      </c>
      <c r="W56" s="3">
        <f t="shared" si="8"/>
        <v>4.1700319561023972E-3</v>
      </c>
      <c r="X56" s="3">
        <f t="shared" si="8"/>
        <v>5.1982119736111825E-3</v>
      </c>
      <c r="Z56" s="59">
        <v>0.72</v>
      </c>
      <c r="AA56" s="3">
        <f t="shared" si="5"/>
        <v>0.17440692539178237</v>
      </c>
      <c r="AB56" s="2">
        <v>1737.04879565084</v>
      </c>
      <c r="AC56">
        <v>1737.62406546938</v>
      </c>
    </row>
    <row r="57" spans="1:29" x14ac:dyDescent="0.25">
      <c r="A57" s="1">
        <v>0.85</v>
      </c>
      <c r="B57" s="3">
        <f t="shared" si="3"/>
        <v>9.4578556407484051E-3</v>
      </c>
      <c r="C57" s="3">
        <f t="shared" si="3"/>
        <v>7.6446254429723918E-3</v>
      </c>
      <c r="D57" s="3">
        <f t="shared" si="3"/>
        <v>2.5639860697630528E-3</v>
      </c>
      <c r="E57" s="3">
        <f t="shared" si="3"/>
        <v>7.7482396568838716E-3</v>
      </c>
      <c r="F57" s="3">
        <f t="shared" si="3"/>
        <v>7.8198709385425228E-3</v>
      </c>
      <c r="G57" s="3">
        <f t="shared" si="3"/>
        <v>1.1862982776489128E-2</v>
      </c>
      <c r="H57" s="3">
        <f t="shared" si="3"/>
        <v>1.4223958487237676E-2</v>
      </c>
      <c r="I57" s="3">
        <f t="shared" si="3"/>
        <v>7.278284770453539E-3</v>
      </c>
      <c r="J57" s="3">
        <f t="shared" si="3"/>
        <v>1.94010801954707E-2</v>
      </c>
      <c r="K57" s="3">
        <f t="shared" si="3"/>
        <v>8.7590331152040419E-3</v>
      </c>
      <c r="L57" s="3">
        <f t="shared" si="3"/>
        <v>6.4825820770760796E-3</v>
      </c>
      <c r="M57" s="3">
        <f t="shared" si="3"/>
        <v>1.3447567483824661E-2</v>
      </c>
      <c r="N57" s="3">
        <f t="shared" si="3"/>
        <v>1.9998959684824801E-2</v>
      </c>
      <c r="O57" s="3">
        <f t="shared" si="3"/>
        <v>1.5325673371974085E-2</v>
      </c>
      <c r="P57" s="3">
        <f t="shared" si="3"/>
        <v>1.0354935846677793E-2</v>
      </c>
      <c r="Q57" s="3">
        <f t="shared" si="3"/>
        <v>7.4127570035249059E-3</v>
      </c>
      <c r="R57" s="3">
        <f t="shared" ref="R57:X57" si="9">R8*R$47/100</f>
        <v>2.520928360159813E-3</v>
      </c>
      <c r="S57" s="3">
        <f t="shared" si="9"/>
        <v>5.312602799953021E-3</v>
      </c>
      <c r="T57" s="3">
        <f t="shared" si="9"/>
        <v>4.595145891019275E-3</v>
      </c>
      <c r="U57" s="3">
        <f t="shared" si="9"/>
        <v>3.9583738249188193E-3</v>
      </c>
      <c r="V57" s="3">
        <f t="shared" si="9"/>
        <v>8.5817549540322148E-3</v>
      </c>
      <c r="W57" s="3">
        <f t="shared" si="9"/>
        <v>4.8239573533199022E-3</v>
      </c>
      <c r="X57" s="3">
        <f t="shared" si="9"/>
        <v>6.1059879616499006E-3</v>
      </c>
      <c r="Z57" s="59">
        <v>0.85</v>
      </c>
      <c r="AA57" s="3">
        <f t="shared" si="5"/>
        <v>0.20568114370672058</v>
      </c>
      <c r="AB57" s="2">
        <v>2102.2690952777598</v>
      </c>
      <c r="AC57">
        <v>2103.11506971668</v>
      </c>
    </row>
    <row r="58" spans="1:29" x14ac:dyDescent="0.25">
      <c r="A58" s="1">
        <v>1.01</v>
      </c>
      <c r="B58" s="3">
        <f t="shared" si="3"/>
        <v>1.1754486569905551E-2</v>
      </c>
      <c r="C58" s="3">
        <f t="shared" si="3"/>
        <v>9.5225121572035214E-3</v>
      </c>
      <c r="D58" s="3">
        <f t="shared" si="3"/>
        <v>3.1787168188344033E-3</v>
      </c>
      <c r="E58" s="3">
        <f t="shared" si="3"/>
        <v>9.6904927612233918E-3</v>
      </c>
      <c r="F58" s="3">
        <f t="shared" si="3"/>
        <v>9.7695117856178397E-3</v>
      </c>
      <c r="G58" s="3">
        <f t="shared" si="3"/>
        <v>1.4912102847554606E-2</v>
      </c>
      <c r="H58" s="3">
        <f t="shared" si="3"/>
        <v>1.7732394013064499E-2</v>
      </c>
      <c r="I58" s="3">
        <f t="shared" si="3"/>
        <v>9.0304644374145787E-3</v>
      </c>
      <c r="J58" s="3">
        <f t="shared" si="3"/>
        <v>2.4262200960331364E-2</v>
      </c>
      <c r="K58" s="3">
        <f t="shared" si="3"/>
        <v>1.0909398917031916E-2</v>
      </c>
      <c r="L58" s="3">
        <f t="shared" si="3"/>
        <v>8.1013005505433545E-3</v>
      </c>
      <c r="M58" s="3">
        <f t="shared" si="3"/>
        <v>1.6620056995853717E-2</v>
      </c>
      <c r="N58" s="3">
        <f t="shared" si="3"/>
        <v>2.4606399478657563E-2</v>
      </c>
      <c r="O58" s="3">
        <f t="shared" si="3"/>
        <v>1.9043113594924319E-2</v>
      </c>
      <c r="P58" s="3">
        <f t="shared" si="3"/>
        <v>1.2886705002344736E-2</v>
      </c>
      <c r="Q58" s="3">
        <f t="shared" si="3"/>
        <v>9.2160674546929722E-3</v>
      </c>
      <c r="R58" s="3">
        <f t="shared" ref="R58:X58" si="10">R9*R$47/100</f>
        <v>3.1201363670051137E-3</v>
      </c>
      <c r="S58" s="3">
        <f t="shared" si="10"/>
        <v>6.5443303812067668E-3</v>
      </c>
      <c r="T58" s="3">
        <f t="shared" si="10"/>
        <v>5.6738186353899964E-3</v>
      </c>
      <c r="U58" s="3">
        <f t="shared" si="10"/>
        <v>4.8903812698191315E-3</v>
      </c>
      <c r="V58" s="3">
        <f t="shared" si="10"/>
        <v>1.0687216573189186E-2</v>
      </c>
      <c r="W58" s="3">
        <f t="shared" si="10"/>
        <v>5.9809022868585636E-3</v>
      </c>
      <c r="X58" s="3">
        <f t="shared" si="10"/>
        <v>7.6062072260928322E-3</v>
      </c>
      <c r="Z58" s="59">
        <v>1.01</v>
      </c>
      <c r="AA58" s="3">
        <f t="shared" si="5"/>
        <v>0.25573891708475999</v>
      </c>
      <c r="AB58" s="2">
        <v>2538.3452734133598</v>
      </c>
      <c r="AC58">
        <v>2539.3058233010702</v>
      </c>
    </row>
    <row r="59" spans="1:29" x14ac:dyDescent="0.25">
      <c r="A59" s="1">
        <v>1.19</v>
      </c>
      <c r="B59" s="3">
        <f t="shared" si="3"/>
        <v>1.6425271835111218E-2</v>
      </c>
      <c r="C59" s="3">
        <f t="shared" si="3"/>
        <v>1.3278285585665779E-2</v>
      </c>
      <c r="D59" s="3">
        <f t="shared" si="3"/>
        <v>4.4327675469399601E-3</v>
      </c>
      <c r="E59" s="3">
        <f t="shared" si="3"/>
        <v>1.347113516753134E-2</v>
      </c>
      <c r="F59" s="3">
        <f t="shared" si="3"/>
        <v>1.364748592952721E-2</v>
      </c>
      <c r="G59" s="3">
        <f t="shared" si="3"/>
        <v>2.0748309233578378E-2</v>
      </c>
      <c r="H59" s="3">
        <f t="shared" si="3"/>
        <v>2.4411102604397494E-2</v>
      </c>
      <c r="I59" s="3">
        <f t="shared" si="3"/>
        <v>1.254766025241329E-2</v>
      </c>
      <c r="J59" s="3">
        <f t="shared" si="3"/>
        <v>3.3593816714304975E-2</v>
      </c>
      <c r="K59" s="3">
        <f t="shared" si="3"/>
        <v>1.5154517612019693E-2</v>
      </c>
      <c r="L59" s="3">
        <f t="shared" si="3"/>
        <v>1.1292488398235979E-2</v>
      </c>
      <c r="M59" s="3">
        <f t="shared" si="3"/>
        <v>2.2917685430180055E-2</v>
      </c>
      <c r="N59" s="3">
        <f t="shared" si="3"/>
        <v>3.3888053556088774E-2</v>
      </c>
      <c r="O59" s="3">
        <f t="shared" si="3"/>
        <v>2.6407853659259697E-2</v>
      </c>
      <c r="P59" s="3">
        <f t="shared" si="3"/>
        <v>1.7848972547451939E-2</v>
      </c>
      <c r="Q59" s="3">
        <f t="shared" si="3"/>
        <v>1.2791993711051776E-2</v>
      </c>
      <c r="R59" s="3">
        <f t="shared" ref="R59:X59" si="11">R10*R$47/100</f>
        <v>4.3469172567593972E-3</v>
      </c>
      <c r="S59" s="3">
        <f t="shared" si="11"/>
        <v>9.0513314683040354E-3</v>
      </c>
      <c r="T59" s="3">
        <f t="shared" si="11"/>
        <v>7.8958844887936849E-3</v>
      </c>
      <c r="U59" s="3">
        <f t="shared" si="11"/>
        <v>6.7862899505098826E-3</v>
      </c>
      <c r="V59" s="3">
        <f t="shared" si="11"/>
        <v>1.4804859866350606E-2</v>
      </c>
      <c r="W59" s="3">
        <f t="shared" si="11"/>
        <v>8.3149129353887359E-3</v>
      </c>
      <c r="X59" s="3">
        <f t="shared" si="11"/>
        <v>1.0597090218262502E-2</v>
      </c>
      <c r="Z59" s="59">
        <v>1.19</v>
      </c>
      <c r="AA59" s="3">
        <f t="shared" si="5"/>
        <v>0.35465468596812644</v>
      </c>
      <c r="AB59" s="2">
        <v>3474.6076460541299</v>
      </c>
      <c r="AC59">
        <v>3475.5963127022401</v>
      </c>
    </row>
    <row r="60" spans="1:29" x14ac:dyDescent="0.25">
      <c r="A60" s="1">
        <v>1.4</v>
      </c>
      <c r="B60" s="3">
        <f t="shared" si="3"/>
        <v>2.4012875284605068E-2</v>
      </c>
      <c r="C60" s="3">
        <f t="shared" si="3"/>
        <v>1.9488619601233294E-2</v>
      </c>
      <c r="D60" s="3">
        <f t="shared" si="3"/>
        <v>6.4356720966415246E-3</v>
      </c>
      <c r="E60" s="3">
        <f t="shared" si="3"/>
        <v>1.9609485887663199E-2</v>
      </c>
      <c r="F60" s="3">
        <f t="shared" si="3"/>
        <v>2.0061058552146554E-2</v>
      </c>
      <c r="G60" s="3">
        <f t="shared" si="3"/>
        <v>2.9943311947885212E-2</v>
      </c>
      <c r="H60" s="3">
        <f t="shared" si="3"/>
        <v>3.5359112257278794E-2</v>
      </c>
      <c r="I60" s="3">
        <f t="shared" si="3"/>
        <v>1.819571192613385E-2</v>
      </c>
      <c r="J60" s="3">
        <f t="shared" si="3"/>
        <v>4.8654610512578647E-2</v>
      </c>
      <c r="K60" s="3">
        <f t="shared" si="3"/>
        <v>2.2041249468735678E-2</v>
      </c>
      <c r="L60" s="3">
        <f t="shared" si="3"/>
        <v>1.6418430230882342E-2</v>
      </c>
      <c r="M60" s="3">
        <f t="shared" si="3"/>
        <v>3.3303248111349798E-2</v>
      </c>
      <c r="N60" s="3">
        <f t="shared" si="3"/>
        <v>4.9112637222666587E-2</v>
      </c>
      <c r="O60" s="3">
        <f t="shared" si="3"/>
        <v>3.8436929097674134E-2</v>
      </c>
      <c r="P60" s="3">
        <f t="shared" si="3"/>
        <v>2.5773410004689471E-2</v>
      </c>
      <c r="Q60" s="3">
        <f t="shared" si="3"/>
        <v>1.8654671092721575E-2</v>
      </c>
      <c r="R60" s="3">
        <f t="shared" ref="R60:X60" si="12">R11*R$47/100</f>
        <v>6.2473639530261482E-3</v>
      </c>
      <c r="S60" s="3">
        <f t="shared" si="12"/>
        <v>1.3138427533373281E-2</v>
      </c>
      <c r="T60" s="3">
        <f t="shared" si="12"/>
        <v>1.1382154798599857E-2</v>
      </c>
      <c r="U60" s="3">
        <f t="shared" si="12"/>
        <v>9.7453249942047911E-3</v>
      </c>
      <c r="V60" s="3">
        <f t="shared" si="12"/>
        <v>2.1454387385080539E-2</v>
      </c>
      <c r="W60" s="3">
        <f t="shared" si="12"/>
        <v>1.1991985745896397E-2</v>
      </c>
      <c r="X60" s="3">
        <f t="shared" si="12"/>
        <v>1.5346191966212423E-2</v>
      </c>
      <c r="Z60" s="59">
        <v>1.4</v>
      </c>
      <c r="AA60" s="3">
        <f t="shared" si="5"/>
        <v>0.51480686967127909</v>
      </c>
      <c r="AB60" s="2">
        <v>5296.33103203479</v>
      </c>
      <c r="AC60">
        <v>5297.5761192458904</v>
      </c>
    </row>
    <row r="61" spans="1:29" x14ac:dyDescent="0.25">
      <c r="A61" s="1">
        <v>1.65</v>
      </c>
      <c r="B61" s="3">
        <f t="shared" si="3"/>
        <v>3.0079081873855586E-2</v>
      </c>
      <c r="C61" s="3">
        <f t="shared" si="3"/>
        <v>2.448645983280905E-2</v>
      </c>
      <c r="D61" s="3">
        <f t="shared" si="3"/>
        <v>8.0004412760958724E-3</v>
      </c>
      <c r="E61" s="3">
        <f t="shared" si="3"/>
        <v>2.4511857359579E-2</v>
      </c>
      <c r="F61" s="3">
        <f t="shared" si="3"/>
        <v>2.5292062136375949E-2</v>
      </c>
      <c r="G61" s="3">
        <f t="shared" si="3"/>
        <v>3.7232614617776119E-2</v>
      </c>
      <c r="H61" s="3">
        <f t="shared" si="3"/>
        <v>4.4003390149225607E-2</v>
      </c>
      <c r="I61" s="3">
        <f t="shared" si="3"/>
        <v>2.2598624935420562E-2</v>
      </c>
      <c r="J61" s="3">
        <f t="shared" si="3"/>
        <v>6.0850815288702294E-2</v>
      </c>
      <c r="K61" s="3">
        <f t="shared" si="3"/>
        <v>2.7454239245750665E-2</v>
      </c>
      <c r="L61" s="3">
        <f t="shared" si="3"/>
        <v>2.0465226414550529E-2</v>
      </c>
      <c r="M61" s="3">
        <f t="shared" si="3"/>
        <v>4.1368631895662492E-2</v>
      </c>
      <c r="N61" s="3">
        <f t="shared" si="3"/>
        <v>6.063123670724848E-2</v>
      </c>
      <c r="O61" s="3">
        <f t="shared" si="3"/>
        <v>4.7818205132006103E-2</v>
      </c>
      <c r="P61" s="3">
        <f t="shared" si="3"/>
        <v>3.1799020595176794E-2</v>
      </c>
      <c r="Q61" s="3">
        <f t="shared" si="3"/>
        <v>2.328956263529823E-2</v>
      </c>
      <c r="R61" s="3">
        <f t="shared" ref="R61:X61" si="13">R12*R$47/100</f>
        <v>7.683335803750092E-3</v>
      </c>
      <c r="S61" s="3">
        <f t="shared" si="13"/>
        <v>1.6279954950207322E-2</v>
      </c>
      <c r="T61" s="3">
        <f t="shared" si="13"/>
        <v>1.4001172221931972E-2</v>
      </c>
      <c r="U61" s="3">
        <f t="shared" si="13"/>
        <v>1.1977890356513525E-2</v>
      </c>
      <c r="V61" s="3">
        <f t="shared" si="13"/>
        <v>2.6664738607171529E-2</v>
      </c>
      <c r="W61" s="3">
        <f t="shared" si="13"/>
        <v>1.477871397711561E-2</v>
      </c>
      <c r="X61" s="3">
        <f t="shared" si="13"/>
        <v>1.9082406822245466E-2</v>
      </c>
      <c r="Z61" s="59">
        <v>1.65</v>
      </c>
      <c r="AA61" s="3">
        <f t="shared" si="5"/>
        <v>0.64034968283446891</v>
      </c>
      <c r="AB61" s="2">
        <v>6874.9573259087401</v>
      </c>
      <c r="AC61">
        <v>6876.5576810454704</v>
      </c>
    </row>
    <row r="62" spans="1:29" x14ac:dyDescent="0.25">
      <c r="A62" s="1">
        <v>1.95</v>
      </c>
      <c r="B62" s="3">
        <f t="shared" si="3"/>
        <v>3.5089032044211044E-2</v>
      </c>
      <c r="C62" s="3">
        <f t="shared" si="3"/>
        <v>2.8582322981171436E-2</v>
      </c>
      <c r="D62" s="3">
        <f t="shared" si="3"/>
        <v>9.2768458496222065E-3</v>
      </c>
      <c r="E62" s="3">
        <f t="shared" si="3"/>
        <v>2.8562545652051803E-2</v>
      </c>
      <c r="F62" s="3">
        <f t="shared" si="3"/>
        <v>2.968141748607557E-2</v>
      </c>
      <c r="G62" s="3">
        <f t="shared" si="3"/>
        <v>4.3068821003799877E-2</v>
      </c>
      <c r="H62" s="3">
        <f t="shared" si="3"/>
        <v>5.0787774509408808E-2</v>
      </c>
      <c r="I62" s="3">
        <f t="shared" si="3"/>
        <v>2.6102984269342638E-2</v>
      </c>
      <c r="J62" s="3">
        <f t="shared" si="3"/>
        <v>7.0356042498563767E-2</v>
      </c>
      <c r="K62" s="3">
        <f t="shared" si="3"/>
        <v>3.1690089122627114E-2</v>
      </c>
      <c r="L62" s="3">
        <f t="shared" si="3"/>
        <v>2.3725787911106036E-2</v>
      </c>
      <c r="M62" s="3">
        <f t="shared" si="3"/>
        <v>4.7713610919720588E-2</v>
      </c>
      <c r="N62" s="3">
        <f t="shared" si="3"/>
        <v>6.9478856601202704E-2</v>
      </c>
      <c r="O62" s="3">
        <f t="shared" si="3"/>
        <v>5.5218015387124036E-2</v>
      </c>
      <c r="P62" s="3">
        <f t="shared" si="3"/>
        <v>3.6432158150047293E-2</v>
      </c>
      <c r="Q62" s="3">
        <f t="shared" si="3"/>
        <v>2.6873162553151368E-2</v>
      </c>
      <c r="R62" s="3">
        <f t="shared" ref="R62:X62" si="14">R13*R$47/100</f>
        <v>8.817930846297407E-3</v>
      </c>
      <c r="S62" s="3">
        <f t="shared" si="14"/>
        <v>1.876207265182472E-2</v>
      </c>
      <c r="T62" s="3">
        <f t="shared" si="14"/>
        <v>1.6089482655033689E-2</v>
      </c>
      <c r="U62" s="3">
        <f t="shared" si="14"/>
        <v>1.3749767628187123E-2</v>
      </c>
      <c r="V62" s="3">
        <f t="shared" si="14"/>
        <v>3.0782381900332941E-2</v>
      </c>
      <c r="W62" s="3">
        <f t="shared" si="14"/>
        <v>1.6976909350839068E-2</v>
      </c>
      <c r="X62" s="3">
        <f t="shared" si="14"/>
        <v>2.2101956424563723E-2</v>
      </c>
      <c r="Z62" s="60">
        <v>1.95</v>
      </c>
      <c r="AA62" s="57">
        <f t="shared" si="5"/>
        <v>0.73991996839630503</v>
      </c>
      <c r="AB62" s="2">
        <v>8540.04664306013</v>
      </c>
      <c r="AC62">
        <v>8541.9061475275303</v>
      </c>
    </row>
    <row r="63" spans="1:29" x14ac:dyDescent="0.25">
      <c r="A63" s="1">
        <v>2.2999999999999998</v>
      </c>
      <c r="B63" s="3">
        <f t="shared" si="3"/>
        <v>3.976950773527814E-2</v>
      </c>
      <c r="C63" s="3">
        <f t="shared" si="3"/>
        <v>3.2648613110412075E-2</v>
      </c>
      <c r="D63" s="3">
        <f t="shared" si="3"/>
        <v>1.0481718117802052E-2</v>
      </c>
      <c r="E63" s="3">
        <f t="shared" si="3"/>
        <v>3.2582074803813275E-2</v>
      </c>
      <c r="F63" s="3">
        <f t="shared" si="3"/>
        <v>3.4187964362102113E-2</v>
      </c>
      <c r="G63" s="3">
        <f t="shared" si="3"/>
        <v>4.8785921137047661E-2</v>
      </c>
      <c r="H63" s="3">
        <f t="shared" si="3"/>
        <v>5.7508753408281897E-2</v>
      </c>
      <c r="I63" s="3">
        <f t="shared" si="3"/>
        <v>2.9350613981731964E-2</v>
      </c>
      <c r="J63" s="3">
        <f t="shared" si="3"/>
        <v>7.9600852524593438E-2</v>
      </c>
      <c r="K63" s="3">
        <f t="shared" si="3"/>
        <v>3.5684949728609063E-2</v>
      </c>
      <c r="L63" s="3">
        <f t="shared" si="3"/>
        <v>2.6901559392384686E-2</v>
      </c>
      <c r="M63" s="3">
        <f t="shared" si="3"/>
        <v>5.3569300516550351E-2</v>
      </c>
      <c r="N63" s="3">
        <f t="shared" si="3"/>
        <v>7.789244231167991E-2</v>
      </c>
      <c r="O63" s="3">
        <f t="shared" si="3"/>
        <v>6.2389869402155379E-2</v>
      </c>
      <c r="P63" s="3">
        <f t="shared" si="3"/>
        <v>4.0862754172464433E-2</v>
      </c>
      <c r="Q63" s="3">
        <f t="shared" si="3"/>
        <v>3.0257247272151858E-2</v>
      </c>
      <c r="R63" s="3">
        <f t="shared" ref="R63:X63" si="15">R14*R$47/100</f>
        <v>9.8000646800024266E-3</v>
      </c>
      <c r="S63" s="3">
        <f t="shared" si="15"/>
        <v>2.1169540197002498E-2</v>
      </c>
      <c r="T63" s="3">
        <f t="shared" si="15"/>
        <v>1.8031093594900988E-2</v>
      </c>
      <c r="U63" s="3">
        <f t="shared" si="15"/>
        <v>1.5344457172693364E-2</v>
      </c>
      <c r="V63" s="3">
        <f t="shared" si="15"/>
        <v>3.4926676606395084E-2</v>
      </c>
      <c r="W63" s="3">
        <f t="shared" si="15"/>
        <v>1.8953776128581217E-2</v>
      </c>
      <c r="X63" s="3">
        <f t="shared" si="15"/>
        <v>2.5006839586287619E-2</v>
      </c>
      <c r="Z63" s="61">
        <v>2.2999999999999998</v>
      </c>
      <c r="AA63" s="3">
        <f t="shared" si="5"/>
        <v>0.83570658994292135</v>
      </c>
      <c r="AB63" s="2">
        <v>10938.6027743382</v>
      </c>
      <c r="AC63">
        <v>10940.869150882099</v>
      </c>
    </row>
    <row r="64" spans="1:29" x14ac:dyDescent="0.25">
      <c r="A64" s="1">
        <v>2.72</v>
      </c>
      <c r="B64" s="3">
        <f t="shared" si="3"/>
        <v>4.3112704657468914E-2</v>
      </c>
      <c r="C64" s="3">
        <f t="shared" si="3"/>
        <v>3.5531982474782703E-2</v>
      </c>
      <c r="D64" s="3">
        <f t="shared" si="3"/>
        <v>1.1387048857343493E-2</v>
      </c>
      <c r="E64" s="3">
        <f t="shared" si="3"/>
        <v>3.5521420410915328E-2</v>
      </c>
      <c r="F64" s="3">
        <f t="shared" si="3"/>
        <v>3.7554557300221239E-2</v>
      </c>
      <c r="G64" s="3">
        <f t="shared" si="3"/>
        <v>5.247821497310351E-2</v>
      </c>
      <c r="H64" s="3">
        <f t="shared" si="3"/>
        <v>6.1968270853760561E-2</v>
      </c>
      <c r="I64" s="3">
        <f t="shared" si="3"/>
        <v>3.1731781221448235E-2</v>
      </c>
      <c r="J64" s="3">
        <f t="shared" si="3"/>
        <v>8.5850864936557164E-2</v>
      </c>
      <c r="K64" s="3">
        <f t="shared" si="3"/>
        <v>3.8576820979343097E-2</v>
      </c>
      <c r="L64" s="3">
        <f t="shared" si="3"/>
        <v>2.9206306171273802E-2</v>
      </c>
      <c r="M64" s="3">
        <f t="shared" si="3"/>
        <v>5.7830853592410289E-2</v>
      </c>
      <c r="N64" s="3">
        <f t="shared" si="3"/>
        <v>8.3768597411060824E-2</v>
      </c>
      <c r="O64" s="3">
        <f t="shared" si="3"/>
        <v>6.7562722542581416E-2</v>
      </c>
      <c r="P64" s="3">
        <f t="shared" si="3"/>
        <v>4.3900877159264766E-2</v>
      </c>
      <c r="Q64" s="3">
        <f t="shared" si="3"/>
        <v>3.2804902888270149E-2</v>
      </c>
      <c r="R64" s="3">
        <f t="shared" ref="R64:X64" si="16">R15*R$47/100</f>
        <v>1.0573007552737783E-2</v>
      </c>
      <c r="S64" s="3">
        <f t="shared" si="16"/>
        <v>2.2842947870523992E-2</v>
      </c>
      <c r="T64" s="3">
        <f t="shared" si="16"/>
        <v>1.947220038138027E-2</v>
      </c>
      <c r="U64" s="3">
        <f t="shared" si="16"/>
        <v>1.6567052490148147E-2</v>
      </c>
      <c r="V64" s="3">
        <f t="shared" si="16"/>
        <v>3.7871657731924774E-2</v>
      </c>
      <c r="W64" s="3">
        <f t="shared" si="16"/>
        <v>2.0402472393186155E-2</v>
      </c>
      <c r="X64" s="3">
        <f t="shared" si="16"/>
        <v>2.7080391053702371E-2</v>
      </c>
      <c r="Z64" s="59">
        <v>2.72</v>
      </c>
      <c r="AA64" s="3">
        <f t="shared" si="5"/>
        <v>0.90359765590340901</v>
      </c>
      <c r="AB64" s="2">
        <v>12801.8984428158</v>
      </c>
      <c r="AC64">
        <v>12805.2243677109</v>
      </c>
    </row>
    <row r="65" spans="1:29" x14ac:dyDescent="0.25">
      <c r="A65" s="1">
        <v>3.2</v>
      </c>
      <c r="B65" s="3">
        <f t="shared" si="3"/>
        <v>4.5709738788330165E-2</v>
      </c>
      <c r="C65" s="3">
        <f t="shared" si="3"/>
        <v>3.7897824004522705E-2</v>
      </c>
      <c r="D65" s="3">
        <f t="shared" si="3"/>
        <v>1.2131431909855352E-2</v>
      </c>
      <c r="E65" s="3">
        <f t="shared" si="3"/>
        <v>3.7962219766636128E-2</v>
      </c>
      <c r="F65" s="3">
        <f t="shared" si="3"/>
        <v>4.0452384133032648E-2</v>
      </c>
      <c r="G65" s="3">
        <f t="shared" si="3"/>
        <v>5.5694083798055391E-2</v>
      </c>
      <c r="H65" s="3">
        <f t="shared" si="3"/>
        <v>6.5603517302207648E-2</v>
      </c>
      <c r="I65" s="3">
        <f t="shared" si="3"/>
        <v>3.3650835142405564E-2</v>
      </c>
      <c r="J65" s="3">
        <f t="shared" si="3"/>
        <v>9.0929000021277642E-2</v>
      </c>
      <c r="K65" s="3">
        <f t="shared" si="3"/>
        <v>4.0921831961508837E-2</v>
      </c>
      <c r="L65" s="3">
        <f t="shared" si="3"/>
        <v>3.1210433805090428E-2</v>
      </c>
      <c r="M65" s="3">
        <f t="shared" si="3"/>
        <v>6.0971776044618162E-2</v>
      </c>
      <c r="N65" s="3">
        <f t="shared" si="3"/>
        <v>8.7975390266299414E-2</v>
      </c>
      <c r="O65" s="3">
        <f t="shared" si="3"/>
        <v>7.1490583910226946E-2</v>
      </c>
      <c r="P65" s="3">
        <f t="shared" si="3"/>
        <v>4.6280740165591701E-2</v>
      </c>
      <c r="Q65" s="3">
        <f t="shared" si="3"/>
        <v>3.4945854445188836E-2</v>
      </c>
      <c r="R65" s="3">
        <f t="shared" ref="R65:X65" si="17">R16*R$47/100</f>
        <v>1.121476287367861E-2</v>
      </c>
      <c r="S65" s="3">
        <f t="shared" si="17"/>
        <v>2.4174208993697235E-2</v>
      </c>
      <c r="T65" s="3">
        <f t="shared" si="17"/>
        <v>2.0723460764850307E-2</v>
      </c>
      <c r="U65" s="3">
        <f t="shared" si="17"/>
        <v>1.7587653798632138E-2</v>
      </c>
      <c r="V65" s="3">
        <f t="shared" si="17"/>
        <v>4.0376890544592564E-2</v>
      </c>
      <c r="W65" s="3">
        <f t="shared" si="17"/>
        <v>2.1614749475720143E-2</v>
      </c>
      <c r="X65" s="3">
        <f t="shared" si="17"/>
        <v>2.8723943368888265E-2</v>
      </c>
      <c r="Z65" s="59">
        <v>3.2</v>
      </c>
      <c r="AA65" s="3">
        <f t="shared" si="5"/>
        <v>0.95824331528490692</v>
      </c>
      <c r="AB65" s="2">
        <v>15573.839711606999</v>
      </c>
      <c r="AC65">
        <v>15580.5341337264</v>
      </c>
    </row>
    <row r="66" spans="1:29" x14ac:dyDescent="0.25">
      <c r="A66" s="1">
        <v>3.78</v>
      </c>
      <c r="B66" s="3">
        <f t="shared" si="3"/>
        <v>4.860717612089549E-2</v>
      </c>
      <c r="C66" s="3">
        <f t="shared" si="3"/>
        <v>4.0322811572506216E-2</v>
      </c>
      <c r="D66" s="3">
        <f t="shared" si="3"/>
        <v>1.3032291880312638E-2</v>
      </c>
      <c r="E66" s="3">
        <f t="shared" si="3"/>
        <v>4.0423791882831142E-2</v>
      </c>
      <c r="F66" s="3">
        <f t="shared" si="3"/>
        <v>4.3446094941929705E-2</v>
      </c>
      <c r="G66" s="3">
        <f t="shared" si="3"/>
        <v>5.8743203869120852E-2</v>
      </c>
      <c r="H66" s="3">
        <f t="shared" si="3"/>
        <v>6.9175358289344596E-2</v>
      </c>
      <c r="I66" s="3">
        <f t="shared" si="3"/>
        <v>3.5929310533508743E-2</v>
      </c>
      <c r="J66" s="3">
        <f t="shared" si="3"/>
        <v>9.5790120786138327E-2</v>
      </c>
      <c r="K66" s="3">
        <f t="shared" si="3"/>
        <v>4.3758090303574908E-2</v>
      </c>
      <c r="L66" s="3">
        <f t="shared" si="3"/>
        <v>3.3468931484737625E-2</v>
      </c>
      <c r="M66" s="3">
        <f t="shared" si="3"/>
        <v>6.4838740872713282E-2</v>
      </c>
      <c r="N66" s="3">
        <f t="shared" si="3"/>
        <v>9.248266832548363E-2</v>
      </c>
      <c r="O66" s="3">
        <f t="shared" si="3"/>
        <v>7.5435980373263767E-2</v>
      </c>
      <c r="P66" s="3">
        <f t="shared" si="3"/>
        <v>4.8458061639465269E-2</v>
      </c>
      <c r="Q66" s="3">
        <f t="shared" si="3"/>
        <v>3.743212076935247E-2</v>
      </c>
      <c r="R66" s="3">
        <f t="shared" ref="R66:X66" si="18">R17*R$47/100</f>
        <v>1.2055072327065213E-2</v>
      </c>
      <c r="S66" s="3">
        <f t="shared" si="18"/>
        <v>2.5549016041460256E-2</v>
      </c>
      <c r="T66" s="3">
        <f t="shared" si="18"/>
        <v>2.2272434825766668E-2</v>
      </c>
      <c r="U66" s="3">
        <f t="shared" si="18"/>
        <v>1.8898842979670604E-2</v>
      </c>
      <c r="V66" s="3">
        <f t="shared" si="18"/>
        <v>4.2775517705657462E-2</v>
      </c>
      <c r="W66" s="3">
        <f t="shared" si="18"/>
        <v>2.313386847541004E-2</v>
      </c>
      <c r="X66" s="3">
        <f t="shared" si="18"/>
        <v>3.0463051051236114E-2</v>
      </c>
      <c r="Z66" s="59">
        <v>3.78</v>
      </c>
      <c r="AA66" s="3">
        <f t="shared" si="5"/>
        <v>1.0164925570514449</v>
      </c>
      <c r="AB66" s="2">
        <v>18377.915072940199</v>
      </c>
      <c r="AC66">
        <v>18387.701653566299</v>
      </c>
    </row>
    <row r="67" spans="1:29" x14ac:dyDescent="0.25">
      <c r="A67" s="1">
        <v>4.46</v>
      </c>
      <c r="B67" s="3">
        <f t="shared" si="3"/>
        <v>5.2425203910295981E-2</v>
      </c>
      <c r="C67" s="3">
        <f t="shared" si="3"/>
        <v>4.3383619051607349E-2</v>
      </c>
      <c r="D67" s="3">
        <f t="shared" si="3"/>
        <v>1.4248341071202876E-2</v>
      </c>
      <c r="E67" s="3">
        <f t="shared" ref="E67:X67" si="19">E18*E$47/100</f>
        <v>4.3539705953964052E-2</v>
      </c>
      <c r="F67" s="3">
        <f t="shared" si="19"/>
        <v>4.7228185109753414E-2</v>
      </c>
      <c r="G67" s="3">
        <f t="shared" si="19"/>
        <v>6.300720771850149E-2</v>
      </c>
      <c r="H67" s="3">
        <f t="shared" si="19"/>
        <v>7.3825092118753627E-2</v>
      </c>
      <c r="I67" s="3">
        <f t="shared" si="19"/>
        <v>3.9042157194593377E-2</v>
      </c>
      <c r="J67" s="3">
        <f t="shared" si="19"/>
        <v>0.10221374465398993</v>
      </c>
      <c r="K67" s="3">
        <f t="shared" si="19"/>
        <v>4.7669531546554914E-2</v>
      </c>
      <c r="L67" s="3">
        <f t="shared" si="19"/>
        <v>3.6498247485083513E-2</v>
      </c>
      <c r="M67" s="3">
        <f t="shared" si="19"/>
        <v>6.9952604563745191E-2</v>
      </c>
      <c r="N67" s="3">
        <f t="shared" si="19"/>
        <v>9.825866169021602E-2</v>
      </c>
      <c r="O67" s="3">
        <f t="shared" si="19"/>
        <v>8.0398412368994504E-2</v>
      </c>
      <c r="P67" s="3">
        <f t="shared" si="19"/>
        <v>5.1344278476925582E-2</v>
      </c>
      <c r="Q67" s="3">
        <f t="shared" si="19"/>
        <v>4.0754816196398307E-2</v>
      </c>
      <c r="R67" s="3">
        <f t="shared" si="19"/>
        <v>1.3242851512231934E-2</v>
      </c>
      <c r="S67" s="3">
        <f t="shared" si="19"/>
        <v>2.7396607413340868E-2</v>
      </c>
      <c r="T67" s="3">
        <f t="shared" si="19"/>
        <v>2.4533332897967698E-2</v>
      </c>
      <c r="U67" s="3">
        <f t="shared" si="19"/>
        <v>2.0755770360384534E-2</v>
      </c>
      <c r="V67" s="3">
        <f t="shared" si="19"/>
        <v>4.6000338666644734E-2</v>
      </c>
      <c r="W67" s="3">
        <f t="shared" si="19"/>
        <v>2.5281761895501381E-2</v>
      </c>
      <c r="X67" s="3">
        <f t="shared" si="19"/>
        <v>3.2785046473271989E-2</v>
      </c>
      <c r="Z67" s="59">
        <v>4.46</v>
      </c>
      <c r="AA67" s="3">
        <f t="shared" si="5"/>
        <v>1.0937855183299232</v>
      </c>
      <c r="AB67" s="2">
        <v>22170.651724897099</v>
      </c>
      <c r="AC67">
        <v>22177.617534083001</v>
      </c>
    </row>
    <row r="68" spans="1:29" x14ac:dyDescent="0.25">
      <c r="A68" s="1">
        <v>5.27</v>
      </c>
      <c r="B68" s="3">
        <f t="shared" si="3"/>
        <v>5.617539871866651E-2</v>
      </c>
      <c r="C68" s="3">
        <f t="shared" ref="C68:X68" si="20">C19*C$47/100</f>
        <v>4.6429640021147606E-2</v>
      </c>
      <c r="D68" s="3">
        <f t="shared" si="20"/>
        <v>1.5538157951981673E-2</v>
      </c>
      <c r="E68" s="3">
        <f t="shared" si="20"/>
        <v>4.6634847264622768E-2</v>
      </c>
      <c r="F68" s="3">
        <f t="shared" si="20"/>
        <v>5.1031582827818368E-2</v>
      </c>
      <c r="G68" s="3">
        <f t="shared" si="20"/>
        <v>6.7318854068992517E-2</v>
      </c>
      <c r="H68" s="3">
        <f t="shared" si="20"/>
        <v>7.8369150179312466E-2</v>
      </c>
      <c r="I68" s="3">
        <f t="shared" si="20"/>
        <v>4.2270532185367742E-2</v>
      </c>
      <c r="J68" s="3">
        <f t="shared" si="20"/>
        <v>0.10863736852184154</v>
      </c>
      <c r="K68" s="3">
        <f t="shared" si="20"/>
        <v>5.1720005061204832E-2</v>
      </c>
      <c r="L68" s="3">
        <f t="shared" si="20"/>
        <v>3.965089441674121E-2</v>
      </c>
      <c r="M68" s="3">
        <f t="shared" si="20"/>
        <v>7.5224303553883029E-2</v>
      </c>
      <c r="N68" s="3">
        <f t="shared" si="20"/>
        <v>0.1040346550549484</v>
      </c>
      <c r="O68" s="3">
        <f t="shared" si="20"/>
        <v>8.5308239078551423E-2</v>
      </c>
      <c r="P68" s="3">
        <f t="shared" si="20"/>
        <v>5.423049531438591E-2</v>
      </c>
      <c r="Q68" s="3">
        <f t="shared" si="20"/>
        <v>4.4046816977466825E-2</v>
      </c>
      <c r="R68" s="3">
        <f t="shared" si="20"/>
        <v>1.4561818249193181E-2</v>
      </c>
      <c r="S68" s="3">
        <f t="shared" si="20"/>
        <v>2.937483655899082E-2</v>
      </c>
      <c r="T68" s="3">
        <f t="shared" si="20"/>
        <v>2.7208441304007083E-2</v>
      </c>
      <c r="U68" s="3">
        <f t="shared" si="20"/>
        <v>2.287493557730616E-2</v>
      </c>
      <c r="V68" s="3">
        <f t="shared" si="20"/>
        <v>4.9345090985685236E-2</v>
      </c>
      <c r="W68" s="3">
        <f t="shared" si="20"/>
        <v>2.7615772544031553E-2</v>
      </c>
      <c r="X68" s="3">
        <f t="shared" si="20"/>
        <v>3.5183486189037445E-2</v>
      </c>
      <c r="Z68" s="59">
        <v>5.27</v>
      </c>
      <c r="AA68" s="3">
        <f t="shared" si="5"/>
        <v>1.1727853226051841</v>
      </c>
      <c r="AB68" s="2">
        <v>26344.813865784301</v>
      </c>
      <c r="AC68">
        <v>26349.011084515001</v>
      </c>
    </row>
    <row r="69" spans="1:29" x14ac:dyDescent="0.25">
      <c r="A69" s="1">
        <v>6.21</v>
      </c>
      <c r="B69" s="3">
        <f t="shared" si="3"/>
        <v>6.0148473321849749E-2</v>
      </c>
      <c r="C69" s="3">
        <f t="shared" ref="C69:X69" si="21">C20*C$47/100</f>
        <v>4.9741818162783613E-2</v>
      </c>
      <c r="D69" s="3">
        <f t="shared" si="21"/>
        <v>1.6906213291733189E-2</v>
      </c>
      <c r="E69" s="3">
        <f t="shared" si="21"/>
        <v>5.0041579982394752E-2</v>
      </c>
      <c r="F69" s="3">
        <f t="shared" si="21"/>
        <v>5.4962825847330893E-2</v>
      </c>
      <c r="G69" s="3">
        <f t="shared" si="21"/>
        <v>7.2202210432808334E-2</v>
      </c>
      <c r="H69" s="3">
        <f t="shared" si="21"/>
        <v>8.3272505853962023E-2</v>
      </c>
      <c r="I69" s="3">
        <f t="shared" si="21"/>
        <v>4.5672199670676719E-2</v>
      </c>
      <c r="J69" s="3">
        <f t="shared" si="21"/>
        <v>0.1157120353492727</v>
      </c>
      <c r="K69" s="3">
        <f t="shared" si="21"/>
        <v>5.5863166756968008E-2</v>
      </c>
      <c r="L69" s="3">
        <f t="shared" si="21"/>
        <v>4.2926872279710697E-2</v>
      </c>
      <c r="M69" s="3">
        <f t="shared" si="21"/>
        <v>8.1032642560981E-2</v>
      </c>
      <c r="N69" s="3">
        <f t="shared" si="21"/>
        <v>0.11064532954175192</v>
      </c>
      <c r="O69" s="3">
        <f t="shared" si="21"/>
        <v>9.0814259031411687E-2</v>
      </c>
      <c r="P69" s="3">
        <f t="shared" si="21"/>
        <v>5.7521795216752929E-2</v>
      </c>
      <c r="Q69" s="3">
        <f t="shared" si="21"/>
        <v>4.7223712836120368E-2</v>
      </c>
      <c r="R69" s="3">
        <f t="shared" si="21"/>
        <v>1.6047428633028573E-2</v>
      </c>
      <c r="S69" s="3">
        <f t="shared" si="21"/>
        <v>3.1707653947728974E-2</v>
      </c>
      <c r="T69" s="3">
        <f t="shared" si="21"/>
        <v>3.0444459537119252E-2</v>
      </c>
      <c r="U69" s="3">
        <f t="shared" si="21"/>
        <v>2.5405176321256061E-2</v>
      </c>
      <c r="V69" s="3">
        <f t="shared" si="21"/>
        <v>5.3209545856289807E-2</v>
      </c>
      <c r="W69" s="3">
        <f t="shared" si="21"/>
        <v>3.0206323156085513E-2</v>
      </c>
      <c r="X69" s="3">
        <f t="shared" si="21"/>
        <v>3.7906814153153605E-2</v>
      </c>
      <c r="Z69" s="59">
        <v>6.21</v>
      </c>
      <c r="AA69" s="3">
        <f t="shared" si="5"/>
        <v>1.2596150417411704</v>
      </c>
      <c r="AB69" s="2">
        <v>30319.508980505299</v>
      </c>
      <c r="AC69">
        <v>30324.209211134301</v>
      </c>
    </row>
    <row r="70" spans="1:29" x14ac:dyDescent="0.25">
      <c r="A70" s="1">
        <v>7.33</v>
      </c>
      <c r="B70" s="3">
        <f t="shared" si="3"/>
        <v>6.414092877675584E-2</v>
      </c>
      <c r="C70" s="3">
        <f t="shared" ref="C70:X70" si="22">C21*C$47/100</f>
        <v>5.3113142342663115E-2</v>
      </c>
      <c r="D70" s="3">
        <f t="shared" si="22"/>
        <v>1.828097478511094E-2</v>
      </c>
      <c r="E70" s="3">
        <f t="shared" si="22"/>
        <v>5.3500244601352304E-2</v>
      </c>
      <c r="F70" s="3">
        <f t="shared" si="22"/>
        <v>5.8680993364430813E-2</v>
      </c>
      <c r="G70" s="3">
        <f t="shared" si="22"/>
        <v>7.7561991807728103E-2</v>
      </c>
      <c r="H70" s="3">
        <f t="shared" si="22"/>
        <v>8.8344942758771888E-2</v>
      </c>
      <c r="I70" s="3">
        <f t="shared" si="22"/>
        <v>4.9105958358677287E-2</v>
      </c>
      <c r="J70" s="3">
        <f t="shared" si="22"/>
        <v>0.12300371649656369</v>
      </c>
      <c r="K70" s="3">
        <f t="shared" si="22"/>
        <v>5.995071554406322E-2</v>
      </c>
      <c r="L70" s="3">
        <f t="shared" si="22"/>
        <v>4.6233682875508116E-2</v>
      </c>
      <c r="M70" s="3">
        <f t="shared" si="22"/>
        <v>8.7061950986827258E-2</v>
      </c>
      <c r="N70" s="3">
        <f t="shared" si="22"/>
        <v>0.11779019994668097</v>
      </c>
      <c r="O70" s="3">
        <f t="shared" si="22"/>
        <v>9.6565770319749791E-2</v>
      </c>
      <c r="P70" s="3">
        <f t="shared" si="22"/>
        <v>6.1167542800913327E-2</v>
      </c>
      <c r="Q70" s="3">
        <f t="shared" si="22"/>
        <v>5.0392935033279559E-2</v>
      </c>
      <c r="R70" s="3">
        <f t="shared" si="22"/>
        <v>1.7724501930293825E-2</v>
      </c>
      <c r="S70" s="3">
        <f t="shared" si="22"/>
        <v>3.4251980113046046E-2</v>
      </c>
      <c r="T70" s="3">
        <f t="shared" si="22"/>
        <v>3.412057624993467E-2</v>
      </c>
      <c r="U70" s="3">
        <f t="shared" si="22"/>
        <v>2.8282705010453983E-2</v>
      </c>
      <c r="V70" s="3">
        <f t="shared" si="22"/>
        <v>5.7340514855901574E-2</v>
      </c>
      <c r="W70" s="3">
        <f t="shared" si="22"/>
        <v>3.3058443927026476E-2</v>
      </c>
      <c r="X70" s="3">
        <f t="shared" si="22"/>
        <v>4.0878586071890884E-2</v>
      </c>
      <c r="Z70" s="59">
        <v>7.33</v>
      </c>
      <c r="AA70" s="3">
        <f t="shared" si="5"/>
        <v>1.3505529989576237</v>
      </c>
      <c r="AB70" s="2">
        <v>33877.034975590403</v>
      </c>
      <c r="AC70">
        <v>33883.817236299001</v>
      </c>
    </row>
    <row r="71" spans="1:29" x14ac:dyDescent="0.25">
      <c r="A71" s="1">
        <v>8.65</v>
      </c>
      <c r="B71" s="3">
        <f t="shared" si="3"/>
        <v>6.8365954452336078E-2</v>
      </c>
      <c r="C71" s="3">
        <f t="shared" ref="C71:X71" si="23">C22*C$47/100</f>
        <v>5.6691477656394859E-2</v>
      </c>
      <c r="D71" s="3">
        <f t="shared" si="23"/>
        <v>1.9727268583835167E-2</v>
      </c>
      <c r="E71" s="3">
        <f t="shared" si="23"/>
        <v>5.7156250444814941E-2</v>
      </c>
      <c r="F71" s="3">
        <f t="shared" si="23"/>
        <v>6.2633543934184577E-2</v>
      </c>
      <c r="G71" s="3">
        <f t="shared" si="23"/>
        <v>8.354112569708308E-2</v>
      </c>
      <c r="H71" s="3">
        <f t="shared" si="23"/>
        <v>9.3924623354062736E-2</v>
      </c>
      <c r="I71" s="3">
        <f t="shared" si="23"/>
        <v>5.2751518984442365E-2</v>
      </c>
      <c r="J71" s="3">
        <f t="shared" si="23"/>
        <v>0.13085963487549029</v>
      </c>
      <c r="K71" s="3">
        <f t="shared" si="23"/>
        <v>6.4353404146943571E-2</v>
      </c>
      <c r="L71" s="3">
        <f t="shared" si="23"/>
        <v>4.9779447150722154E-2</v>
      </c>
      <c r="M71" s="3">
        <f t="shared" si="23"/>
        <v>9.3501631190348947E-2</v>
      </c>
      <c r="N71" s="3">
        <f t="shared" si="23"/>
        <v>0.12570297698391547</v>
      </c>
      <c r="O71" s="3">
        <f t="shared" si="23"/>
        <v>0.10275565899286974</v>
      </c>
      <c r="P71" s="3">
        <f t="shared" si="23"/>
        <v>6.5015831917527078E-2</v>
      </c>
      <c r="Q71" s="3">
        <f t="shared" si="23"/>
        <v>5.4014903258604356E-2</v>
      </c>
      <c r="R71" s="3">
        <f t="shared" si="23"/>
        <v>1.9685223988195898E-2</v>
      </c>
      <c r="S71" s="3">
        <f t="shared" si="23"/>
        <v>3.7007815054942064E-2</v>
      </c>
      <c r="T71" s="3">
        <f t="shared" si="23"/>
        <v>3.8266994279295724E-2</v>
      </c>
      <c r="U71" s="3">
        <f t="shared" si="23"/>
        <v>3.1550046699420096E-2</v>
      </c>
      <c r="V71" s="3">
        <f t="shared" si="23"/>
        <v>6.1737997984520572E-2</v>
      </c>
      <c r="W71" s="3">
        <f t="shared" si="23"/>
        <v>3.6353221889930058E-2</v>
      </c>
      <c r="X71" s="3">
        <f t="shared" si="23"/>
        <v>4.4242134995992222E-2</v>
      </c>
      <c r="Z71" s="59">
        <v>8.65</v>
      </c>
      <c r="AA71" s="3">
        <f t="shared" si="5"/>
        <v>1.449618686515872</v>
      </c>
      <c r="AB71" s="2">
        <v>38432.048065299699</v>
      </c>
      <c r="AC71">
        <v>38437.433636551003</v>
      </c>
    </row>
    <row r="72" spans="1:29" x14ac:dyDescent="0.25">
      <c r="A72" s="1">
        <v>10.210000000000001</v>
      </c>
      <c r="B72" s="3">
        <f t="shared" si="3"/>
        <v>7.3870116341624076E-2</v>
      </c>
      <c r="C72" s="3">
        <f t="shared" ref="C72:X72" si="24">C23*C$47/100</f>
        <v>6.1630171849727133E-2</v>
      </c>
      <c r="D72" s="3">
        <f t="shared" si="24"/>
        <v>2.1428396220356256E-2</v>
      </c>
      <c r="E72" s="3">
        <f t="shared" si="24"/>
        <v>6.2193644859813151E-2</v>
      </c>
      <c r="F72" s="3">
        <f t="shared" si="24"/>
        <v>6.7875201293534637E-2</v>
      </c>
      <c r="G72" s="3">
        <f t="shared" si="24"/>
        <v>9.1950027143068366E-2</v>
      </c>
      <c r="H72" s="3">
        <f t="shared" si="24"/>
        <v>0.10199825209421846</v>
      </c>
      <c r="I72" s="3">
        <f t="shared" si="24"/>
        <v>5.7212196158573959E-2</v>
      </c>
      <c r="J72" s="3">
        <f t="shared" si="24"/>
        <v>0.14214437950820258</v>
      </c>
      <c r="K72" s="3">
        <f t="shared" si="24"/>
        <v>6.9497598198730068E-2</v>
      </c>
      <c r="L72" s="3">
        <f t="shared" si="24"/>
        <v>5.3934157899288147E-2</v>
      </c>
      <c r="M72" s="3">
        <f t="shared" si="24"/>
        <v>0.10155123144475103</v>
      </c>
      <c r="N72" s="3">
        <f t="shared" si="24"/>
        <v>0.13685431677478607</v>
      </c>
      <c r="O72" s="3">
        <f t="shared" si="24"/>
        <v>0.11110236439911651</v>
      </c>
      <c r="P72" s="3">
        <f t="shared" si="24"/>
        <v>7.015532330353097E-2</v>
      </c>
      <c r="Q72" s="3">
        <f t="shared" si="24"/>
        <v>5.8028228220140088E-2</v>
      </c>
      <c r="R72" s="3">
        <f t="shared" si="24"/>
        <v>2.200405260640197E-2</v>
      </c>
      <c r="S72" s="3">
        <f t="shared" si="24"/>
        <v>4.0740322876923106E-2</v>
      </c>
      <c r="T72" s="3">
        <f t="shared" si="24"/>
        <v>4.328497988610832E-2</v>
      </c>
      <c r="U72" s="3">
        <f t="shared" si="24"/>
        <v>3.534540781534494E-2</v>
      </c>
      <c r="V72" s="3">
        <f t="shared" si="24"/>
        <v>6.7534680290427418E-2</v>
      </c>
      <c r="W72" s="3">
        <f t="shared" si="24"/>
        <v>4.0462891501673919E-2</v>
      </c>
      <c r="X72" s="3">
        <f t="shared" si="24"/>
        <v>4.8809681546334416E-2</v>
      </c>
      <c r="Z72" s="59">
        <v>10.210000000000001</v>
      </c>
      <c r="AA72" s="3">
        <f t="shared" si="5"/>
        <v>1.5796076222326756</v>
      </c>
      <c r="AB72" s="2">
        <v>43843.675594193999</v>
      </c>
      <c r="AC72">
        <v>43844.797531079399</v>
      </c>
    </row>
    <row r="73" spans="1:29" x14ac:dyDescent="0.25">
      <c r="A73" s="1">
        <v>12.05</v>
      </c>
      <c r="B73" s="3">
        <f t="shared" si="3"/>
        <v>8.0827842110125475E-2</v>
      </c>
      <c r="C73" s="3">
        <f t="shared" ref="C73:X73" si="25">C24*C$47/100</f>
        <v>6.7529989164516288E-2</v>
      </c>
      <c r="D73" s="3">
        <f t="shared" si="25"/>
        <v>2.3444713077310282E-2</v>
      </c>
      <c r="E73" s="3">
        <f t="shared" si="25"/>
        <v>6.8321609199707922E-2</v>
      </c>
      <c r="F73" s="3">
        <f t="shared" si="25"/>
        <v>7.3745431385001836E-2</v>
      </c>
      <c r="G73" s="3">
        <f t="shared" si="25"/>
        <v>0.10197877362680716</v>
      </c>
      <c r="H73" s="3">
        <f t="shared" si="25"/>
        <v>0.11201631498121793</v>
      </c>
      <c r="I73" s="3">
        <f t="shared" si="25"/>
        <v>6.2686955337759892E-2</v>
      </c>
      <c r="J73" s="3">
        <f t="shared" si="25"/>
        <v>0.15559926733951332</v>
      </c>
      <c r="K73" s="3">
        <f t="shared" si="25"/>
        <v>7.5290609518309473E-2</v>
      </c>
      <c r="L73" s="3">
        <f t="shared" si="25"/>
        <v>5.8905936067794762E-2</v>
      </c>
      <c r="M73" s="3">
        <f t="shared" si="25"/>
        <v>0.11122653527994411</v>
      </c>
      <c r="N73" s="3">
        <f t="shared" si="25"/>
        <v>0.15030937646257303</v>
      </c>
      <c r="O73" s="3">
        <f t="shared" si="25"/>
        <v>0.12083434234127396</v>
      </c>
      <c r="P73" s="3">
        <f t="shared" si="25"/>
        <v>7.6535381575811648E-2</v>
      </c>
      <c r="Q73" s="3">
        <f t="shared" si="25"/>
        <v>6.3016108191456019E-2</v>
      </c>
      <c r="R73" s="3">
        <f t="shared" si="25"/>
        <v>2.4840540212770254E-2</v>
      </c>
      <c r="S73" s="3">
        <f t="shared" si="25"/>
        <v>4.5150902953230709E-2</v>
      </c>
      <c r="T73" s="3">
        <f t="shared" si="25"/>
        <v>4.9174533070372464E-2</v>
      </c>
      <c r="U73" s="3">
        <f t="shared" si="25"/>
        <v>3.9725488430922072E-2</v>
      </c>
      <c r="V73" s="3">
        <f t="shared" si="25"/>
        <v>7.4157556396256624E-2</v>
      </c>
      <c r="W73" s="3">
        <f t="shared" si="25"/>
        <v>4.5583630381423296E-2</v>
      </c>
      <c r="X73" s="3">
        <f t="shared" si="25"/>
        <v>5.4160782107404742E-2</v>
      </c>
      <c r="Z73" s="59">
        <v>12.05</v>
      </c>
      <c r="AA73" s="3">
        <f t="shared" si="5"/>
        <v>1.7350626192115033</v>
      </c>
      <c r="AB73" s="2">
        <v>49341.658323637101</v>
      </c>
      <c r="AC73">
        <v>49335.925778748802</v>
      </c>
    </row>
    <row r="74" spans="1:29" x14ac:dyDescent="0.25">
      <c r="A74" s="1">
        <v>14.22</v>
      </c>
      <c r="B74" s="3">
        <f t="shared" si="3"/>
        <v>9.1933070147315721E-2</v>
      </c>
      <c r="C74" s="3">
        <f t="shared" ref="C74:X74" si="26">C25*C$47/100</f>
        <v>7.6431467920163046E-2</v>
      </c>
      <c r="D74" s="3">
        <f t="shared" si="26"/>
        <v>2.6708374508743637E-2</v>
      </c>
      <c r="E74" s="3">
        <f t="shared" si="26"/>
        <v>7.7648578652632472E-2</v>
      </c>
      <c r="F74" s="3">
        <f t="shared" si="26"/>
        <v>8.2609372285366106E-2</v>
      </c>
      <c r="G74" s="3">
        <f t="shared" si="26"/>
        <v>0.11646209396436819</v>
      </c>
      <c r="H74" s="3">
        <f t="shared" si="26"/>
        <v>0.12719135538810744</v>
      </c>
      <c r="I74" s="3">
        <f t="shared" si="26"/>
        <v>7.1062759240265949E-2</v>
      </c>
      <c r="J74" s="3">
        <f t="shared" si="26"/>
        <v>0.17634583631811512</v>
      </c>
      <c r="K74" s="3">
        <f t="shared" si="26"/>
        <v>8.4114524360292792E-2</v>
      </c>
      <c r="L74" s="3">
        <f t="shared" si="26"/>
        <v>6.6806823854956468E-2</v>
      </c>
      <c r="M74" s="3">
        <f t="shared" si="26"/>
        <v>0.12516339219099715</v>
      </c>
      <c r="N74" s="3">
        <f t="shared" si="26"/>
        <v>0.17017478716786644</v>
      </c>
      <c r="O74" s="3">
        <f t="shared" si="26"/>
        <v>0.13554628737455343</v>
      </c>
      <c r="P74" s="3">
        <f t="shared" si="26"/>
        <v>8.6459916666026079E-2</v>
      </c>
      <c r="Q74" s="3">
        <f t="shared" si="26"/>
        <v>7.1334357251312111E-2</v>
      </c>
      <c r="R74" s="3">
        <f t="shared" si="26"/>
        <v>2.9212276736085379E-2</v>
      </c>
      <c r="S74" s="3">
        <f t="shared" si="26"/>
        <v>5.1695233334437464E-2</v>
      </c>
      <c r="T74" s="3">
        <f t="shared" si="26"/>
        <v>5.7868635390000492E-2</v>
      </c>
      <c r="U74" s="3">
        <f t="shared" si="26"/>
        <v>4.6302696863374473E-2</v>
      </c>
      <c r="V74" s="3">
        <f t="shared" si="26"/>
        <v>8.3925299224370947E-2</v>
      </c>
      <c r="W74" s="3">
        <f t="shared" si="26"/>
        <v>5.3506188078481537E-2</v>
      </c>
      <c r="X74" s="3">
        <f t="shared" si="26"/>
        <v>6.16714339663356E-2</v>
      </c>
      <c r="Z74" s="59">
        <v>14.22</v>
      </c>
      <c r="AA74" s="3">
        <f t="shared" si="5"/>
        <v>1.9701747608841678</v>
      </c>
      <c r="AB74" s="2">
        <v>57258.431717602201</v>
      </c>
      <c r="AC74">
        <v>57238.751413920101</v>
      </c>
    </row>
    <row r="75" spans="1:29" x14ac:dyDescent="0.25">
      <c r="A75" s="1">
        <v>16.78</v>
      </c>
      <c r="B75" s="3">
        <f t="shared" si="3"/>
        <v>0.10627490042222107</v>
      </c>
      <c r="C75" s="3">
        <f t="shared" ref="C75:X75" si="27">C26*C$47/100</f>
        <v>8.8231102549741328E-2</v>
      </c>
      <c r="D75" s="3">
        <f t="shared" si="27"/>
        <v>3.1062903596710888E-2</v>
      </c>
      <c r="E75" s="3">
        <f t="shared" si="27"/>
        <v>9.0029143895267283E-2</v>
      </c>
      <c r="F75" s="3">
        <f t="shared" si="27"/>
        <v>9.4062180540043519E-2</v>
      </c>
      <c r="G75" s="3">
        <f t="shared" si="27"/>
        <v>0.13473299314020581</v>
      </c>
      <c r="H75" s="3">
        <f t="shared" si="27"/>
        <v>0.1473542920847267</v>
      </c>
      <c r="I75" s="3">
        <f t="shared" si="27"/>
        <v>8.1511654836649003E-2</v>
      </c>
      <c r="J75" s="3">
        <f t="shared" si="27"/>
        <v>0.20438408644400791</v>
      </c>
      <c r="K75" s="3">
        <f t="shared" si="27"/>
        <v>9.5135149094660629E-2</v>
      </c>
      <c r="L75" s="3">
        <f t="shared" si="27"/>
        <v>7.7066415703456181E-2</v>
      </c>
      <c r="M75" s="3">
        <f t="shared" si="27"/>
        <v>0.14153091270828136</v>
      </c>
      <c r="N75" s="3">
        <f t="shared" si="27"/>
        <v>0.19531538256464956</v>
      </c>
      <c r="O75" s="3">
        <f t="shared" si="27"/>
        <v>0.15534341007130256</v>
      </c>
      <c r="P75" s="3">
        <f t="shared" si="27"/>
        <v>0.10053655317153426</v>
      </c>
      <c r="Q75" s="3">
        <f t="shared" si="27"/>
        <v>8.1793557868086897E-2</v>
      </c>
      <c r="R75" s="3">
        <f t="shared" si="27"/>
        <v>3.4732790739979646E-2</v>
      </c>
      <c r="S75" s="3">
        <f t="shared" si="27"/>
        <v>6.0441743330613057E-2</v>
      </c>
      <c r="T75" s="3">
        <f t="shared" si="27"/>
        <v>6.8922873674311644E-2</v>
      </c>
      <c r="U75" s="3">
        <f t="shared" si="27"/>
        <v>5.4463963576703064E-2</v>
      </c>
      <c r="V75" s="3">
        <f t="shared" si="27"/>
        <v>9.7211028555380441E-2</v>
      </c>
      <c r="W75" s="3">
        <f t="shared" si="27"/>
        <v>6.3767786619433137E-2</v>
      </c>
      <c r="X75" s="3">
        <f t="shared" si="27"/>
        <v>7.1083637631789681E-2</v>
      </c>
      <c r="Z75" s="59">
        <v>16.78</v>
      </c>
      <c r="AA75" s="3">
        <f t="shared" si="5"/>
        <v>2.2749884628197559</v>
      </c>
      <c r="AB75" s="2">
        <v>66189.284956371906</v>
      </c>
      <c r="AC75">
        <v>66151.030365357103</v>
      </c>
    </row>
    <row r="76" spans="1:29" x14ac:dyDescent="0.25">
      <c r="A76" s="1">
        <v>19.809999999999999</v>
      </c>
      <c r="B76" s="3">
        <f t="shared" si="3"/>
        <v>0.1242506403951599</v>
      </c>
      <c r="C76" s="3">
        <f t="shared" ref="C76:X76" si="28">C27*C$47/100</f>
        <v>0.10270709540983798</v>
      </c>
      <c r="D76" s="3">
        <f t="shared" si="28"/>
        <v>3.6720661872709386E-2</v>
      </c>
      <c r="E76" s="3">
        <f t="shared" si="28"/>
        <v>0.10543214578690105</v>
      </c>
      <c r="F76" s="3">
        <f t="shared" si="28"/>
        <v>0.10793339574710396</v>
      </c>
      <c r="G76" s="3">
        <f t="shared" si="28"/>
        <v>0.15598154863544336</v>
      </c>
      <c r="H76" s="3">
        <f t="shared" si="28"/>
        <v>0.17214582745698492</v>
      </c>
      <c r="I76" s="3">
        <f t="shared" si="28"/>
        <v>9.4649793218587616E-2</v>
      </c>
      <c r="J76" s="3">
        <f t="shared" si="28"/>
        <v>0.2391063776215841</v>
      </c>
      <c r="K76" s="3">
        <f t="shared" si="28"/>
        <v>0.10924229026010038</v>
      </c>
      <c r="L76" s="3">
        <f t="shared" si="28"/>
        <v>9.0748440895858137E-2</v>
      </c>
      <c r="M76" s="3">
        <f t="shared" si="28"/>
        <v>0.15971353916528375</v>
      </c>
      <c r="N76" s="3">
        <f t="shared" si="28"/>
        <v>0.2246627708166713</v>
      </c>
      <c r="O76" s="3">
        <f t="shared" si="28"/>
        <v>0.18003282438221735</v>
      </c>
      <c r="P76" s="3">
        <f t="shared" si="28"/>
        <v>0.11917037415724295</v>
      </c>
      <c r="Q76" s="3">
        <f t="shared" si="28"/>
        <v>9.5176423514202288E-2</v>
      </c>
      <c r="R76" s="3">
        <f t="shared" si="28"/>
        <v>4.1852374631964048E-2</v>
      </c>
      <c r="S76" s="3">
        <f t="shared" si="28"/>
        <v>7.1433978866347225E-2</v>
      </c>
      <c r="T76" s="3">
        <f t="shared" si="28"/>
        <v>8.2915416514288673E-2</v>
      </c>
      <c r="U76" s="3">
        <f t="shared" si="28"/>
        <v>6.4762114279670019E-2</v>
      </c>
      <c r="V76" s="3">
        <f t="shared" si="28"/>
        <v>0.1151740808504665</v>
      </c>
      <c r="W76" s="3">
        <f t="shared" si="28"/>
        <v>7.6544482841990544E-2</v>
      </c>
      <c r="X76" s="3">
        <f t="shared" si="28"/>
        <v>8.2903836549725385E-2</v>
      </c>
      <c r="Z76" s="59">
        <v>19.809999999999999</v>
      </c>
      <c r="AA76" s="3">
        <f t="shared" si="5"/>
        <v>2.6532604338703414</v>
      </c>
      <c r="AB76" s="2">
        <v>76880.823263456201</v>
      </c>
      <c r="AC76">
        <v>76823.601526389597</v>
      </c>
    </row>
    <row r="77" spans="1:29" x14ac:dyDescent="0.25">
      <c r="A77" s="1">
        <v>23.37</v>
      </c>
      <c r="B77" s="3">
        <f t="shared" si="3"/>
        <v>0.14453270172311733</v>
      </c>
      <c r="C77" s="3">
        <f t="shared" ref="C77:X77" si="29">C28*C$47/100</f>
        <v>0.11959328932835729</v>
      </c>
      <c r="D77" s="3">
        <f t="shared" si="29"/>
        <v>4.3413403191689841E-2</v>
      </c>
      <c r="E77" s="3">
        <f t="shared" si="29"/>
        <v>0.12349406101923488</v>
      </c>
      <c r="F77" s="3">
        <f t="shared" si="29"/>
        <v>0.12393536597829041</v>
      </c>
      <c r="G77" s="3">
        <f t="shared" si="29"/>
        <v>0.17915962542565211</v>
      </c>
      <c r="H77" s="3">
        <f t="shared" si="29"/>
        <v>0.20131233965964163</v>
      </c>
      <c r="I77" s="3">
        <f t="shared" si="29"/>
        <v>0.10889186897311708</v>
      </c>
      <c r="J77" s="3">
        <f t="shared" si="29"/>
        <v>0.28025229266701185</v>
      </c>
      <c r="K77" s="3">
        <f t="shared" si="29"/>
        <v>0.12647302312905731</v>
      </c>
      <c r="L77" s="3">
        <f t="shared" si="29"/>
        <v>0.10745207390539901</v>
      </c>
      <c r="M77" s="3">
        <f t="shared" si="29"/>
        <v>0.17687023617809761</v>
      </c>
      <c r="N77" s="3">
        <f t="shared" si="29"/>
        <v>0.25641404070025792</v>
      </c>
      <c r="O77" s="3">
        <f t="shared" si="29"/>
        <v>0.20928136349486354</v>
      </c>
      <c r="P77" s="3">
        <f t="shared" si="29"/>
        <v>0.14241201500626549</v>
      </c>
      <c r="Q77" s="3">
        <f t="shared" si="29"/>
        <v>0.10932665530975084</v>
      </c>
      <c r="R77" s="3">
        <f t="shared" si="29"/>
        <v>4.9808722367827088E-2</v>
      </c>
      <c r="S77" s="3">
        <f t="shared" si="29"/>
        <v>8.4541302167870674E-2</v>
      </c>
      <c r="T77" s="3">
        <f t="shared" si="29"/>
        <v>9.8866829058042893E-2</v>
      </c>
      <c r="U77" s="3">
        <f t="shared" si="29"/>
        <v>7.6871123554287393E-2</v>
      </c>
      <c r="V77" s="3">
        <f t="shared" si="29"/>
        <v>0.13928028381916879</v>
      </c>
      <c r="W77" s="3">
        <f t="shared" si="29"/>
        <v>9.031715774646383E-2</v>
      </c>
      <c r="X77" s="3">
        <f t="shared" si="29"/>
        <v>9.817358422220826E-2</v>
      </c>
      <c r="Z77" s="59">
        <v>23.37</v>
      </c>
      <c r="AA77" s="3">
        <f t="shared" si="5"/>
        <v>3.0906733586256725</v>
      </c>
      <c r="AB77" s="2">
        <v>89903.928328826703</v>
      </c>
      <c r="AC77">
        <v>89834.214821136498</v>
      </c>
    </row>
    <row r="78" spans="1:29" x14ac:dyDescent="0.25">
      <c r="A78" s="1">
        <v>27.58</v>
      </c>
      <c r="B78" s="3">
        <f t="shared" si="3"/>
        <v>0.16966966640764738</v>
      </c>
      <c r="C78" s="3">
        <f t="shared" ref="C78:X78" si="30">C29*C$47/100</f>
        <v>0.13986559393631692</v>
      </c>
      <c r="D78" s="3">
        <f t="shared" si="30"/>
        <v>5.215375675121342E-2</v>
      </c>
      <c r="E78" s="3">
        <f t="shared" si="30"/>
        <v>0.14487961792744383</v>
      </c>
      <c r="F78" s="3">
        <f t="shared" si="30"/>
        <v>0.14167390155413961</v>
      </c>
      <c r="G78" s="3">
        <f t="shared" si="30"/>
        <v>0.20495803977693267</v>
      </c>
      <c r="H78" s="3">
        <f t="shared" si="30"/>
        <v>0.23643896522544999</v>
      </c>
      <c r="I78" s="3">
        <f t="shared" si="30"/>
        <v>0.12652277573187887</v>
      </c>
      <c r="J78" s="3">
        <f t="shared" si="30"/>
        <v>0.32725759434865564</v>
      </c>
      <c r="K78" s="3">
        <f t="shared" si="30"/>
        <v>0.14928358450103316</v>
      </c>
      <c r="L78" s="3">
        <f t="shared" si="30"/>
        <v>0.12857249589254341</v>
      </c>
      <c r="M78" s="3">
        <f t="shared" si="30"/>
        <v>0.19693110269446049</v>
      </c>
      <c r="N78" s="3">
        <f t="shared" si="30"/>
        <v>0.29053580497052656</v>
      </c>
      <c r="O78" s="3">
        <f t="shared" si="30"/>
        <v>0.2421421322581124</v>
      </c>
      <c r="P78" s="3">
        <f t="shared" si="30"/>
        <v>0.16967916881279843</v>
      </c>
      <c r="Q78" s="3">
        <f t="shared" si="30"/>
        <v>0.1252418292489958</v>
      </c>
      <c r="R78" s="3">
        <f t="shared" si="30"/>
        <v>5.9289682192113086E-2</v>
      </c>
      <c r="S78" s="3">
        <f t="shared" si="30"/>
        <v>9.9751271542443426E-2</v>
      </c>
      <c r="T78" s="3">
        <f t="shared" si="30"/>
        <v>0.1176486788830259</v>
      </c>
      <c r="U78" s="3">
        <f t="shared" si="30"/>
        <v>9.1932080363512997E-2</v>
      </c>
      <c r="V78" s="3">
        <f t="shared" si="30"/>
        <v>0.16983612870984563</v>
      </c>
      <c r="W78" s="3">
        <f t="shared" si="30"/>
        <v>0.10682625892852426</v>
      </c>
      <c r="X78" s="3">
        <f t="shared" si="30"/>
        <v>0.11845043313397836</v>
      </c>
      <c r="Z78" s="59">
        <v>27.58</v>
      </c>
      <c r="AA78" s="3">
        <f t="shared" si="5"/>
        <v>3.6095405637915916</v>
      </c>
      <c r="AB78" s="2">
        <v>105800.466321952</v>
      </c>
      <c r="AC78">
        <v>105728.835269371</v>
      </c>
    </row>
    <row r="79" spans="1:29" x14ac:dyDescent="0.25">
      <c r="A79" s="1">
        <v>32.549999999999997</v>
      </c>
      <c r="B79" s="3">
        <f t="shared" si="3"/>
        <v>0.19549465132833846</v>
      </c>
      <c r="C79" s="3">
        <f t="shared" ref="C79:X79" si="31">C30*C$47/100</f>
        <v>0.1599161009008635</v>
      </c>
      <c r="D79" s="3">
        <f t="shared" si="31"/>
        <v>6.156249028881821E-2</v>
      </c>
      <c r="E79" s="3">
        <f t="shared" si="31"/>
        <v>0.16572508306332309</v>
      </c>
      <c r="F79" s="3">
        <f t="shared" si="31"/>
        <v>0.15653591784741863</v>
      </c>
      <c r="G79" s="3">
        <f t="shared" si="31"/>
        <v>0.23078027537876838</v>
      </c>
      <c r="H79" s="3">
        <f t="shared" si="31"/>
        <v>0.27203056417419924</v>
      </c>
      <c r="I79" s="3">
        <f t="shared" si="31"/>
        <v>0.14418577369333224</v>
      </c>
      <c r="J79" s="3">
        <f t="shared" si="31"/>
        <v>0.37022642968090613</v>
      </c>
      <c r="K79" s="3">
        <f t="shared" si="31"/>
        <v>0.17060186615708531</v>
      </c>
      <c r="L79" s="3">
        <f t="shared" si="31"/>
        <v>0.14863689678033062</v>
      </c>
      <c r="M79" s="3">
        <f t="shared" si="31"/>
        <v>0.21452973854477086</v>
      </c>
      <c r="N79" s="3">
        <f t="shared" si="31"/>
        <v>0.31974964424301688</v>
      </c>
      <c r="O79" s="3">
        <f t="shared" si="31"/>
        <v>0.26979497769015254</v>
      </c>
      <c r="P79" s="3">
        <f t="shared" si="31"/>
        <v>0.1945917773045612</v>
      </c>
      <c r="Q79" s="3">
        <f t="shared" si="31"/>
        <v>0.13897768332385046</v>
      </c>
      <c r="R79" s="3">
        <f t="shared" si="31"/>
        <v>6.8277802294792592E-2</v>
      </c>
      <c r="S79" s="3">
        <f t="shared" si="31"/>
        <v>0.11339980847815412</v>
      </c>
      <c r="T79" s="3">
        <f t="shared" si="31"/>
        <v>0.13294857308918023</v>
      </c>
      <c r="U79" s="3">
        <f t="shared" si="31"/>
        <v>0.10605394221875157</v>
      </c>
      <c r="V79" s="3">
        <f t="shared" si="31"/>
        <v>0.197753483723351</v>
      </c>
      <c r="W79" s="3">
        <f t="shared" si="31"/>
        <v>0.12251040807101793</v>
      </c>
      <c r="X79" s="3">
        <f t="shared" si="31"/>
        <v>0.14026572345705615</v>
      </c>
      <c r="Z79" s="59">
        <v>32.549999999999997</v>
      </c>
      <c r="AA79" s="3">
        <f t="shared" si="5"/>
        <v>4.0945496117320399</v>
      </c>
      <c r="AB79" s="2">
        <v>121057.20885535701</v>
      </c>
      <c r="AC79">
        <v>120986.169561916</v>
      </c>
    </row>
    <row r="80" spans="1:29" x14ac:dyDescent="0.25">
      <c r="A80" s="1">
        <v>38.409999999999997</v>
      </c>
      <c r="B80" s="3">
        <f t="shared" si="3"/>
        <v>0.22130025539730672</v>
      </c>
      <c r="C80" s="3">
        <f t="shared" ref="C80:X80" si="32">C31*C$47/100</f>
        <v>0.17870975455273563</v>
      </c>
      <c r="D80" s="3">
        <f t="shared" si="32"/>
        <v>7.0783451524888463E-2</v>
      </c>
      <c r="E80" s="3">
        <f t="shared" si="32"/>
        <v>0.18481524993913087</v>
      </c>
      <c r="F80" s="3">
        <f t="shared" si="32"/>
        <v>0.16818049405426738</v>
      </c>
      <c r="G80" s="3">
        <f t="shared" si="32"/>
        <v>0.25726950599614973</v>
      </c>
      <c r="H80" s="3">
        <f t="shared" si="32"/>
        <v>0.30730513581639785</v>
      </c>
      <c r="I80" s="3">
        <f t="shared" si="32"/>
        <v>0.16069348835788821</v>
      </c>
      <c r="J80" s="3">
        <f t="shared" si="32"/>
        <v>0.40481851226656651</v>
      </c>
      <c r="K80" s="3">
        <f t="shared" si="32"/>
        <v>0.18666472794401512</v>
      </c>
      <c r="L80" s="3">
        <f t="shared" si="32"/>
        <v>0.16527886432421557</v>
      </c>
      <c r="M80" s="3">
        <f t="shared" si="32"/>
        <v>0.2289558848830523</v>
      </c>
      <c r="N80" s="3">
        <f t="shared" si="32"/>
        <v>0.34245297076335229</v>
      </c>
      <c r="O80" s="3">
        <f t="shared" si="32"/>
        <v>0.28832957351872984</v>
      </c>
      <c r="P80" s="3">
        <f t="shared" si="32"/>
        <v>0.21363068135517654</v>
      </c>
      <c r="Q80" s="3">
        <f t="shared" si="32"/>
        <v>0.1483395503469358</v>
      </c>
      <c r="R80" s="3">
        <f t="shared" si="32"/>
        <v>7.4925820122218253E-2</v>
      </c>
      <c r="S80" s="3">
        <f t="shared" si="32"/>
        <v>0.1250576745754749</v>
      </c>
      <c r="T80" s="3">
        <f t="shared" si="32"/>
        <v>0.14179368959302011</v>
      </c>
      <c r="U80" s="3">
        <f t="shared" si="32"/>
        <v>0.11658598072157943</v>
      </c>
      <c r="V80" s="3">
        <f t="shared" si="32"/>
        <v>0.21952768806324019</v>
      </c>
      <c r="W80" s="3">
        <f t="shared" si="32"/>
        <v>0.13516637960485822</v>
      </c>
      <c r="X80" s="3">
        <f t="shared" si="32"/>
        <v>0.1610585713515009</v>
      </c>
      <c r="Z80" s="59">
        <v>38.409999999999997</v>
      </c>
      <c r="AA80" s="3">
        <f t="shared" si="5"/>
        <v>4.5016439050727008</v>
      </c>
      <c r="AB80" s="2">
        <v>137283.03411930901</v>
      </c>
      <c r="AC80">
        <v>137206.07909392301</v>
      </c>
    </row>
    <row r="81" spans="1:31" x14ac:dyDescent="0.25">
      <c r="A81" s="1">
        <v>45.32</v>
      </c>
      <c r="B81" s="3">
        <f t="shared" si="3"/>
        <v>0.239721754959871</v>
      </c>
      <c r="C81" s="3">
        <f t="shared" ref="C81:X81" si="33">C32*C$47/100</f>
        <v>0.19005100738592678</v>
      </c>
      <c r="D81" s="3">
        <f t="shared" si="33"/>
        <v>7.8111042053818969E-2</v>
      </c>
      <c r="E81" s="3">
        <f t="shared" si="33"/>
        <v>0.19597022231378669</v>
      </c>
      <c r="F81" s="3">
        <f t="shared" si="33"/>
        <v>0.17572336683967354</v>
      </c>
      <c r="G81" s="3">
        <f t="shared" si="33"/>
        <v>0.27537365641810108</v>
      </c>
      <c r="H81" s="3">
        <f t="shared" si="33"/>
        <v>0.33049039950213299</v>
      </c>
      <c r="I81" s="3">
        <f t="shared" si="33"/>
        <v>0.17286247241854069</v>
      </c>
      <c r="J81" s="3">
        <f t="shared" si="33"/>
        <v>0.42430639818998112</v>
      </c>
      <c r="K81" s="3">
        <f t="shared" si="33"/>
        <v>0.19601696541834404</v>
      </c>
      <c r="L81" s="3">
        <f t="shared" si="33"/>
        <v>0.17876047675323592</v>
      </c>
      <c r="M81" s="3">
        <f t="shared" si="33"/>
        <v>0.23612160746246122</v>
      </c>
      <c r="N81" s="3">
        <f t="shared" si="33"/>
        <v>0.35100010545336086</v>
      </c>
      <c r="O81" s="3">
        <f t="shared" si="33"/>
        <v>0.29729000726367127</v>
      </c>
      <c r="P81" s="3">
        <f t="shared" si="33"/>
        <v>0.22246655570845419</v>
      </c>
      <c r="Q81" s="3">
        <f t="shared" si="33"/>
        <v>0.15211499180214719</v>
      </c>
      <c r="R81" s="3">
        <f t="shared" si="33"/>
        <v>7.7811946261697976E-2</v>
      </c>
      <c r="S81" s="3">
        <f t="shared" si="33"/>
        <v>0.13337494617212267</v>
      </c>
      <c r="T81" s="3">
        <f t="shared" si="33"/>
        <v>0.14567259678177724</v>
      </c>
      <c r="U81" s="3">
        <f t="shared" si="33"/>
        <v>0.12166772473673931</v>
      </c>
      <c r="V81" s="3">
        <f t="shared" si="33"/>
        <v>0.23550521009722256</v>
      </c>
      <c r="W81" s="3">
        <f t="shared" si="33"/>
        <v>0.14179617709357109</v>
      </c>
      <c r="X81" s="3">
        <f t="shared" si="33"/>
        <v>0.17350943569270563</v>
      </c>
      <c r="Z81" s="59">
        <v>45.32</v>
      </c>
      <c r="AA81" s="3">
        <f t="shared" si="5"/>
        <v>4.7457190667793441</v>
      </c>
      <c r="AB81" s="2">
        <v>154087.81222593601</v>
      </c>
      <c r="AC81">
        <v>154015.17581598501</v>
      </c>
    </row>
    <row r="82" spans="1:31" x14ac:dyDescent="0.25">
      <c r="A82" s="1">
        <v>53.48</v>
      </c>
      <c r="B82" s="3">
        <f t="shared" si="3"/>
        <v>0.23796778787895354</v>
      </c>
      <c r="C82" s="3">
        <f t="shared" ref="C82:X82" si="34">C33*C$47/100</f>
        <v>0.18657617763912115</v>
      </c>
      <c r="D82" s="3">
        <f t="shared" si="34"/>
        <v>7.8473174349635549E-2</v>
      </c>
      <c r="E82" s="3">
        <f t="shared" si="34"/>
        <v>0.19175335193752013</v>
      </c>
      <c r="F82" s="3">
        <f t="shared" si="34"/>
        <v>0.17271900225565581</v>
      </c>
      <c r="G82" s="3">
        <f t="shared" si="34"/>
        <v>0.27773196022306573</v>
      </c>
      <c r="H82" s="3">
        <f t="shared" si="34"/>
        <v>0.32782737012710783</v>
      </c>
      <c r="I82" s="3">
        <f t="shared" si="34"/>
        <v>0.17103969210565817</v>
      </c>
      <c r="J82" s="3">
        <f t="shared" si="34"/>
        <v>0.41041748171895065</v>
      </c>
      <c r="K82" s="3">
        <f t="shared" si="34"/>
        <v>0.18799016893393483</v>
      </c>
      <c r="L82" s="3">
        <f t="shared" si="34"/>
        <v>0.17831340212723068</v>
      </c>
      <c r="M82" s="3">
        <f t="shared" si="34"/>
        <v>0.22710921188351299</v>
      </c>
      <c r="N82" s="3">
        <f t="shared" si="34"/>
        <v>0.33634310494979142</v>
      </c>
      <c r="O82" s="3">
        <f t="shared" si="34"/>
        <v>0.28661113417038497</v>
      </c>
      <c r="P82" s="3">
        <f t="shared" si="34"/>
        <v>0.2141117174947533</v>
      </c>
      <c r="Q82" s="3">
        <f t="shared" si="34"/>
        <v>0.14584561036127777</v>
      </c>
      <c r="R82" s="3">
        <f t="shared" si="34"/>
        <v>7.4525166247818728E-2</v>
      </c>
      <c r="S82" s="3">
        <f t="shared" si="34"/>
        <v>0.13257245699039674</v>
      </c>
      <c r="T82" s="3">
        <f t="shared" si="34"/>
        <v>0.13750920145237966</v>
      </c>
      <c r="U82" s="3">
        <f t="shared" si="34"/>
        <v>0.11522872273147745</v>
      </c>
      <c r="V82" s="3">
        <f t="shared" si="34"/>
        <v>0.23201387500722809</v>
      </c>
      <c r="W82" s="3">
        <f t="shared" si="34"/>
        <v>0.13629314336621765</v>
      </c>
      <c r="X82" s="3">
        <f t="shared" si="34"/>
        <v>0.17048988609038734</v>
      </c>
      <c r="Z82" s="60">
        <v>53.48</v>
      </c>
      <c r="AA82" s="57">
        <f t="shared" si="5"/>
        <v>4.6294628000424609</v>
      </c>
      <c r="AB82" s="2">
        <v>167729.50382119699</v>
      </c>
      <c r="AC82">
        <v>167666.11173375801</v>
      </c>
    </row>
    <row r="83" spans="1:31" x14ac:dyDescent="0.25">
      <c r="A83" s="1">
        <v>63.11</v>
      </c>
      <c r="B83" s="3">
        <f t="shared" si="3"/>
        <v>0.23022513761567687</v>
      </c>
      <c r="C83" s="3">
        <f t="shared" ref="C83:X83" si="35">C34*C$47/100</f>
        <v>0.17706845199147853</v>
      </c>
      <c r="D83" s="3">
        <f t="shared" si="35"/>
        <v>7.4945737542237031E-2</v>
      </c>
      <c r="E83" s="3">
        <f t="shared" si="35"/>
        <v>0.18105538029329712</v>
      </c>
      <c r="F83" s="3">
        <f t="shared" si="35"/>
        <v>0.16642262115936343</v>
      </c>
      <c r="G83" s="3">
        <f t="shared" si="35"/>
        <v>0.28078108029413129</v>
      </c>
      <c r="H83" s="3">
        <f t="shared" si="35"/>
        <v>0.31358227648610015</v>
      </c>
      <c r="I83" s="3">
        <f t="shared" si="35"/>
        <v>0.16206057359255016</v>
      </c>
      <c r="J83" s="3">
        <f t="shared" si="35"/>
        <v>0.38164138290553445</v>
      </c>
      <c r="K83" s="3">
        <f t="shared" si="35"/>
        <v>0.17491186657885238</v>
      </c>
      <c r="L83" s="3">
        <f t="shared" si="35"/>
        <v>0.17133749632490741</v>
      </c>
      <c r="M83" s="3">
        <f t="shared" si="35"/>
        <v>0.21479805855325096</v>
      </c>
      <c r="N83" s="3">
        <f t="shared" si="35"/>
        <v>0.31654446873426373</v>
      </c>
      <c r="O83" s="3">
        <f t="shared" si="35"/>
        <v>0.26711210809528751</v>
      </c>
      <c r="P83" s="3">
        <f t="shared" si="35"/>
        <v>0.19611083879796135</v>
      </c>
      <c r="Q83" s="3">
        <f t="shared" si="35"/>
        <v>0.13341427874045961</v>
      </c>
      <c r="R83" s="3">
        <f t="shared" si="35"/>
        <v>6.9298937833085175E-2</v>
      </c>
      <c r="S83" s="3">
        <f t="shared" si="35"/>
        <v>0.12827385214874862</v>
      </c>
      <c r="T83" s="3">
        <f t="shared" si="35"/>
        <v>0.12588110926806323</v>
      </c>
      <c r="U83" s="3">
        <f t="shared" si="35"/>
        <v>0.10521052863743492</v>
      </c>
      <c r="V83" s="3">
        <f t="shared" si="35"/>
        <v>0.21934112817293516</v>
      </c>
      <c r="W83" s="3">
        <f t="shared" si="35"/>
        <v>0.1270929160469037</v>
      </c>
      <c r="X83" s="3">
        <f t="shared" si="35"/>
        <v>0.16557834021826207</v>
      </c>
      <c r="Z83" s="59">
        <v>63.11</v>
      </c>
      <c r="AA83" s="3">
        <f t="shared" si="5"/>
        <v>4.3826885700307852</v>
      </c>
      <c r="AB83" s="2">
        <v>177889.34180400899</v>
      </c>
      <c r="AC83">
        <v>177848.697496248</v>
      </c>
    </row>
    <row r="84" spans="1:31" x14ac:dyDescent="0.25">
      <c r="A84" s="1">
        <v>74.48</v>
      </c>
      <c r="B84" s="3">
        <f t="shared" si="3"/>
        <v>0.20196785580376875</v>
      </c>
      <c r="C84" s="3">
        <f t="shared" ref="C84:X84" si="36">C35*C$47/100</f>
        <v>0.15429722726773096</v>
      </c>
      <c r="D84" s="3">
        <f t="shared" si="36"/>
        <v>6.4955804023692054E-2</v>
      </c>
      <c r="E84" s="3">
        <f t="shared" si="36"/>
        <v>0.15526599816455358</v>
      </c>
      <c r="F84" s="3">
        <f t="shared" si="36"/>
        <v>0.15003711502383424</v>
      </c>
      <c r="G84" s="3">
        <f t="shared" si="36"/>
        <v>0.26253400236884877</v>
      </c>
      <c r="H84" s="3">
        <f t="shared" si="36"/>
        <v>0.2708469955630769</v>
      </c>
      <c r="I84" s="3">
        <f t="shared" si="36"/>
        <v>0.13965449587327916</v>
      </c>
      <c r="J84" s="3">
        <f t="shared" si="36"/>
        <v>0.32439300532650561</v>
      </c>
      <c r="K84" s="3">
        <f t="shared" si="36"/>
        <v>0.14777276714888679</v>
      </c>
      <c r="L84" s="3">
        <f t="shared" si="36"/>
        <v>0.15226745107082151</v>
      </c>
      <c r="M84" s="3">
        <f t="shared" si="36"/>
        <v>0.18308894696287098</v>
      </c>
      <c r="N84" s="3">
        <f t="shared" si="36"/>
        <v>0.27514428507953453</v>
      </c>
      <c r="O84" s="3">
        <f t="shared" si="36"/>
        <v>0.23332197927630113</v>
      </c>
      <c r="P84" s="3">
        <f t="shared" si="36"/>
        <v>0.16674231659222477</v>
      </c>
      <c r="Q84" s="3">
        <f t="shared" si="36"/>
        <v>0.1086206784522723</v>
      </c>
      <c r="R84" s="3">
        <f t="shared" si="36"/>
        <v>5.7942350579088142E-2</v>
      </c>
      <c r="S84" s="3">
        <f t="shared" si="36"/>
        <v>0.11502967022708584</v>
      </c>
      <c r="T84" s="3">
        <f t="shared" si="36"/>
        <v>0.10467871780471233</v>
      </c>
      <c r="U84" s="3">
        <f t="shared" si="36"/>
        <v>8.548953460370777E-2</v>
      </c>
      <c r="V84" s="3">
        <f t="shared" si="36"/>
        <v>0.190104528220844</v>
      </c>
      <c r="W84" s="3">
        <f t="shared" si="36"/>
        <v>0.1053725324685561</v>
      </c>
      <c r="X84" s="3">
        <f t="shared" si="36"/>
        <v>0.14326616198594203</v>
      </c>
      <c r="Z84" s="59">
        <v>74.48</v>
      </c>
      <c r="AA84" s="3">
        <f t="shared" si="5"/>
        <v>3.7927944198881383</v>
      </c>
      <c r="AB84" s="2">
        <v>177252.53382008299</v>
      </c>
      <c r="AC84">
        <v>177238.39444492999</v>
      </c>
    </row>
    <row r="85" spans="1:31" x14ac:dyDescent="0.25">
      <c r="A85" s="1">
        <v>87.89</v>
      </c>
      <c r="B85" s="3">
        <f t="shared" si="3"/>
        <v>0.17513506659348971</v>
      </c>
      <c r="C85" s="3">
        <f t="shared" ref="C85:X85" si="37">C36*C$47/100</f>
        <v>0.13239840660807503</v>
      </c>
      <c r="D85" s="3">
        <f t="shared" si="37"/>
        <v>5.4496439751310778E-2</v>
      </c>
      <c r="E85" s="3">
        <f t="shared" si="37"/>
        <v>0.12909231996703702</v>
      </c>
      <c r="F85" s="3">
        <f t="shared" si="37"/>
        <v>0.13255427005088019</v>
      </c>
      <c r="G85" s="3">
        <f t="shared" si="37"/>
        <v>0.24676433450130694</v>
      </c>
      <c r="H85" s="3">
        <f t="shared" si="37"/>
        <v>0.22686474056762138</v>
      </c>
      <c r="I85" s="3">
        <f t="shared" si="37"/>
        <v>0.11645897456779496</v>
      </c>
      <c r="J85" s="3">
        <f t="shared" si="37"/>
        <v>0.26592934755626169</v>
      </c>
      <c r="K85" s="3">
        <f t="shared" si="37"/>
        <v>0.11962336654478664</v>
      </c>
      <c r="L85" s="3">
        <f t="shared" si="37"/>
        <v>0.13029142074770153</v>
      </c>
      <c r="M85" s="3">
        <f t="shared" si="37"/>
        <v>0.15033812239839192</v>
      </c>
      <c r="N85" s="3">
        <f t="shared" si="37"/>
        <v>0.23514636570988498</v>
      </c>
      <c r="O85" s="3">
        <f t="shared" si="37"/>
        <v>0.19755038467810077</v>
      </c>
      <c r="P85" s="3">
        <f t="shared" si="37"/>
        <v>0.13737379438648831</v>
      </c>
      <c r="Q85" s="3">
        <f t="shared" si="37"/>
        <v>8.1970052082456557E-2</v>
      </c>
      <c r="R85" s="3">
        <f t="shared" si="37"/>
        <v>4.6248930421834894E-2</v>
      </c>
      <c r="S85" s="3">
        <f t="shared" si="37"/>
        <v>0.10078393203985819</v>
      </c>
      <c r="T85" s="3">
        <f t="shared" si="37"/>
        <v>8.248394741654036E-2</v>
      </c>
      <c r="U85" s="3">
        <f t="shared" si="37"/>
        <v>6.5669315442766912E-2</v>
      </c>
      <c r="V85" s="3">
        <f t="shared" si="37"/>
        <v>0.15591076546921878</v>
      </c>
      <c r="W85" s="3">
        <f t="shared" si="37"/>
        <v>8.3350337168415806E-2</v>
      </c>
      <c r="X85" s="3">
        <f t="shared" si="37"/>
        <v>0.12020865188975857</v>
      </c>
      <c r="Z85" s="59">
        <v>87.89</v>
      </c>
      <c r="AA85" s="3">
        <f t="shared" si="5"/>
        <v>3.1866432865599812</v>
      </c>
      <c r="AB85" s="2">
        <v>170182.56747836899</v>
      </c>
      <c r="AC85">
        <v>170182.24298028299</v>
      </c>
    </row>
    <row r="86" spans="1:31" x14ac:dyDescent="0.25">
      <c r="A86" s="1">
        <v>103.72</v>
      </c>
      <c r="B86" s="3">
        <f t="shared" si="3"/>
        <v>0.14263337825427849</v>
      </c>
      <c r="C86" s="3">
        <f t="shared" ref="C86:X86" si="38">C37*C$47/100</f>
        <v>0.10677338553907861</v>
      </c>
      <c r="D86" s="3">
        <f t="shared" si="38"/>
        <v>4.2890323208843679E-2</v>
      </c>
      <c r="E86" s="3">
        <f t="shared" si="38"/>
        <v>9.9574227333171131E-2</v>
      </c>
      <c r="F86" s="3">
        <f t="shared" si="38"/>
        <v>0.11161960193884198</v>
      </c>
      <c r="G86" s="3">
        <f t="shared" si="38"/>
        <v>0.2213232389083544</v>
      </c>
      <c r="H86" s="3">
        <f t="shared" si="38"/>
        <v>0.17685896674770407</v>
      </c>
      <c r="I86" s="3">
        <f t="shared" si="38"/>
        <v>9.0420172703835539E-2</v>
      </c>
      <c r="J86" s="3">
        <f t="shared" si="38"/>
        <v>0.20455769789989578</v>
      </c>
      <c r="K86" s="3">
        <f t="shared" si="38"/>
        <v>9.3003320929055402E-2</v>
      </c>
      <c r="L86" s="3">
        <f t="shared" si="38"/>
        <v>0.10638063643962782</v>
      </c>
      <c r="M86" s="3">
        <f t="shared" si="38"/>
        <v>0.11787140137230349</v>
      </c>
      <c r="N86" s="3">
        <f t="shared" si="38"/>
        <v>0.18960616368968292</v>
      </c>
      <c r="O86" s="3">
        <f t="shared" si="38"/>
        <v>0.16037598244859844</v>
      </c>
      <c r="P86" s="3">
        <f t="shared" si="38"/>
        <v>0.10868884985278182</v>
      </c>
      <c r="Q86" s="3">
        <f t="shared" si="38"/>
        <v>5.936344532015389E-2</v>
      </c>
      <c r="R86" s="3">
        <f t="shared" si="38"/>
        <v>3.5264632166173711E-2</v>
      </c>
      <c r="S86" s="3">
        <f t="shared" si="38"/>
        <v>8.3720150447034833E-2</v>
      </c>
      <c r="T86" s="3">
        <f t="shared" si="38"/>
        <v>6.3162761219371977E-2</v>
      </c>
      <c r="U86" s="3">
        <f t="shared" si="38"/>
        <v>4.8751431252827382E-2</v>
      </c>
      <c r="V86" s="3">
        <f t="shared" si="38"/>
        <v>0.12198351684660075</v>
      </c>
      <c r="W86" s="3">
        <f t="shared" si="38"/>
        <v>6.2832170281875793E-2</v>
      </c>
      <c r="X86" s="3">
        <f t="shared" si="38"/>
        <v>9.7724473996547004E-2</v>
      </c>
      <c r="Z86" s="59">
        <v>103.72</v>
      </c>
      <c r="AA86" s="3">
        <f t="shared" si="5"/>
        <v>2.5453799287966392</v>
      </c>
      <c r="AB86" s="2">
        <v>150486.77611684299</v>
      </c>
      <c r="AC86">
        <v>150515.517947994</v>
      </c>
    </row>
    <row r="87" spans="1:31" x14ac:dyDescent="0.25">
      <c r="A87" s="1">
        <v>122.39</v>
      </c>
      <c r="B87" s="3">
        <f t="shared" si="3"/>
        <v>0.11580058904399942</v>
      </c>
      <c r="C87" s="3">
        <f t="shared" ref="C87:X87" si="39">C38*C$47/100</f>
        <v>8.5717395924392578E-2</v>
      </c>
      <c r="D87" s="3">
        <f t="shared" si="39"/>
        <v>3.3731952739951582E-2</v>
      </c>
      <c r="E87" s="3">
        <f t="shared" si="39"/>
        <v>7.5529757084262072E-2</v>
      </c>
      <c r="F87" s="3">
        <f t="shared" si="39"/>
        <v>9.4552254195592503E-2</v>
      </c>
      <c r="G87" s="3">
        <f t="shared" si="39"/>
        <v>0.19647767457928175</v>
      </c>
      <c r="H87" s="3">
        <f t="shared" si="39"/>
        <v>0.13579336297251421</v>
      </c>
      <c r="I87" s="3">
        <f t="shared" si="39"/>
        <v>6.9708510486680697E-2</v>
      </c>
      <c r="J87" s="3">
        <f t="shared" si="39"/>
        <v>0.15711836757853231</v>
      </c>
      <c r="K87" s="3">
        <f t="shared" si="39"/>
        <v>7.1221598367436897E-2</v>
      </c>
      <c r="L87" s="3">
        <f t="shared" si="39"/>
        <v>8.7264342086300004E-2</v>
      </c>
      <c r="M87" s="3">
        <f t="shared" si="39"/>
        <v>9.506420065149758E-2</v>
      </c>
      <c r="N87" s="3">
        <f t="shared" si="39"/>
        <v>0.15194535146183252</v>
      </c>
      <c r="O87" s="3">
        <f t="shared" si="39"/>
        <v>0.13139046976682134</v>
      </c>
      <c r="P87" s="3">
        <f t="shared" si="39"/>
        <v>8.727008279583949E-2</v>
      </c>
      <c r="Q87" s="3">
        <f t="shared" si="39"/>
        <v>4.6226136841857175E-2</v>
      </c>
      <c r="R87" s="3">
        <f t="shared" si="39"/>
        <v>2.7677027819138542E-2</v>
      </c>
      <c r="S87" s="3">
        <f t="shared" si="39"/>
        <v>7.0575502067291587E-2</v>
      </c>
      <c r="T87" s="3">
        <f t="shared" si="39"/>
        <v>5.0701933676401412E-2</v>
      </c>
      <c r="U87" s="3">
        <f t="shared" si="39"/>
        <v>3.7127916350648583E-2</v>
      </c>
      <c r="V87" s="3">
        <f t="shared" si="39"/>
        <v>9.5025612697521314E-2</v>
      </c>
      <c r="W87" s="3">
        <f t="shared" si="39"/>
        <v>4.9391488271374462E-2</v>
      </c>
      <c r="X87" s="3">
        <f t="shared" si="39"/>
        <v>7.8020957287748716E-2</v>
      </c>
      <c r="Z87" s="59">
        <v>122.39</v>
      </c>
      <c r="AA87" s="3">
        <f t="shared" si="5"/>
        <v>2.0433324847469168</v>
      </c>
      <c r="AB87" s="2">
        <v>128651.432009867</v>
      </c>
      <c r="AC87">
        <v>128689.593512748</v>
      </c>
    </row>
    <row r="88" spans="1:31" x14ac:dyDescent="0.25">
      <c r="A88" s="1">
        <v>144.43</v>
      </c>
      <c r="B88" s="3">
        <f t="shared" si="3"/>
        <v>9.2155949942128418E-2</v>
      </c>
      <c r="C88" s="3">
        <f t="shared" ref="C88:X88" si="40">C39*C$47/100</f>
        <v>6.8180595585194778E-2</v>
      </c>
      <c r="D88" s="3">
        <f t="shared" si="40"/>
        <v>2.6138351450513839E-2</v>
      </c>
      <c r="E88" s="3">
        <f t="shared" si="40"/>
        <v>5.6377271927031708E-2</v>
      </c>
      <c r="F88" s="3">
        <f t="shared" si="40"/>
        <v>7.8837935892663052E-2</v>
      </c>
      <c r="G88" s="3">
        <f t="shared" si="40"/>
        <v>0.17508619158071301</v>
      </c>
      <c r="H88" s="3">
        <f t="shared" si="40"/>
        <v>0.10292819886010024</v>
      </c>
      <c r="I88" s="3">
        <f t="shared" si="40"/>
        <v>5.2526880565601203E-2</v>
      </c>
      <c r="J88" s="3">
        <f t="shared" si="40"/>
        <v>0.11853322150745074</v>
      </c>
      <c r="K88" s="3">
        <f t="shared" si="40"/>
        <v>5.4278198859931084E-2</v>
      </c>
      <c r="L88" s="3">
        <f t="shared" si="40"/>
        <v>7.0321755397342561E-2</v>
      </c>
      <c r="M88" s="3">
        <f t="shared" si="40"/>
        <v>7.5871428280217312E-2</v>
      </c>
      <c r="N88" s="3">
        <f t="shared" si="40"/>
        <v>0.12109553719008273</v>
      </c>
      <c r="O88" s="3">
        <f t="shared" si="40"/>
        <v>0.10642049392964614</v>
      </c>
      <c r="P88" s="3">
        <f t="shared" si="40"/>
        <v>7.0459135602211009E-2</v>
      </c>
      <c r="Q88" s="3">
        <f t="shared" si="40"/>
        <v>3.4370329833113923E-2</v>
      </c>
      <c r="R88" s="3">
        <f t="shared" si="40"/>
        <v>2.1248837781206412E-2</v>
      </c>
      <c r="S88" s="3">
        <f t="shared" si="40"/>
        <v>5.8731010578871735E-2</v>
      </c>
      <c r="T88" s="3">
        <f t="shared" si="40"/>
        <v>3.9932464996604126E-2</v>
      </c>
      <c r="U88" s="3">
        <f t="shared" si="40"/>
        <v>2.794959208337934E-2</v>
      </c>
      <c r="V88" s="3">
        <f t="shared" si="40"/>
        <v>7.2331934612557228E-2</v>
      </c>
      <c r="W88" s="3">
        <f t="shared" si="40"/>
        <v>3.8068518508785204E-2</v>
      </c>
      <c r="X88" s="3">
        <f t="shared" si="40"/>
        <v>6.4920316449842586E-2</v>
      </c>
      <c r="Z88" s="59">
        <v>144.43</v>
      </c>
      <c r="AA88" s="3">
        <f t="shared" si="5"/>
        <v>1.6267641514151887</v>
      </c>
      <c r="AB88" s="2">
        <v>104578.802184407</v>
      </c>
      <c r="AC88">
        <v>104624.688554839</v>
      </c>
    </row>
    <row r="89" spans="1:31" x14ac:dyDescent="0.25">
      <c r="A89" s="1">
        <v>170.44</v>
      </c>
      <c r="B89" s="3">
        <f t="shared" si="3"/>
        <v>7.2484385443440671E-2</v>
      </c>
      <c r="C89" s="3">
        <f t="shared" ref="C89:X89" si="41">C40*C$47/100</f>
        <v>5.4872736980407247E-2</v>
      </c>
      <c r="D89" s="3">
        <f t="shared" si="41"/>
        <v>2.0131873185951225E-2</v>
      </c>
      <c r="E89" s="3">
        <f t="shared" si="41"/>
        <v>4.2501067930253073E-2</v>
      </c>
      <c r="F89" s="3">
        <f t="shared" si="41"/>
        <v>6.6458249202490813E-2</v>
      </c>
      <c r="G89" s="3">
        <f t="shared" si="41"/>
        <v>0.15407584859102746</v>
      </c>
      <c r="H89" s="3">
        <f t="shared" si="41"/>
        <v>7.8242339256692231E-2</v>
      </c>
      <c r="I89" s="3">
        <f t="shared" si="41"/>
        <v>3.8997229510825147E-2</v>
      </c>
      <c r="J89" s="3">
        <f t="shared" si="41"/>
        <v>9.0755388565389797E-2</v>
      </c>
      <c r="K89" s="3">
        <f t="shared" si="41"/>
        <v>3.9132950066022715E-2</v>
      </c>
      <c r="L89" s="3">
        <f t="shared" si="41"/>
        <v>5.6508691090421809E-2</v>
      </c>
      <c r="M89" s="3">
        <f t="shared" si="41"/>
        <v>5.7641451233483174E-2</v>
      </c>
      <c r="N89" s="3">
        <f t="shared" si="41"/>
        <v>9.6956559139785015E-2</v>
      </c>
      <c r="O89" s="3">
        <f t="shared" si="41"/>
        <v>8.8411950962807032E-2</v>
      </c>
      <c r="P89" s="3">
        <f t="shared" si="41"/>
        <v>6.0281423596429892E-2</v>
      </c>
      <c r="Q89" s="3">
        <f t="shared" si="41"/>
        <v>2.4202728353123759E-2</v>
      </c>
      <c r="R89" s="3">
        <f t="shared" si="41"/>
        <v>1.5664502806168858E-2</v>
      </c>
      <c r="S89" s="3">
        <f t="shared" si="41"/>
        <v>4.9891187887146637E-2</v>
      </c>
      <c r="T89" s="3">
        <f t="shared" si="41"/>
        <v>3.0358165717569587E-2</v>
      </c>
      <c r="U89" s="3">
        <f t="shared" si="41"/>
        <v>1.9919444288154595E-2</v>
      </c>
      <c r="V89" s="3">
        <f t="shared" si="41"/>
        <v>5.4848607749684149E-2</v>
      </c>
      <c r="W89" s="3">
        <f t="shared" si="41"/>
        <v>2.8038308954541322E-2</v>
      </c>
      <c r="X89" s="3">
        <f t="shared" si="41"/>
        <v>5.2823006967137175E-2</v>
      </c>
      <c r="Z89" s="59">
        <v>170.44</v>
      </c>
      <c r="AA89" s="3">
        <f t="shared" si="5"/>
        <v>1.2931980974789532</v>
      </c>
      <c r="AB89" s="2">
        <v>82059.549181359194</v>
      </c>
      <c r="AC89">
        <v>82090.310220648898</v>
      </c>
    </row>
    <row r="90" spans="1:31" x14ac:dyDescent="0.25">
      <c r="A90" s="1">
        <v>201.13</v>
      </c>
      <c r="B90" s="3">
        <f t="shared" si="3"/>
        <v>5.3093843294734135E-2</v>
      </c>
      <c r="C90" s="3">
        <f t="shared" ref="C90:X90" si="42">C41*C$47/100</f>
        <v>4.2008473662445971E-2</v>
      </c>
      <c r="D90" s="3">
        <f t="shared" si="42"/>
        <v>1.4440584141821557E-2</v>
      </c>
      <c r="E90" s="3">
        <f t="shared" si="42"/>
        <v>3.0411321334257342E-2</v>
      </c>
      <c r="F90" s="3">
        <f t="shared" si="42"/>
        <v>5.3183645402185648E-2</v>
      </c>
      <c r="G90" s="3">
        <f t="shared" si="42"/>
        <v>0.1284441829936333</v>
      </c>
      <c r="H90" s="3">
        <f t="shared" si="42"/>
        <v>5.6346319950929633E-2</v>
      </c>
      <c r="I90" s="3">
        <f t="shared" si="42"/>
        <v>2.7052883869013819E-2</v>
      </c>
      <c r="J90" s="3">
        <f t="shared" si="42"/>
        <v>6.4670267318235664E-2</v>
      </c>
      <c r="K90" s="3">
        <f t="shared" si="42"/>
        <v>2.6453206889727344E-2</v>
      </c>
      <c r="L90" s="3">
        <f t="shared" si="42"/>
        <v>4.2687918600294097E-2</v>
      </c>
      <c r="M90" s="3">
        <f t="shared" si="42"/>
        <v>4.2110457801460326E-2</v>
      </c>
      <c r="N90" s="3">
        <f t="shared" si="42"/>
        <v>7.4153070884801137E-2</v>
      </c>
      <c r="O90" s="3">
        <f t="shared" si="42"/>
        <v>7.0964531048488724E-2</v>
      </c>
      <c r="P90" s="3">
        <f t="shared" si="42"/>
        <v>5.0610065421782174E-2</v>
      </c>
      <c r="Q90" s="3">
        <f t="shared" si="42"/>
        <v>1.6552087843274554E-2</v>
      </c>
      <c r="R90" s="3">
        <f t="shared" si="42"/>
        <v>1.122894531171045E-2</v>
      </c>
      <c r="S90" s="3">
        <f t="shared" si="42"/>
        <v>4.0360851248355027E-2</v>
      </c>
      <c r="T90" s="3">
        <f t="shared" si="42"/>
        <v>2.1888427328770686E-2</v>
      </c>
      <c r="U90" s="3">
        <f t="shared" si="42"/>
        <v>1.351233607378286E-2</v>
      </c>
      <c r="V90" s="3">
        <f t="shared" si="42"/>
        <v>3.9110948431808304E-2</v>
      </c>
      <c r="W90" s="3">
        <f t="shared" si="42"/>
        <v>1.9688184651610107E-2</v>
      </c>
      <c r="X90" s="3">
        <f t="shared" si="42"/>
        <v>4.2417027483198602E-2</v>
      </c>
      <c r="Z90" s="59">
        <v>201.13</v>
      </c>
      <c r="AA90" s="3">
        <f t="shared" si="5"/>
        <v>0.98138958098632167</v>
      </c>
      <c r="AB90" s="2">
        <v>60889.6557224524</v>
      </c>
      <c r="AC90">
        <v>60906.310822633997</v>
      </c>
    </row>
    <row r="91" spans="1:31" x14ac:dyDescent="0.25">
      <c r="A91" s="1">
        <v>237.35</v>
      </c>
      <c r="B91" s="3">
        <f t="shared" si="3"/>
        <v>4.2095209942019547E-2</v>
      </c>
      <c r="C91" s="3">
        <f t="shared" ref="C91:X91" si="43">C42*C$47/100</f>
        <v>3.2722545658216445E-2</v>
      </c>
      <c r="D91" s="3">
        <f t="shared" si="43"/>
        <v>1.1480935008110758E-2</v>
      </c>
      <c r="E91" s="3">
        <f t="shared" si="43"/>
        <v>2.1998353342198441E-2</v>
      </c>
      <c r="F91" s="3">
        <f t="shared" si="43"/>
        <v>4.2508562731314266E-2</v>
      </c>
      <c r="G91" s="3">
        <f t="shared" si="43"/>
        <v>0.10576635246508377</v>
      </c>
      <c r="H91" s="3">
        <f t="shared" si="43"/>
        <v>4.0748576468639275E-2</v>
      </c>
      <c r="I91" s="3">
        <f t="shared" si="43"/>
        <v>2.1270049143988567E-2</v>
      </c>
      <c r="J91" s="3">
        <f t="shared" si="43"/>
        <v>4.5399395714680886E-2</v>
      </c>
      <c r="K91" s="3">
        <f t="shared" si="43"/>
        <v>2.1271937565495534E-2</v>
      </c>
      <c r="L91" s="3">
        <f t="shared" si="43"/>
        <v>3.5665763698728932E-2</v>
      </c>
      <c r="M91" s="3">
        <f t="shared" si="43"/>
        <v>3.4123991666700604E-2</v>
      </c>
      <c r="N91" s="3">
        <f t="shared" si="43"/>
        <v>5.6858478035486867E-2</v>
      </c>
      <c r="O91" s="3">
        <f t="shared" si="43"/>
        <v>5.7392367215642094E-2</v>
      </c>
      <c r="P91" s="3">
        <f t="shared" si="43"/>
        <v>4.3267934870348038E-2</v>
      </c>
      <c r="Q91" s="3">
        <f t="shared" si="43"/>
        <v>1.3590054506462326E-2</v>
      </c>
      <c r="R91" s="3">
        <f t="shared" si="43"/>
        <v>9.0590322928387097E-3</v>
      </c>
      <c r="S91" s="3">
        <f t="shared" si="43"/>
        <v>3.3225540462001268E-2</v>
      </c>
      <c r="T91" s="3">
        <f t="shared" si="43"/>
        <v>1.7552162896400384E-2</v>
      </c>
      <c r="U91" s="3">
        <f t="shared" si="43"/>
        <v>1.0142225503059678E-2</v>
      </c>
      <c r="V91" s="3">
        <f t="shared" si="43"/>
        <v>2.8263823381214789E-2</v>
      </c>
      <c r="W91" s="3">
        <f t="shared" si="43"/>
        <v>1.5578515039866252E-2</v>
      </c>
      <c r="X91" s="3">
        <f t="shared" si="43"/>
        <v>3.5747262855293067E-2</v>
      </c>
      <c r="Z91" s="59">
        <v>237.35</v>
      </c>
      <c r="AA91" s="3">
        <f t="shared" si="5"/>
        <v>0.77572907046379047</v>
      </c>
      <c r="AB91" s="2">
        <v>46121.135756813303</v>
      </c>
      <c r="AC91">
        <v>46131.160961059701</v>
      </c>
    </row>
    <row r="92" spans="1:31" x14ac:dyDescent="0.25">
      <c r="A92" s="1">
        <v>280.08999999999997</v>
      </c>
      <c r="B92" s="3">
        <f t="shared" si="3"/>
        <v>3.559293418900502E-2</v>
      </c>
      <c r="C92" s="3">
        <f t="shared" ref="C92:X92" si="44">C43*C$47/100</f>
        <v>2.4737830495343928E-2</v>
      </c>
      <c r="D92" s="3">
        <f t="shared" si="44"/>
        <v>1.0510778116849062E-2</v>
      </c>
      <c r="E92" s="3">
        <f t="shared" si="44"/>
        <v>1.5164115146180233E-2</v>
      </c>
      <c r="F92" s="3">
        <f t="shared" si="44"/>
        <v>3.2366168816474375E-2</v>
      </c>
      <c r="G92" s="3">
        <f t="shared" si="44"/>
        <v>8.3088521936534293E-2</v>
      </c>
      <c r="H92" s="3">
        <f t="shared" si="44"/>
        <v>2.7856132668914197E-2</v>
      </c>
      <c r="I92" s="3">
        <f t="shared" si="44"/>
        <v>1.9986401036324802E-2</v>
      </c>
      <c r="J92" s="3">
        <f t="shared" si="44"/>
        <v>2.9991379004631443E-2</v>
      </c>
      <c r="K92" s="3">
        <f t="shared" si="44"/>
        <v>2.1494389200167378E-2</v>
      </c>
      <c r="L92" s="3">
        <f t="shared" si="44"/>
        <v>3.4070169774882614E-2</v>
      </c>
      <c r="M92" s="3">
        <f t="shared" si="44"/>
        <v>3.3050711632780325E-2</v>
      </c>
      <c r="N92" s="3">
        <f t="shared" si="44"/>
        <v>4.1433570899611985E-2</v>
      </c>
      <c r="O92" s="3">
        <f t="shared" si="44"/>
        <v>4.4819703820098138E-2</v>
      </c>
      <c r="P92" s="3">
        <f t="shared" si="44"/>
        <v>3.6508111224717303E-2</v>
      </c>
      <c r="Q92" s="3">
        <f t="shared" si="44"/>
        <v>1.6766950365115857E-2</v>
      </c>
      <c r="R92" s="3">
        <f t="shared" si="44"/>
        <v>9.0377586357909476E-3</v>
      </c>
      <c r="S92" s="3">
        <f t="shared" si="44"/>
        <v>2.6295517605856456E-2</v>
      </c>
      <c r="T92" s="3">
        <f t="shared" si="44"/>
        <v>1.6844553576093192E-2</v>
      </c>
      <c r="U92" s="3">
        <f t="shared" si="44"/>
        <v>8.9869615219284934E-3</v>
      </c>
      <c r="V92" s="3">
        <f t="shared" si="44"/>
        <v>1.9242320114320682E-2</v>
      </c>
      <c r="W92" s="3">
        <f t="shared" si="44"/>
        <v>1.5135857847903632E-2</v>
      </c>
      <c r="X92" s="3">
        <f t="shared" si="44"/>
        <v>2.8800387662617843E-2</v>
      </c>
      <c r="Z92" s="59">
        <v>280.08999999999997</v>
      </c>
      <c r="AA92" s="3">
        <f t="shared" si="5"/>
        <v>0.63178122529214209</v>
      </c>
      <c r="AB92" s="2">
        <v>35438.957050603698</v>
      </c>
      <c r="AC92">
        <v>35443.631738875403</v>
      </c>
    </row>
    <row r="93" spans="1:31" x14ac:dyDescent="0.25">
      <c r="A93" s="1">
        <v>330.52</v>
      </c>
      <c r="B93" s="3">
        <f t="shared" si="3"/>
        <v>3.1367908513424782E-2</v>
      </c>
      <c r="C93" s="3">
        <f t="shared" ref="C93:X93" si="45">C44*C$47/100</f>
        <v>1.9000664785724417E-2</v>
      </c>
      <c r="D93" s="3">
        <f t="shared" si="45"/>
        <v>1.0159822743742872E-2</v>
      </c>
      <c r="E93" s="3">
        <f t="shared" si="45"/>
        <v>1.0718744404697261E-2</v>
      </c>
      <c r="F93" s="3">
        <f t="shared" si="45"/>
        <v>2.4333222375519239E-2</v>
      </c>
      <c r="G93" s="3">
        <f t="shared" si="45"/>
        <v>6.4841444011251831E-2</v>
      </c>
      <c r="H93" s="3">
        <f t="shared" si="45"/>
        <v>1.9275260238277497E-2</v>
      </c>
      <c r="I93" s="3">
        <f t="shared" si="45"/>
        <v>1.9928636871479929E-2</v>
      </c>
      <c r="J93" s="3">
        <f t="shared" si="45"/>
        <v>1.9618094515330552E-2</v>
      </c>
      <c r="K93" s="3">
        <f t="shared" si="45"/>
        <v>2.2819830190087143E-2</v>
      </c>
      <c r="L93" s="3">
        <f t="shared" si="45"/>
        <v>3.4548077133715806E-2</v>
      </c>
      <c r="M93" s="3">
        <f t="shared" si="45"/>
        <v>3.3240113991707433E-2</v>
      </c>
      <c r="N93" s="3">
        <f t="shared" si="45"/>
        <v>3.014868212921001E-2</v>
      </c>
      <c r="O93" s="3">
        <f t="shared" si="45"/>
        <v>3.4351251871507137E-2</v>
      </c>
      <c r="P93" s="3">
        <f t="shared" si="45"/>
        <v>3.0912901390693359E-2</v>
      </c>
      <c r="Q93" s="3">
        <f t="shared" si="45"/>
        <v>2.268334337724599E-2</v>
      </c>
      <c r="R93" s="3">
        <f t="shared" si="45"/>
        <v>9.5128703098576357E-3</v>
      </c>
      <c r="S93" s="3">
        <f t="shared" si="45"/>
        <v>2.1517907593720725E-2</v>
      </c>
      <c r="T93" s="3">
        <f t="shared" si="45"/>
        <v>1.6508007679849526E-2</v>
      </c>
      <c r="U93" s="3">
        <f t="shared" si="45"/>
        <v>8.3171919132358722E-3</v>
      </c>
      <c r="V93" s="3">
        <f t="shared" si="45"/>
        <v>1.3245752211658418E-2</v>
      </c>
      <c r="W93" s="3">
        <f t="shared" si="45"/>
        <v>1.5447729960422745E-2</v>
      </c>
      <c r="X93" s="3">
        <f t="shared" si="45"/>
        <v>2.3621286762439048E-2</v>
      </c>
      <c r="Z93" s="59">
        <v>330.52</v>
      </c>
      <c r="AA93" s="3">
        <f t="shared" si="5"/>
        <v>0.53611874497479917</v>
      </c>
      <c r="AB93" s="2">
        <v>28521.9474807388</v>
      </c>
      <c r="AC93">
        <v>28524.610349429899</v>
      </c>
    </row>
    <row r="94" spans="1:31" x14ac:dyDescent="0.25">
      <c r="A94" s="1">
        <v>390.04</v>
      </c>
      <c r="B94" s="3">
        <f t="shared" si="3"/>
        <v>2.6144768974118035E-2</v>
      </c>
      <c r="C94" s="3">
        <f t="shared" ref="C94:X94" si="46">C45*C$47/100</f>
        <v>1.5481475510236162E-2</v>
      </c>
      <c r="D94" s="3">
        <f t="shared" si="46"/>
        <v>8.8588289402536866E-3</v>
      </c>
      <c r="E94" s="3">
        <f t="shared" si="46"/>
        <v>8.4856726537186639E-3</v>
      </c>
      <c r="F94" s="3">
        <f t="shared" si="46"/>
        <v>1.9219410317616776E-2</v>
      </c>
      <c r="G94" s="3">
        <f t="shared" si="46"/>
        <v>5.2835533731431496E-2</v>
      </c>
      <c r="H94" s="3">
        <f t="shared" si="46"/>
        <v>1.4731202177718663E-2</v>
      </c>
      <c r="I94" s="3">
        <f t="shared" si="46"/>
        <v>1.7573142593916923E-2</v>
      </c>
      <c r="J94" s="3">
        <f t="shared" si="46"/>
        <v>1.3975722198974423E-2</v>
      </c>
      <c r="K94" s="3">
        <f t="shared" si="46"/>
        <v>1.8667399676212636E-2</v>
      </c>
      <c r="L94" s="3">
        <f t="shared" si="46"/>
        <v>3.0385658201942816E-2</v>
      </c>
      <c r="M94" s="3">
        <f t="shared" si="46"/>
        <v>2.8441920898887373E-2</v>
      </c>
      <c r="N94" s="3">
        <f t="shared" si="46"/>
        <v>2.4005429070766336E-2</v>
      </c>
      <c r="O94" s="3">
        <f t="shared" si="46"/>
        <v>2.7950942053691877E-2</v>
      </c>
      <c r="P94" s="3">
        <f t="shared" si="46"/>
        <v>2.7064612274079608E-2</v>
      </c>
      <c r="Q94" s="3">
        <f t="shared" si="46"/>
        <v>2.2391744240461357E-2</v>
      </c>
      <c r="R94" s="3">
        <f t="shared" si="46"/>
        <v>8.6583784184391891E-3</v>
      </c>
      <c r="S94" s="3">
        <f t="shared" si="46"/>
        <v>1.8668759956275194E-2</v>
      </c>
      <c r="T94" s="3">
        <f t="shared" si="46"/>
        <v>1.3677570398620753E-2</v>
      </c>
      <c r="U94" s="3">
        <f t="shared" si="46"/>
        <v>6.7012398414695497E-3</v>
      </c>
      <c r="V94" s="3">
        <f t="shared" si="46"/>
        <v>9.7144400023128647E-3</v>
      </c>
      <c r="W94" s="3">
        <f t="shared" si="46"/>
        <v>1.3541285917765565E-2</v>
      </c>
      <c r="X94" s="3">
        <f t="shared" si="46"/>
        <v>2.0276848911770083E-2</v>
      </c>
      <c r="Z94" s="59">
        <v>390.04</v>
      </c>
      <c r="AA94" s="3">
        <f t="shared" si="5"/>
        <v>0.44745198696068006</v>
      </c>
      <c r="AB94" s="2">
        <v>22512.888671474098</v>
      </c>
      <c r="AC94">
        <v>22513.069557216601</v>
      </c>
    </row>
    <row r="95" spans="1:31" x14ac:dyDescent="0.25">
      <c r="A95" s="1">
        <v>460.27</v>
      </c>
      <c r="B95" s="3">
        <f t="shared" si="3"/>
        <v>2.3596186972563903E-2</v>
      </c>
      <c r="C95" s="3">
        <f t="shared" ref="C95:X95" si="47">C46*C$47/100</f>
        <v>1.5762419191892783E-2</v>
      </c>
      <c r="D95" s="3">
        <f t="shared" si="47"/>
        <v>7.6338382111951399E-3</v>
      </c>
      <c r="E95" s="3">
        <f t="shared" si="47"/>
        <v>9.3789013541100991E-3</v>
      </c>
      <c r="F95" s="3">
        <f t="shared" si="47"/>
        <v>1.9251371642978663E-2</v>
      </c>
      <c r="G95" s="3">
        <f t="shared" si="47"/>
        <v>5.078690618368438E-2</v>
      </c>
      <c r="H95" s="3">
        <f t="shared" si="47"/>
        <v>1.5724554404910593E-2</v>
      </c>
      <c r="I95" s="3">
        <f t="shared" si="47"/>
        <v>1.4530896578753807E-2</v>
      </c>
      <c r="J95" s="3">
        <f t="shared" si="47"/>
        <v>1.3715305015142598E-2</v>
      </c>
      <c r="K95" s="3">
        <f t="shared" si="47"/>
        <v>1.1521140912379498E-2</v>
      </c>
      <c r="L95" s="3">
        <f t="shared" si="47"/>
        <v>2.3178506903409956E-2</v>
      </c>
      <c r="M95" s="3">
        <f t="shared" si="47"/>
        <v>2.1418250088673787E-2</v>
      </c>
      <c r="N95" s="3">
        <f t="shared" si="47"/>
        <v>2.5474467845611561E-2</v>
      </c>
      <c r="O95" s="3">
        <f t="shared" si="47"/>
        <v>2.9003047777168355E-2</v>
      </c>
      <c r="P95" s="3">
        <f t="shared" si="47"/>
        <v>2.9292569131066516E-2</v>
      </c>
      <c r="Q95" s="3">
        <f t="shared" si="47"/>
        <v>1.4932945267970463E-2</v>
      </c>
      <c r="R95" s="3">
        <f t="shared" si="47"/>
        <v>7.2330433962391272E-3</v>
      </c>
      <c r="S95" s="3">
        <f t="shared" si="47"/>
        <v>1.9340611364231781E-2</v>
      </c>
      <c r="T95" s="3">
        <f t="shared" si="47"/>
        <v>1.0152467870017232E-2</v>
      </c>
      <c r="U95" s="3">
        <f t="shared" si="47"/>
        <v>5.0250439424663262E-3</v>
      </c>
      <c r="V95" s="3">
        <f t="shared" si="47"/>
        <v>9.6344857636106989E-3</v>
      </c>
      <c r="W95" s="3">
        <f t="shared" si="47"/>
        <v>1.0865221984537005E-2</v>
      </c>
      <c r="X95" s="3">
        <f t="shared" si="47"/>
        <v>2.1375735634132743E-2</v>
      </c>
      <c r="Z95" s="59">
        <v>460.27</v>
      </c>
      <c r="AA95" s="3">
        <f t="shared" si="5"/>
        <v>0.40882791743674701</v>
      </c>
      <c r="AB95" s="2">
        <v>18606.324768769999</v>
      </c>
      <c r="AC95">
        <v>18603.287715034701</v>
      </c>
    </row>
    <row r="96" spans="1:31" x14ac:dyDescent="0.25">
      <c r="B96" s="37"/>
      <c r="C96" s="37"/>
      <c r="D96" s="37"/>
      <c r="AA96" s="37">
        <f>SUM(AA52:AA95)</f>
        <v>70.988600000000019</v>
      </c>
      <c r="AE96" s="3"/>
    </row>
    <row r="97" spans="1:31" x14ac:dyDescent="0.25">
      <c r="A97" t="s">
        <v>29</v>
      </c>
      <c r="Q97" s="1" t="s">
        <v>33</v>
      </c>
      <c r="AE97" s="3"/>
    </row>
    <row r="98" spans="1:31" x14ac:dyDescent="0.25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59" t="s">
        <v>31</v>
      </c>
      <c r="P98" s="1" t="s">
        <v>33</v>
      </c>
      <c r="Q98" s="1" t="s">
        <v>35</v>
      </c>
      <c r="AE98" s="3"/>
    </row>
    <row r="99" spans="1:31" x14ac:dyDescent="0.25">
      <c r="A99" s="1">
        <v>0.37</v>
      </c>
      <c r="B99" s="3">
        <v>4.2585147535320091E-3</v>
      </c>
      <c r="C99" s="3">
        <v>1.5625337949122702E-3</v>
      </c>
      <c r="D99" s="3">
        <v>6.8366989093421289E-3</v>
      </c>
      <c r="E99" s="3">
        <v>7.4607092808245149E-3</v>
      </c>
      <c r="F99" s="3">
        <v>4.9773553257826137E-3</v>
      </c>
      <c r="G99" s="3">
        <v>3.7847179546306241E-3</v>
      </c>
      <c r="H99" s="3">
        <v>8.3817755970293055E-3</v>
      </c>
      <c r="I99" s="3">
        <v>5.8230690580339676E-3</v>
      </c>
      <c r="J99" s="3">
        <v>3.1477482632040143E-3</v>
      </c>
      <c r="K99" s="3">
        <v>2.9598780105532605E-3</v>
      </c>
      <c r="L99" s="3">
        <v>3.0080568272005232E-3</v>
      </c>
      <c r="N99" s="59">
        <v>0.37</v>
      </c>
      <c r="O99" s="62">
        <f t="shared" ref="O99:O142" si="48">SUM(B99:L99)</f>
        <v>5.2201057775045231E-2</v>
      </c>
      <c r="P99" s="2">
        <v>944.72029380546201</v>
      </c>
      <c r="Q99" s="3">
        <v>944.85600729971304</v>
      </c>
      <c r="AE99" s="3"/>
    </row>
    <row r="100" spans="1:31" x14ac:dyDescent="0.25">
      <c r="A100" s="1">
        <v>0.44</v>
      </c>
      <c r="B100" s="3">
        <v>4.5246719256277603E-3</v>
      </c>
      <c r="C100" s="3">
        <v>1.6452430229691429E-3</v>
      </c>
      <c r="D100" s="3">
        <v>7.2178389182253142E-3</v>
      </c>
      <c r="E100" s="3">
        <v>7.9679529713055034E-3</v>
      </c>
      <c r="F100" s="3">
        <v>5.2832263234564077E-3</v>
      </c>
      <c r="G100" s="3">
        <v>3.992838901219274E-3</v>
      </c>
      <c r="H100" s="3">
        <v>8.9428986495500972E-3</v>
      </c>
      <c r="I100" s="3">
        <v>6.1775167398273375E-3</v>
      </c>
      <c r="J100" s="3">
        <v>3.328152807933098E-3</v>
      </c>
      <c r="K100" s="3">
        <v>3.0979481218327124E-3</v>
      </c>
      <c r="L100" s="3">
        <v>3.1589626880968698E-3</v>
      </c>
      <c r="N100" s="59">
        <v>0.44</v>
      </c>
      <c r="O100" s="62">
        <f t="shared" si="48"/>
        <v>5.5337251070043524E-2</v>
      </c>
      <c r="P100" s="2">
        <v>1035.04781100796</v>
      </c>
      <c r="Q100" s="3">
        <v>1035.1816038890299</v>
      </c>
      <c r="AE100" s="3"/>
    </row>
    <row r="101" spans="1:31" x14ac:dyDescent="0.25">
      <c r="A101" s="1">
        <v>0.52</v>
      </c>
      <c r="B101" s="3">
        <v>4.9534807028931366E-3</v>
      </c>
      <c r="C101" s="3">
        <v>1.7704245573254909E-3</v>
      </c>
      <c r="D101" s="3">
        <v>7.8371914326604876E-3</v>
      </c>
      <c r="E101" s="3">
        <v>8.8133591221071488E-3</v>
      </c>
      <c r="F101" s="3">
        <v>5.7559360471340845E-3</v>
      </c>
      <c r="G101" s="3">
        <v>4.3319989623267037E-3</v>
      </c>
      <c r="H101" s="3">
        <v>9.8371885145051054E-3</v>
      </c>
      <c r="I101" s="3">
        <v>6.7598236456307362E-3</v>
      </c>
      <c r="J101" s="3">
        <v>3.608090894581677E-3</v>
      </c>
      <c r="K101" s="3">
        <v>3.3050532887518923E-3</v>
      </c>
      <c r="L101" s="3">
        <v>3.3853214794413913E-3</v>
      </c>
      <c r="N101" s="59">
        <v>0.52</v>
      </c>
      <c r="O101" s="62">
        <f t="shared" si="48"/>
        <v>6.0357868647357843E-2</v>
      </c>
      <c r="P101" s="2">
        <v>1188.6478532188901</v>
      </c>
      <c r="Q101" s="3">
        <v>1188.8633475784</v>
      </c>
      <c r="AE101" s="3"/>
    </row>
    <row r="102" spans="1:31" x14ac:dyDescent="0.25">
      <c r="A102" s="1">
        <v>0.61</v>
      </c>
      <c r="B102" s="3">
        <v>5.5893006140107617E-3</v>
      </c>
      <c r="C102" s="3">
        <v>1.9559614743179347E-3</v>
      </c>
      <c r="D102" s="3">
        <v>8.6947564526476534E-3</v>
      </c>
      <c r="E102" s="3">
        <v>1.0081468348309615E-2</v>
      </c>
      <c r="F102" s="3">
        <v>6.4603662235949398E-3</v>
      </c>
      <c r="G102" s="3">
        <v>4.8253226875738728E-3</v>
      </c>
      <c r="H102" s="3">
        <v>1.1152320668850708E-2</v>
      </c>
      <c r="I102" s="3">
        <v>7.569989775444156E-3</v>
      </c>
      <c r="J102" s="3">
        <v>4.0124459086296228E-3</v>
      </c>
      <c r="K102" s="3">
        <v>3.5984522752207284E-3</v>
      </c>
      <c r="L102" s="3">
        <v>3.7122841780501429E-3</v>
      </c>
      <c r="N102" s="59">
        <v>0.61</v>
      </c>
      <c r="O102" s="62">
        <f t="shared" si="48"/>
        <v>6.7652668606650118E-2</v>
      </c>
      <c r="P102" s="2">
        <v>1421.9932611834599</v>
      </c>
      <c r="Q102" s="3">
        <v>1422.38916628795</v>
      </c>
      <c r="AE102" s="3"/>
    </row>
    <row r="103" spans="1:31" x14ac:dyDescent="0.25">
      <c r="A103" s="1">
        <v>0.72</v>
      </c>
      <c r="B103" s="3">
        <v>6.4469181685415135E-3</v>
      </c>
      <c r="C103" s="3">
        <v>2.2063245430306308E-3</v>
      </c>
      <c r="D103" s="3">
        <v>1.0028746483738802E-2</v>
      </c>
      <c r="E103" s="3">
        <v>1.1856821264993069E-2</v>
      </c>
      <c r="F103" s="3">
        <v>7.433592125284277E-3</v>
      </c>
      <c r="G103" s="3">
        <v>5.5190591762027032E-3</v>
      </c>
      <c r="H103" s="3">
        <v>1.2940900398760729E-2</v>
      </c>
      <c r="I103" s="3">
        <v>8.7599212786076183E-3</v>
      </c>
      <c r="J103" s="3">
        <v>4.5661012355568105E-3</v>
      </c>
      <c r="K103" s="3">
        <v>3.9997185361266363E-3</v>
      </c>
      <c r="L103" s="3">
        <v>4.1700319561023972E-3</v>
      </c>
      <c r="N103" s="59">
        <v>0.72</v>
      </c>
      <c r="O103" s="62">
        <f t="shared" si="48"/>
        <v>7.7928135166945189E-2</v>
      </c>
      <c r="P103" s="2">
        <v>1737.04879565084</v>
      </c>
      <c r="Q103" s="3">
        <v>1737.62406546938</v>
      </c>
      <c r="AE103" s="3"/>
    </row>
    <row r="104" spans="1:31" x14ac:dyDescent="0.25">
      <c r="A104" s="1">
        <v>0.85</v>
      </c>
      <c r="B104" s="3">
        <v>7.6446254429723918E-3</v>
      </c>
      <c r="C104" s="3">
        <v>2.5639860697630528E-3</v>
      </c>
      <c r="D104" s="3">
        <v>1.1862982776489128E-2</v>
      </c>
      <c r="E104" s="3">
        <v>1.4223958487237676E-2</v>
      </c>
      <c r="F104" s="3">
        <v>8.7590331152040419E-3</v>
      </c>
      <c r="G104" s="3">
        <v>6.4825820770760796E-3</v>
      </c>
      <c r="H104" s="3">
        <v>1.5325673371974085E-2</v>
      </c>
      <c r="I104" s="3">
        <v>1.0354935846677793E-2</v>
      </c>
      <c r="J104" s="3">
        <v>5.312602799953021E-3</v>
      </c>
      <c r="K104" s="3">
        <v>4.595145891019275E-3</v>
      </c>
      <c r="L104" s="3">
        <v>4.8239573533199022E-3</v>
      </c>
      <c r="N104" s="59">
        <v>0.85</v>
      </c>
      <c r="O104" s="62">
        <f t="shared" si="48"/>
        <v>9.194948323168646E-2</v>
      </c>
      <c r="P104" s="2">
        <v>2102.2690952777598</v>
      </c>
      <c r="Q104" s="3">
        <v>2103.11506971668</v>
      </c>
      <c r="AE104" s="3"/>
    </row>
    <row r="105" spans="1:31" x14ac:dyDescent="0.25">
      <c r="A105" s="1">
        <v>1.01</v>
      </c>
      <c r="B105" s="3">
        <v>9.5225121572035214E-3</v>
      </c>
      <c r="C105" s="3">
        <v>3.1787168188344033E-3</v>
      </c>
      <c r="D105" s="3">
        <v>1.4912102847554606E-2</v>
      </c>
      <c r="E105" s="3">
        <v>1.7732394013064499E-2</v>
      </c>
      <c r="F105" s="3">
        <v>1.0909398917031916E-2</v>
      </c>
      <c r="G105" s="3">
        <v>8.1013005505433545E-3</v>
      </c>
      <c r="H105" s="3">
        <v>1.9043113594924319E-2</v>
      </c>
      <c r="I105" s="3">
        <v>1.2886705002344736E-2</v>
      </c>
      <c r="J105" s="3">
        <v>6.5443303812067668E-3</v>
      </c>
      <c r="K105" s="3">
        <v>5.6738186353899964E-3</v>
      </c>
      <c r="L105" s="3">
        <v>5.9809022868585636E-3</v>
      </c>
      <c r="N105" s="59">
        <v>1.01</v>
      </c>
      <c r="O105" s="62">
        <f t="shared" si="48"/>
        <v>0.11448529520495668</v>
      </c>
      <c r="P105" s="2">
        <v>2538.3452734133598</v>
      </c>
      <c r="Q105" s="3">
        <v>2539.3058233010702</v>
      </c>
      <c r="AE105" s="3"/>
    </row>
    <row r="106" spans="1:31" x14ac:dyDescent="0.25">
      <c r="A106" s="1">
        <v>1.19</v>
      </c>
      <c r="B106" s="3">
        <v>1.3278285585665779E-2</v>
      </c>
      <c r="C106" s="3">
        <v>4.4327675469399601E-3</v>
      </c>
      <c r="D106" s="3">
        <v>2.0748309233578378E-2</v>
      </c>
      <c r="E106" s="3">
        <v>2.4411102604397494E-2</v>
      </c>
      <c r="F106" s="3">
        <v>1.5154517612019693E-2</v>
      </c>
      <c r="G106" s="3">
        <v>1.1292488398235979E-2</v>
      </c>
      <c r="H106" s="3">
        <v>2.6407853659259697E-2</v>
      </c>
      <c r="I106" s="3">
        <v>1.7848972547451939E-2</v>
      </c>
      <c r="J106" s="3">
        <v>9.0513314683040354E-3</v>
      </c>
      <c r="K106" s="3">
        <v>7.8958844887936849E-3</v>
      </c>
      <c r="L106" s="3">
        <v>8.3149129353887359E-3</v>
      </c>
      <c r="N106" s="59">
        <v>1.19</v>
      </c>
      <c r="O106" s="62">
        <f t="shared" si="48"/>
        <v>0.1588364260800354</v>
      </c>
      <c r="P106" s="2">
        <v>3474.6076460541299</v>
      </c>
      <c r="Q106" s="3">
        <v>3475.5963127022401</v>
      </c>
      <c r="AE106" s="3"/>
    </row>
    <row r="107" spans="1:31" x14ac:dyDescent="0.25">
      <c r="A107" s="1">
        <v>1.4</v>
      </c>
      <c r="B107" s="3">
        <v>1.9488619601233294E-2</v>
      </c>
      <c r="C107" s="3">
        <v>6.4356720966415246E-3</v>
      </c>
      <c r="D107" s="3">
        <v>2.9943311947885212E-2</v>
      </c>
      <c r="E107" s="3">
        <v>3.5359112257278794E-2</v>
      </c>
      <c r="F107" s="3">
        <v>2.2041249468735678E-2</v>
      </c>
      <c r="G107" s="3">
        <v>1.6418430230882342E-2</v>
      </c>
      <c r="H107" s="3">
        <v>3.8436929097674134E-2</v>
      </c>
      <c r="I107" s="3">
        <v>2.5773410004689471E-2</v>
      </c>
      <c r="J107" s="3">
        <v>1.3138427533373281E-2</v>
      </c>
      <c r="K107" s="3">
        <v>1.1382154798599857E-2</v>
      </c>
      <c r="L107" s="3">
        <v>1.1991985745896397E-2</v>
      </c>
      <c r="N107" s="59">
        <v>1.4</v>
      </c>
      <c r="O107" s="62">
        <f t="shared" si="48"/>
        <v>0.23040930278288996</v>
      </c>
      <c r="P107" s="2">
        <v>5296.33103203479</v>
      </c>
      <c r="Q107" s="3">
        <v>5297.5761192458904</v>
      </c>
      <c r="AE107" s="3"/>
    </row>
    <row r="108" spans="1:31" x14ac:dyDescent="0.25">
      <c r="A108" s="1">
        <v>1.65</v>
      </c>
      <c r="B108" s="3">
        <v>2.448645983280905E-2</v>
      </c>
      <c r="C108" s="3">
        <v>8.0004412760958724E-3</v>
      </c>
      <c r="D108" s="3">
        <v>3.7232614617776119E-2</v>
      </c>
      <c r="E108" s="3">
        <v>4.4003390149225607E-2</v>
      </c>
      <c r="F108" s="3">
        <v>2.7454239245750665E-2</v>
      </c>
      <c r="G108" s="3">
        <v>2.0465226414550529E-2</v>
      </c>
      <c r="H108" s="3">
        <v>4.7818205132006103E-2</v>
      </c>
      <c r="I108" s="3">
        <v>3.1799020595176794E-2</v>
      </c>
      <c r="J108" s="3">
        <v>1.6279954950207322E-2</v>
      </c>
      <c r="K108" s="3">
        <v>1.4001172221931972E-2</v>
      </c>
      <c r="L108" s="3">
        <v>1.477871397711561E-2</v>
      </c>
      <c r="N108" s="59">
        <v>1.65</v>
      </c>
      <c r="O108" s="62">
        <f t="shared" si="48"/>
        <v>0.28631943841264568</v>
      </c>
      <c r="P108" s="2">
        <v>6874.9573259087401</v>
      </c>
      <c r="Q108" s="3">
        <v>6876.5576810454704</v>
      </c>
      <c r="AE108" s="3"/>
    </row>
    <row r="109" spans="1:31" x14ac:dyDescent="0.25">
      <c r="A109" s="1">
        <v>1.95</v>
      </c>
      <c r="B109" s="3">
        <v>2.8582322981171436E-2</v>
      </c>
      <c r="C109" s="3">
        <v>9.2768458496222065E-3</v>
      </c>
      <c r="D109" s="3">
        <v>4.3068821003799877E-2</v>
      </c>
      <c r="E109" s="3">
        <v>5.0787774509408808E-2</v>
      </c>
      <c r="F109" s="3">
        <v>3.1690089122627114E-2</v>
      </c>
      <c r="G109" s="3">
        <v>2.3725787911106036E-2</v>
      </c>
      <c r="H109" s="3">
        <v>5.5218015387124036E-2</v>
      </c>
      <c r="I109" s="3">
        <v>3.6432158150047293E-2</v>
      </c>
      <c r="J109" s="3">
        <v>1.876207265182472E-2</v>
      </c>
      <c r="K109" s="3">
        <v>1.6089482655033689E-2</v>
      </c>
      <c r="L109" s="3">
        <v>1.6976909350839068E-2</v>
      </c>
      <c r="N109" s="60">
        <v>1.95</v>
      </c>
      <c r="O109" s="63">
        <f t="shared" si="48"/>
        <v>0.33061027957260425</v>
      </c>
      <c r="P109" s="2">
        <v>8540.04664306013</v>
      </c>
      <c r="Q109" s="3">
        <v>8541.9061475275303</v>
      </c>
      <c r="AE109" s="3"/>
    </row>
    <row r="110" spans="1:31" x14ac:dyDescent="0.25">
      <c r="A110" s="1">
        <v>2.2999999999999998</v>
      </c>
      <c r="B110" s="3">
        <v>3.2648613110412075E-2</v>
      </c>
      <c r="C110" s="3">
        <v>1.0481718117802052E-2</v>
      </c>
      <c r="D110" s="3">
        <v>4.8785921137047661E-2</v>
      </c>
      <c r="E110" s="3">
        <v>5.7508753408281897E-2</v>
      </c>
      <c r="F110" s="3">
        <v>3.5684949728609063E-2</v>
      </c>
      <c r="G110" s="3">
        <v>2.6901559392384686E-2</v>
      </c>
      <c r="H110" s="3">
        <v>6.2389869402155379E-2</v>
      </c>
      <c r="I110" s="3">
        <v>4.0862754172464433E-2</v>
      </c>
      <c r="J110" s="3">
        <v>2.1169540197002498E-2</v>
      </c>
      <c r="K110" s="3">
        <v>1.8031093594900988E-2</v>
      </c>
      <c r="L110" s="3">
        <v>1.8953776128581217E-2</v>
      </c>
      <c r="N110" s="61">
        <v>2.2999999999999998</v>
      </c>
      <c r="O110" s="62">
        <f t="shared" si="48"/>
        <v>0.373418548389642</v>
      </c>
      <c r="P110" s="2">
        <v>10938.6027743382</v>
      </c>
      <c r="Q110" s="3">
        <v>10940.869150882099</v>
      </c>
      <c r="AE110" s="3"/>
    </row>
    <row r="111" spans="1:31" x14ac:dyDescent="0.25">
      <c r="A111" s="1">
        <v>2.72</v>
      </c>
      <c r="B111" s="3">
        <v>3.5531982474782703E-2</v>
      </c>
      <c r="C111" s="3">
        <v>1.1387048857343493E-2</v>
      </c>
      <c r="D111" s="3">
        <v>5.247821497310351E-2</v>
      </c>
      <c r="E111" s="3">
        <v>6.1968270853760561E-2</v>
      </c>
      <c r="F111" s="3">
        <v>3.8576820979343097E-2</v>
      </c>
      <c r="G111" s="3">
        <v>2.9206306171273802E-2</v>
      </c>
      <c r="H111" s="3">
        <v>6.7562722542581416E-2</v>
      </c>
      <c r="I111" s="3">
        <v>4.3900877159264766E-2</v>
      </c>
      <c r="J111" s="3">
        <v>2.2842947870523992E-2</v>
      </c>
      <c r="K111" s="3">
        <v>1.947220038138027E-2</v>
      </c>
      <c r="L111" s="3">
        <v>2.0402472393186155E-2</v>
      </c>
      <c r="N111" s="59">
        <v>2.72</v>
      </c>
      <c r="O111" s="62">
        <f t="shared" si="48"/>
        <v>0.40332986465654375</v>
      </c>
      <c r="P111" s="2">
        <v>12801.8984428158</v>
      </c>
      <c r="Q111" s="3">
        <v>12805.2243677109</v>
      </c>
      <c r="AE111" s="3"/>
    </row>
    <row r="112" spans="1:31" x14ac:dyDescent="0.25">
      <c r="A112" s="1">
        <v>3.2</v>
      </c>
      <c r="B112" s="3">
        <v>3.7897824004522705E-2</v>
      </c>
      <c r="C112" s="3">
        <v>1.2131431909855352E-2</v>
      </c>
      <c r="D112" s="3">
        <v>5.5694083798055391E-2</v>
      </c>
      <c r="E112" s="3">
        <v>6.5603517302207648E-2</v>
      </c>
      <c r="F112" s="3">
        <v>4.0921831961508837E-2</v>
      </c>
      <c r="G112" s="3">
        <v>3.1210433805090428E-2</v>
      </c>
      <c r="H112" s="3">
        <v>7.1490583910226946E-2</v>
      </c>
      <c r="I112" s="3">
        <v>4.6280740165591701E-2</v>
      </c>
      <c r="J112" s="3">
        <v>2.4174208993697235E-2</v>
      </c>
      <c r="K112" s="3">
        <v>2.0723460764850307E-2</v>
      </c>
      <c r="L112" s="3">
        <v>2.1614749475720143E-2</v>
      </c>
      <c r="N112" s="59">
        <v>3.2</v>
      </c>
      <c r="O112" s="62">
        <f t="shared" si="48"/>
        <v>0.42774286609132661</v>
      </c>
      <c r="P112" s="2">
        <v>15573.839711606999</v>
      </c>
      <c r="Q112" s="3">
        <v>15580.5341337264</v>
      </c>
      <c r="AE112" s="3"/>
    </row>
    <row r="113" spans="1:31" x14ac:dyDescent="0.25">
      <c r="A113" s="1">
        <v>3.78</v>
      </c>
      <c r="B113" s="3">
        <v>4.0322811572506216E-2</v>
      </c>
      <c r="C113" s="3">
        <v>1.3032291880312638E-2</v>
      </c>
      <c r="D113" s="3">
        <v>5.8743203869120852E-2</v>
      </c>
      <c r="E113" s="3">
        <v>6.9175358289344596E-2</v>
      </c>
      <c r="F113" s="3">
        <v>4.3758090303574908E-2</v>
      </c>
      <c r="G113" s="3">
        <v>3.3468931484737625E-2</v>
      </c>
      <c r="H113" s="3">
        <v>7.5435980373263767E-2</v>
      </c>
      <c r="I113" s="3">
        <v>4.8458061639465269E-2</v>
      </c>
      <c r="J113" s="3">
        <v>2.5549016041460256E-2</v>
      </c>
      <c r="K113" s="3">
        <v>2.2272434825766668E-2</v>
      </c>
      <c r="L113" s="3">
        <v>2.313386847541004E-2</v>
      </c>
      <c r="N113" s="59">
        <v>3.78</v>
      </c>
      <c r="O113" s="62">
        <f t="shared" si="48"/>
        <v>0.45335004875496288</v>
      </c>
      <c r="P113" s="2">
        <v>18377.915072940199</v>
      </c>
      <c r="Q113" s="3">
        <v>18387.701653566299</v>
      </c>
      <c r="AE113" s="3"/>
    </row>
    <row r="114" spans="1:31" x14ac:dyDescent="0.25">
      <c r="A114" s="1">
        <v>4.46</v>
      </c>
      <c r="B114" s="3">
        <v>4.3383619051607349E-2</v>
      </c>
      <c r="C114" s="3">
        <v>1.4248341071202876E-2</v>
      </c>
      <c r="D114" s="3">
        <v>6.300720771850149E-2</v>
      </c>
      <c r="E114" s="3">
        <v>7.3825092118753627E-2</v>
      </c>
      <c r="F114" s="3">
        <v>4.7669531546554914E-2</v>
      </c>
      <c r="G114" s="3">
        <v>3.6498247485083513E-2</v>
      </c>
      <c r="H114" s="3">
        <v>8.0398412368994504E-2</v>
      </c>
      <c r="I114" s="3">
        <v>5.1344278476925582E-2</v>
      </c>
      <c r="J114" s="3">
        <v>2.7396607413340868E-2</v>
      </c>
      <c r="K114" s="3">
        <v>2.4533332897967698E-2</v>
      </c>
      <c r="L114" s="3">
        <v>2.5281761895501381E-2</v>
      </c>
      <c r="N114" s="59">
        <v>4.46</v>
      </c>
      <c r="O114" s="62">
        <f t="shared" si="48"/>
        <v>0.48758643204443375</v>
      </c>
      <c r="P114" s="2">
        <v>22170.651724897099</v>
      </c>
      <c r="Q114" s="3">
        <v>22177.617534083001</v>
      </c>
      <c r="AE114" s="3"/>
    </row>
    <row r="115" spans="1:31" x14ac:dyDescent="0.25">
      <c r="A115" s="1">
        <v>5.27</v>
      </c>
      <c r="B115" s="3">
        <v>4.6429640021147606E-2</v>
      </c>
      <c r="C115" s="3">
        <v>1.5538157951981673E-2</v>
      </c>
      <c r="D115" s="3">
        <v>6.7318854068992517E-2</v>
      </c>
      <c r="E115" s="3">
        <v>7.8369150179312466E-2</v>
      </c>
      <c r="F115" s="3">
        <v>5.1720005061204832E-2</v>
      </c>
      <c r="G115" s="3">
        <v>3.965089441674121E-2</v>
      </c>
      <c r="H115" s="3">
        <v>8.5308239078551423E-2</v>
      </c>
      <c r="I115" s="3">
        <v>5.423049531438591E-2</v>
      </c>
      <c r="J115" s="3">
        <v>2.937483655899082E-2</v>
      </c>
      <c r="K115" s="3">
        <v>2.7208441304007083E-2</v>
      </c>
      <c r="L115" s="3">
        <v>2.7615772544031553E-2</v>
      </c>
      <c r="N115" s="59">
        <v>5.27</v>
      </c>
      <c r="O115" s="62">
        <f t="shared" si="48"/>
        <v>0.52276448649934704</v>
      </c>
      <c r="P115" s="2">
        <v>26344.813865784301</v>
      </c>
      <c r="Q115" s="3">
        <v>26349.011084515001</v>
      </c>
      <c r="AE115" s="3"/>
    </row>
    <row r="116" spans="1:31" x14ac:dyDescent="0.25">
      <c r="A116" s="1">
        <v>6.21</v>
      </c>
      <c r="B116" s="3">
        <v>4.9741818162783613E-2</v>
      </c>
      <c r="C116" s="3">
        <v>1.6906213291733189E-2</v>
      </c>
      <c r="D116" s="3">
        <v>7.2202210432808334E-2</v>
      </c>
      <c r="E116" s="3">
        <v>8.3272505853962023E-2</v>
      </c>
      <c r="F116" s="3">
        <v>5.5863166756968008E-2</v>
      </c>
      <c r="G116" s="3">
        <v>4.2926872279710697E-2</v>
      </c>
      <c r="H116" s="3">
        <v>9.0814259031411687E-2</v>
      </c>
      <c r="I116" s="3">
        <v>5.7521795216752929E-2</v>
      </c>
      <c r="J116" s="3">
        <v>3.1707653947728974E-2</v>
      </c>
      <c r="K116" s="3">
        <v>3.0444459537119252E-2</v>
      </c>
      <c r="L116" s="3">
        <v>3.0206323156085513E-2</v>
      </c>
      <c r="N116" s="59">
        <v>6.21</v>
      </c>
      <c r="O116" s="62">
        <f t="shared" si="48"/>
        <v>0.56160727766706431</v>
      </c>
      <c r="P116" s="2">
        <v>30319.508980505299</v>
      </c>
      <c r="Q116" s="3">
        <v>30324.209211134301</v>
      </c>
      <c r="AE116" s="3"/>
    </row>
    <row r="117" spans="1:31" x14ac:dyDescent="0.25">
      <c r="A117" s="1">
        <v>7.33</v>
      </c>
      <c r="B117" s="3">
        <v>5.3113142342663115E-2</v>
      </c>
      <c r="C117" s="3">
        <v>1.828097478511094E-2</v>
      </c>
      <c r="D117" s="3">
        <v>7.7561991807728103E-2</v>
      </c>
      <c r="E117" s="3">
        <v>8.8344942758771888E-2</v>
      </c>
      <c r="F117" s="3">
        <v>5.995071554406322E-2</v>
      </c>
      <c r="G117" s="3">
        <v>4.6233682875508116E-2</v>
      </c>
      <c r="H117" s="3">
        <v>9.6565770319749791E-2</v>
      </c>
      <c r="I117" s="3">
        <v>6.1167542800913327E-2</v>
      </c>
      <c r="J117" s="3">
        <v>3.4251980113046046E-2</v>
      </c>
      <c r="K117" s="3">
        <v>3.412057624993467E-2</v>
      </c>
      <c r="L117" s="3">
        <v>3.3058443927026476E-2</v>
      </c>
      <c r="N117" s="59">
        <v>7.33</v>
      </c>
      <c r="O117" s="62">
        <f t="shared" si="48"/>
        <v>0.60264976352451571</v>
      </c>
      <c r="P117" s="2">
        <v>33877.034975590403</v>
      </c>
      <c r="Q117" s="3">
        <v>33883.817236299001</v>
      </c>
      <c r="AE117" s="3"/>
    </row>
    <row r="118" spans="1:31" x14ac:dyDescent="0.25">
      <c r="A118" s="1">
        <v>8.65</v>
      </c>
      <c r="B118" s="3">
        <v>5.6691477656394859E-2</v>
      </c>
      <c r="C118" s="3">
        <v>1.9727268583835167E-2</v>
      </c>
      <c r="D118" s="3">
        <v>8.354112569708308E-2</v>
      </c>
      <c r="E118" s="3">
        <v>9.3924623354062736E-2</v>
      </c>
      <c r="F118" s="3">
        <v>6.4353404146943571E-2</v>
      </c>
      <c r="G118" s="3">
        <v>4.9779447150722154E-2</v>
      </c>
      <c r="H118" s="3">
        <v>0.10275565899286974</v>
      </c>
      <c r="I118" s="3">
        <v>6.5015831917527078E-2</v>
      </c>
      <c r="J118" s="3">
        <v>3.7007815054942064E-2</v>
      </c>
      <c r="K118" s="3">
        <v>3.8266994279295724E-2</v>
      </c>
      <c r="L118" s="3">
        <v>3.6353221889930058E-2</v>
      </c>
      <c r="N118" s="59">
        <v>8.65</v>
      </c>
      <c r="O118" s="62">
        <f t="shared" si="48"/>
        <v>0.64741686872360626</v>
      </c>
      <c r="P118" s="2">
        <v>38432.048065299699</v>
      </c>
      <c r="Q118" s="3">
        <v>38437.433636551003</v>
      </c>
      <c r="AE118" s="3"/>
    </row>
    <row r="119" spans="1:31" x14ac:dyDescent="0.25">
      <c r="A119" s="1">
        <v>10.210000000000001</v>
      </c>
      <c r="B119" s="3">
        <v>6.1630171849727133E-2</v>
      </c>
      <c r="C119" s="3">
        <v>2.1428396220356256E-2</v>
      </c>
      <c r="D119" s="3">
        <v>9.1950027143068366E-2</v>
      </c>
      <c r="E119" s="3">
        <v>0.10199825209421846</v>
      </c>
      <c r="F119" s="3">
        <v>6.9497598198730068E-2</v>
      </c>
      <c r="G119" s="3">
        <v>5.3934157899288147E-2</v>
      </c>
      <c r="H119" s="3">
        <v>0.11110236439911651</v>
      </c>
      <c r="I119" s="3">
        <v>7.015532330353097E-2</v>
      </c>
      <c r="J119" s="3">
        <v>4.0740322876923106E-2</v>
      </c>
      <c r="K119" s="3">
        <v>4.328497988610832E-2</v>
      </c>
      <c r="L119" s="3">
        <v>4.0462891501673919E-2</v>
      </c>
      <c r="N119" s="59">
        <v>10.210000000000001</v>
      </c>
      <c r="O119" s="62">
        <f t="shared" si="48"/>
        <v>0.70618448537274126</v>
      </c>
      <c r="P119" s="2">
        <v>43843.675594193999</v>
      </c>
      <c r="Q119" s="3">
        <v>43844.797531079399</v>
      </c>
      <c r="AE119" s="3"/>
    </row>
    <row r="120" spans="1:31" x14ac:dyDescent="0.25">
      <c r="A120" s="1">
        <v>12.05</v>
      </c>
      <c r="B120" s="3">
        <v>6.7529989164516288E-2</v>
      </c>
      <c r="C120" s="3">
        <v>2.3444713077310282E-2</v>
      </c>
      <c r="D120" s="3">
        <v>0.10197877362680716</v>
      </c>
      <c r="E120" s="3">
        <v>0.11201631498121793</v>
      </c>
      <c r="F120" s="3">
        <v>7.5290609518309473E-2</v>
      </c>
      <c r="G120" s="3">
        <v>5.8905936067794762E-2</v>
      </c>
      <c r="H120" s="3">
        <v>0.12083434234127396</v>
      </c>
      <c r="I120" s="3">
        <v>7.6535381575811648E-2</v>
      </c>
      <c r="J120" s="3">
        <v>4.5150902953230709E-2</v>
      </c>
      <c r="K120" s="3">
        <v>4.9174533070372464E-2</v>
      </c>
      <c r="L120" s="3">
        <v>4.5583630381423296E-2</v>
      </c>
      <c r="N120" s="59">
        <v>12.05</v>
      </c>
      <c r="O120" s="62">
        <f t="shared" si="48"/>
        <v>0.77644512675806787</v>
      </c>
      <c r="P120" s="2">
        <v>49341.658323637101</v>
      </c>
      <c r="Q120" s="3">
        <v>49335.925778748802</v>
      </c>
      <c r="AE120" s="3"/>
    </row>
    <row r="121" spans="1:31" x14ac:dyDescent="0.25">
      <c r="A121" s="1">
        <v>14.22</v>
      </c>
      <c r="B121" s="3">
        <v>7.6431467920163046E-2</v>
      </c>
      <c r="C121" s="3">
        <v>2.6708374508743637E-2</v>
      </c>
      <c r="D121" s="3">
        <v>0.11646209396436819</v>
      </c>
      <c r="E121" s="3">
        <v>0.12719135538810744</v>
      </c>
      <c r="F121" s="3">
        <v>8.4114524360292792E-2</v>
      </c>
      <c r="G121" s="3">
        <v>6.6806823854956468E-2</v>
      </c>
      <c r="H121" s="3">
        <v>0.13554628737455343</v>
      </c>
      <c r="I121" s="3">
        <v>8.6459916666026079E-2</v>
      </c>
      <c r="J121" s="3">
        <v>5.1695233334437464E-2</v>
      </c>
      <c r="K121" s="3">
        <v>5.7868635390000492E-2</v>
      </c>
      <c r="L121" s="3">
        <v>5.3506188078481537E-2</v>
      </c>
      <c r="N121" s="59">
        <v>14.22</v>
      </c>
      <c r="O121" s="62">
        <f t="shared" si="48"/>
        <v>0.88279090084013045</v>
      </c>
      <c r="P121" s="2">
        <v>57258.431717602201</v>
      </c>
      <c r="Q121" s="3">
        <v>57238.751413920101</v>
      </c>
      <c r="AE121" s="3"/>
    </row>
    <row r="122" spans="1:31" x14ac:dyDescent="0.25">
      <c r="A122" s="1">
        <v>16.78</v>
      </c>
      <c r="B122" s="3">
        <v>8.8231102549741328E-2</v>
      </c>
      <c r="C122" s="3">
        <v>3.1062903596710888E-2</v>
      </c>
      <c r="D122" s="3">
        <v>0.13473299314020581</v>
      </c>
      <c r="E122" s="3">
        <v>0.1473542920847267</v>
      </c>
      <c r="F122" s="3">
        <v>9.5135149094660629E-2</v>
      </c>
      <c r="G122" s="3">
        <v>7.7066415703456181E-2</v>
      </c>
      <c r="H122" s="3">
        <v>0.15534341007130256</v>
      </c>
      <c r="I122" s="3">
        <v>0.10053655317153426</v>
      </c>
      <c r="J122" s="3">
        <v>6.0441743330613057E-2</v>
      </c>
      <c r="K122" s="3">
        <v>6.8922873674311644E-2</v>
      </c>
      <c r="L122" s="3">
        <v>6.3767786619433137E-2</v>
      </c>
      <c r="N122" s="59">
        <v>16.78</v>
      </c>
      <c r="O122" s="62">
        <f t="shared" si="48"/>
        <v>1.0225952230366961</v>
      </c>
      <c r="P122" s="2">
        <v>66189.284956371906</v>
      </c>
      <c r="Q122" s="3">
        <v>66151.030365357103</v>
      </c>
      <c r="AE122" s="3"/>
    </row>
    <row r="123" spans="1:31" x14ac:dyDescent="0.25">
      <c r="A123" s="1">
        <v>19.809999999999999</v>
      </c>
      <c r="B123" s="3">
        <v>0.10270709540983798</v>
      </c>
      <c r="C123" s="3">
        <v>3.6720661872709386E-2</v>
      </c>
      <c r="D123" s="3">
        <v>0.15598154863544336</v>
      </c>
      <c r="E123" s="3">
        <v>0.17214582745698492</v>
      </c>
      <c r="F123" s="3">
        <v>0.10924229026010038</v>
      </c>
      <c r="G123" s="3">
        <v>9.0748440895858137E-2</v>
      </c>
      <c r="H123" s="3">
        <v>0.18003282438221735</v>
      </c>
      <c r="I123" s="3">
        <v>0.11917037415724295</v>
      </c>
      <c r="J123" s="3">
        <v>7.1433978866347225E-2</v>
      </c>
      <c r="K123" s="3">
        <v>8.2915416514288673E-2</v>
      </c>
      <c r="L123" s="3">
        <v>7.6544482841990544E-2</v>
      </c>
      <c r="N123" s="59">
        <v>19.809999999999999</v>
      </c>
      <c r="O123" s="62">
        <f t="shared" si="48"/>
        <v>1.197642941293021</v>
      </c>
      <c r="P123" s="2">
        <v>76880.823263456201</v>
      </c>
      <c r="Q123" s="3">
        <v>76823.601526389597</v>
      </c>
      <c r="AE123" s="3"/>
    </row>
    <row r="124" spans="1:31" x14ac:dyDescent="0.25">
      <c r="A124" s="1">
        <v>23.37</v>
      </c>
      <c r="B124" s="3">
        <v>0.11959328932835729</v>
      </c>
      <c r="C124" s="3">
        <v>4.3413403191689841E-2</v>
      </c>
      <c r="D124" s="3">
        <v>0.17915962542565211</v>
      </c>
      <c r="E124" s="3">
        <v>0.20131233965964163</v>
      </c>
      <c r="F124" s="3">
        <v>0.12647302312905731</v>
      </c>
      <c r="G124" s="3">
        <v>0.10745207390539901</v>
      </c>
      <c r="H124" s="3">
        <v>0.20928136349486354</v>
      </c>
      <c r="I124" s="3">
        <v>0.14241201500626549</v>
      </c>
      <c r="J124" s="3">
        <v>8.4541302167870674E-2</v>
      </c>
      <c r="K124" s="3">
        <v>9.8866829058042893E-2</v>
      </c>
      <c r="L124" s="3">
        <v>9.031715774646383E-2</v>
      </c>
      <c r="N124" s="59">
        <v>23.37</v>
      </c>
      <c r="O124" s="62">
        <f t="shared" si="48"/>
        <v>1.4028224221133037</v>
      </c>
      <c r="P124" s="2">
        <v>89903.928328826703</v>
      </c>
      <c r="Q124" s="3">
        <v>89834.214821136498</v>
      </c>
      <c r="AE124" s="3"/>
    </row>
    <row r="125" spans="1:31" x14ac:dyDescent="0.25">
      <c r="A125" s="1">
        <v>27.58</v>
      </c>
      <c r="B125" s="3">
        <v>0.13986559393631692</v>
      </c>
      <c r="C125" s="3">
        <v>5.215375675121342E-2</v>
      </c>
      <c r="D125" s="3">
        <v>0.20495803977693267</v>
      </c>
      <c r="E125" s="3">
        <v>0.23643896522544999</v>
      </c>
      <c r="F125" s="3">
        <v>0.14928358450103316</v>
      </c>
      <c r="G125" s="3">
        <v>0.12857249589254341</v>
      </c>
      <c r="H125" s="3">
        <v>0.2421421322581124</v>
      </c>
      <c r="I125" s="3">
        <v>0.16967916881279843</v>
      </c>
      <c r="J125" s="3">
        <v>9.9751271542443426E-2</v>
      </c>
      <c r="K125" s="3">
        <v>0.1176486788830259</v>
      </c>
      <c r="L125" s="3">
        <v>0.10682625892852426</v>
      </c>
      <c r="N125" s="59">
        <v>27.58</v>
      </c>
      <c r="O125" s="62">
        <f t="shared" si="48"/>
        <v>1.6473199465083939</v>
      </c>
      <c r="P125" s="2">
        <v>105800.466321952</v>
      </c>
      <c r="Q125" s="3">
        <v>105728.835269371</v>
      </c>
      <c r="AE125" s="3"/>
    </row>
    <row r="126" spans="1:31" x14ac:dyDescent="0.25">
      <c r="A126" s="1">
        <v>32.549999999999997</v>
      </c>
      <c r="B126" s="3">
        <v>0.1599161009008635</v>
      </c>
      <c r="C126" s="3">
        <v>6.156249028881821E-2</v>
      </c>
      <c r="D126" s="3">
        <v>0.23078027537876838</v>
      </c>
      <c r="E126" s="3">
        <v>0.27203056417419924</v>
      </c>
      <c r="F126" s="3">
        <v>0.17060186615708531</v>
      </c>
      <c r="G126" s="3">
        <v>0.14863689678033062</v>
      </c>
      <c r="H126" s="3">
        <v>0.26979497769015254</v>
      </c>
      <c r="I126" s="3">
        <v>0.1945917773045612</v>
      </c>
      <c r="J126" s="3">
        <v>0.11339980847815412</v>
      </c>
      <c r="K126" s="3">
        <v>0.13294857308918023</v>
      </c>
      <c r="L126" s="3">
        <v>0.12251040807101793</v>
      </c>
      <c r="N126" s="59">
        <v>32.549999999999997</v>
      </c>
      <c r="O126" s="62">
        <f t="shared" si="48"/>
        <v>1.8767737383131309</v>
      </c>
      <c r="P126" s="2">
        <v>121057.20885535701</v>
      </c>
      <c r="Q126" s="3">
        <v>120986.169561916</v>
      </c>
      <c r="AE126" s="3"/>
    </row>
    <row r="127" spans="1:31" x14ac:dyDescent="0.25">
      <c r="A127" s="1">
        <v>38.409999999999997</v>
      </c>
      <c r="B127" s="3">
        <v>0.17870975455273563</v>
      </c>
      <c r="C127" s="3">
        <v>7.0783451524888463E-2</v>
      </c>
      <c r="D127" s="3">
        <v>0.25726950599614973</v>
      </c>
      <c r="E127" s="3">
        <v>0.30730513581639785</v>
      </c>
      <c r="F127" s="3">
        <v>0.18666472794401512</v>
      </c>
      <c r="G127" s="3">
        <v>0.16527886432421557</v>
      </c>
      <c r="H127" s="3">
        <v>0.28832957351872984</v>
      </c>
      <c r="I127" s="3">
        <v>0.21363068135517654</v>
      </c>
      <c r="J127" s="3">
        <v>0.1250576745754749</v>
      </c>
      <c r="K127" s="3">
        <v>0.14179368959302011</v>
      </c>
      <c r="L127" s="3">
        <v>0.13516637960485822</v>
      </c>
      <c r="N127" s="59">
        <v>38.409999999999997</v>
      </c>
      <c r="O127" s="62">
        <f t="shared" si="48"/>
        <v>2.0699894388056621</v>
      </c>
      <c r="P127" s="2">
        <v>137283.03411930901</v>
      </c>
      <c r="Q127" s="3">
        <v>137206.07909392301</v>
      </c>
      <c r="AE127" s="3"/>
    </row>
    <row r="128" spans="1:31" x14ac:dyDescent="0.25">
      <c r="A128" s="1">
        <v>45.32</v>
      </c>
      <c r="B128" s="3">
        <v>0.19005100738592678</v>
      </c>
      <c r="C128" s="3">
        <v>7.8111042053818969E-2</v>
      </c>
      <c r="D128" s="3">
        <v>0.27537365641810108</v>
      </c>
      <c r="E128" s="3">
        <v>0.33049039950213299</v>
      </c>
      <c r="F128" s="3">
        <v>0.19601696541834404</v>
      </c>
      <c r="G128" s="3">
        <v>0.17876047675323592</v>
      </c>
      <c r="H128" s="3">
        <v>0.29729000726367127</v>
      </c>
      <c r="I128" s="3">
        <v>0.22246655570845419</v>
      </c>
      <c r="J128" s="3">
        <v>0.13337494617212267</v>
      </c>
      <c r="K128" s="3">
        <v>0.14567259678177724</v>
      </c>
      <c r="L128" s="3">
        <v>0.14179617709357109</v>
      </c>
      <c r="N128" s="59">
        <v>45.32</v>
      </c>
      <c r="O128" s="62">
        <f t="shared" si="48"/>
        <v>2.1894038305511563</v>
      </c>
      <c r="P128" s="2">
        <v>154087.81222593601</v>
      </c>
      <c r="Q128" s="3">
        <v>154015.17581598501</v>
      </c>
      <c r="AE128" s="3"/>
    </row>
    <row r="129" spans="1:31" x14ac:dyDescent="0.25">
      <c r="A129" s="1">
        <v>53.48</v>
      </c>
      <c r="B129" s="3">
        <v>0.18657617763912115</v>
      </c>
      <c r="C129" s="3">
        <v>7.8473174349635549E-2</v>
      </c>
      <c r="D129" s="3">
        <v>0.27773196022306573</v>
      </c>
      <c r="E129" s="3">
        <v>0.32782737012710783</v>
      </c>
      <c r="F129" s="3">
        <v>0.18799016893393483</v>
      </c>
      <c r="G129" s="3">
        <v>0.17831340212723068</v>
      </c>
      <c r="H129" s="3">
        <v>0.28661113417038497</v>
      </c>
      <c r="I129" s="3">
        <v>0.2141117174947533</v>
      </c>
      <c r="J129" s="3">
        <v>0.13257245699039674</v>
      </c>
      <c r="K129" s="3">
        <v>0.13750920145237966</v>
      </c>
      <c r="L129" s="3">
        <v>0.13629314336621765</v>
      </c>
      <c r="N129" s="60">
        <v>53.48</v>
      </c>
      <c r="O129" s="63">
        <f t="shared" si="48"/>
        <v>2.1440099068742282</v>
      </c>
      <c r="P129" s="2">
        <v>167729.50382119699</v>
      </c>
      <c r="Q129" s="3">
        <v>167666.11173375801</v>
      </c>
      <c r="AE129" s="3"/>
    </row>
    <row r="130" spans="1:31" x14ac:dyDescent="0.25">
      <c r="A130" s="1">
        <v>63.11</v>
      </c>
      <c r="B130" s="3">
        <v>0.17706845199147853</v>
      </c>
      <c r="C130" s="3">
        <v>7.4945737542237031E-2</v>
      </c>
      <c r="D130" s="3">
        <v>0.28078108029413129</v>
      </c>
      <c r="E130" s="3">
        <v>0.31358227648610015</v>
      </c>
      <c r="F130" s="3">
        <v>0.17491186657885238</v>
      </c>
      <c r="G130" s="3">
        <v>0.17133749632490741</v>
      </c>
      <c r="H130" s="3">
        <v>0.26711210809528751</v>
      </c>
      <c r="I130" s="3">
        <v>0.19611083879796135</v>
      </c>
      <c r="J130" s="3">
        <v>0.12827385214874862</v>
      </c>
      <c r="K130" s="3">
        <v>0.12588110926806323</v>
      </c>
      <c r="L130" s="3">
        <v>0.1270929160469037</v>
      </c>
      <c r="N130" s="59">
        <v>63.11</v>
      </c>
      <c r="O130" s="62">
        <f t="shared" si="48"/>
        <v>2.0370977335746714</v>
      </c>
      <c r="P130" s="2">
        <v>177889.34180400899</v>
      </c>
      <c r="Q130" s="3">
        <v>177848.697496248</v>
      </c>
      <c r="AE130" s="3"/>
    </row>
    <row r="131" spans="1:31" x14ac:dyDescent="0.25">
      <c r="A131" s="1">
        <v>74.48</v>
      </c>
      <c r="B131" s="3">
        <v>0.15429722726773096</v>
      </c>
      <c r="C131" s="3">
        <v>6.4955804023692054E-2</v>
      </c>
      <c r="D131" s="3">
        <v>0.26253400236884877</v>
      </c>
      <c r="E131" s="3">
        <v>0.2708469955630769</v>
      </c>
      <c r="F131" s="3">
        <v>0.14777276714888679</v>
      </c>
      <c r="G131" s="3">
        <v>0.15226745107082151</v>
      </c>
      <c r="H131" s="3">
        <v>0.23332197927630113</v>
      </c>
      <c r="I131" s="3">
        <v>0.16674231659222477</v>
      </c>
      <c r="J131" s="3">
        <v>0.11502967022708584</v>
      </c>
      <c r="K131" s="3">
        <v>0.10467871780471233</v>
      </c>
      <c r="L131" s="3">
        <v>0.1053725324685561</v>
      </c>
      <c r="N131" s="59">
        <v>74.48</v>
      </c>
      <c r="O131" s="62">
        <f t="shared" si="48"/>
        <v>1.7778194638119371</v>
      </c>
      <c r="P131" s="2">
        <v>177252.53382008299</v>
      </c>
      <c r="Q131" s="3">
        <v>177238.39444492999</v>
      </c>
      <c r="AE131" s="3"/>
    </row>
    <row r="132" spans="1:31" x14ac:dyDescent="0.25">
      <c r="A132" s="1">
        <v>87.89</v>
      </c>
      <c r="B132" s="3">
        <v>0.13239840660807503</v>
      </c>
      <c r="C132" s="3">
        <v>5.4496439751310778E-2</v>
      </c>
      <c r="D132" s="3">
        <v>0.24676433450130694</v>
      </c>
      <c r="E132" s="3">
        <v>0.22686474056762138</v>
      </c>
      <c r="F132" s="3">
        <v>0.11962336654478664</v>
      </c>
      <c r="G132" s="3">
        <v>0.13029142074770153</v>
      </c>
      <c r="H132" s="3">
        <v>0.19755038467810077</v>
      </c>
      <c r="I132" s="3">
        <v>0.13737379438648831</v>
      </c>
      <c r="J132" s="3">
        <v>0.10078393203985819</v>
      </c>
      <c r="K132" s="3">
        <v>8.248394741654036E-2</v>
      </c>
      <c r="L132" s="3">
        <v>8.3350337168415806E-2</v>
      </c>
      <c r="N132" s="59">
        <v>87.89</v>
      </c>
      <c r="O132" s="62">
        <f t="shared" si="48"/>
        <v>1.5119811044102061</v>
      </c>
      <c r="P132" s="2">
        <v>170182.56747836899</v>
      </c>
      <c r="Q132" s="3">
        <v>170182.24298028299</v>
      </c>
      <c r="AE132" s="3"/>
    </row>
    <row r="133" spans="1:31" x14ac:dyDescent="0.25">
      <c r="A133" s="1">
        <v>103.72</v>
      </c>
      <c r="B133" s="3">
        <v>0.10677338553907861</v>
      </c>
      <c r="C133" s="3">
        <v>4.2890323208843679E-2</v>
      </c>
      <c r="D133" s="3">
        <v>0.2213232389083544</v>
      </c>
      <c r="E133" s="3">
        <v>0.17685896674770407</v>
      </c>
      <c r="F133" s="3">
        <v>9.3003320929055402E-2</v>
      </c>
      <c r="G133" s="3">
        <v>0.10638063643962782</v>
      </c>
      <c r="H133" s="3">
        <v>0.16037598244859844</v>
      </c>
      <c r="I133" s="3">
        <v>0.10868884985278182</v>
      </c>
      <c r="J133" s="3">
        <v>8.3720150447034833E-2</v>
      </c>
      <c r="K133" s="3">
        <v>6.3162761219371977E-2</v>
      </c>
      <c r="L133" s="3">
        <v>6.2832170281875793E-2</v>
      </c>
      <c r="N133" s="59">
        <v>103.72</v>
      </c>
      <c r="O133" s="62">
        <f t="shared" si="48"/>
        <v>1.2260097860223267</v>
      </c>
      <c r="P133" s="2">
        <v>150486.77611684299</v>
      </c>
      <c r="Q133" s="3">
        <v>150515.517947994</v>
      </c>
      <c r="AE133" s="3"/>
    </row>
    <row r="134" spans="1:31" x14ac:dyDescent="0.25">
      <c r="A134" s="1">
        <v>122.39</v>
      </c>
      <c r="B134" s="3">
        <v>8.5717395924392578E-2</v>
      </c>
      <c r="C134" s="3">
        <v>3.3731952739951582E-2</v>
      </c>
      <c r="D134" s="3">
        <v>0.19647767457928175</v>
      </c>
      <c r="E134" s="3">
        <v>0.13579336297251421</v>
      </c>
      <c r="F134" s="3">
        <v>7.1221598367436897E-2</v>
      </c>
      <c r="G134" s="3">
        <v>8.7264342086300004E-2</v>
      </c>
      <c r="H134" s="3">
        <v>0.13139046976682134</v>
      </c>
      <c r="I134" s="3">
        <v>8.727008279583949E-2</v>
      </c>
      <c r="J134" s="3">
        <v>7.0575502067291587E-2</v>
      </c>
      <c r="K134" s="3">
        <v>5.0701933676401412E-2</v>
      </c>
      <c r="L134" s="3">
        <v>4.9391488271374462E-2</v>
      </c>
      <c r="N134" s="59">
        <v>122.39</v>
      </c>
      <c r="O134" s="62">
        <f t="shared" si="48"/>
        <v>0.99953580324760516</v>
      </c>
      <c r="P134" s="2">
        <v>128651.432009867</v>
      </c>
      <c r="Q134" s="3">
        <v>128689.593512748</v>
      </c>
      <c r="AE134" s="3"/>
    </row>
    <row r="135" spans="1:31" x14ac:dyDescent="0.25">
      <c r="A135" s="1">
        <v>144.43</v>
      </c>
      <c r="B135" s="3">
        <v>6.8180595585194778E-2</v>
      </c>
      <c r="C135" s="3">
        <v>2.6138351450513839E-2</v>
      </c>
      <c r="D135" s="3">
        <v>0.17508619158071301</v>
      </c>
      <c r="E135" s="3">
        <v>0.10292819886010024</v>
      </c>
      <c r="F135" s="3">
        <v>5.4278198859931084E-2</v>
      </c>
      <c r="G135" s="3">
        <v>7.0321755397342561E-2</v>
      </c>
      <c r="H135" s="3">
        <v>0.10642049392964614</v>
      </c>
      <c r="I135" s="3">
        <v>7.0459135602211009E-2</v>
      </c>
      <c r="J135" s="3">
        <v>5.8731010578871735E-2</v>
      </c>
      <c r="K135" s="3">
        <v>3.9932464996604126E-2</v>
      </c>
      <c r="L135" s="3">
        <v>3.8068518508785204E-2</v>
      </c>
      <c r="N135" s="59">
        <v>144.43</v>
      </c>
      <c r="O135" s="62">
        <f t="shared" si="48"/>
        <v>0.8105449153499138</v>
      </c>
      <c r="P135" s="2">
        <v>104578.802184407</v>
      </c>
      <c r="Q135" s="3">
        <v>104624.688554839</v>
      </c>
      <c r="AE135" s="3"/>
    </row>
    <row r="136" spans="1:31" x14ac:dyDescent="0.25">
      <c r="A136" s="1">
        <v>170.44</v>
      </c>
      <c r="B136" s="3">
        <v>5.4872736980407247E-2</v>
      </c>
      <c r="C136" s="3">
        <v>2.0131873185951225E-2</v>
      </c>
      <c r="D136" s="3">
        <v>0.15407584859102746</v>
      </c>
      <c r="E136" s="3">
        <v>7.8242339256692231E-2</v>
      </c>
      <c r="F136" s="3">
        <v>3.9132950066022715E-2</v>
      </c>
      <c r="G136" s="3">
        <v>5.6508691090421809E-2</v>
      </c>
      <c r="H136" s="3">
        <v>8.8411950962807032E-2</v>
      </c>
      <c r="I136" s="3">
        <v>6.0281423596429892E-2</v>
      </c>
      <c r="J136" s="3">
        <v>4.9891187887146637E-2</v>
      </c>
      <c r="K136" s="3">
        <v>3.0358165717569587E-2</v>
      </c>
      <c r="L136" s="3">
        <v>2.8038308954541322E-2</v>
      </c>
      <c r="N136" s="59">
        <v>170.44</v>
      </c>
      <c r="O136" s="62">
        <f t="shared" si="48"/>
        <v>0.65994547628901701</v>
      </c>
      <c r="P136" s="2">
        <v>82059.549181359194</v>
      </c>
      <c r="Q136" s="3">
        <v>82090.310220648898</v>
      </c>
      <c r="AE136" s="3"/>
    </row>
    <row r="137" spans="1:31" x14ac:dyDescent="0.25">
      <c r="A137" s="1">
        <v>201.13</v>
      </c>
      <c r="B137" s="3">
        <v>4.2008473662445971E-2</v>
      </c>
      <c r="C137" s="3">
        <v>1.4440584141821557E-2</v>
      </c>
      <c r="D137" s="3">
        <v>0.1284441829936333</v>
      </c>
      <c r="E137" s="3">
        <v>5.6346319950929633E-2</v>
      </c>
      <c r="F137" s="3">
        <v>2.6453206889727344E-2</v>
      </c>
      <c r="G137" s="3">
        <v>4.2687918600294097E-2</v>
      </c>
      <c r="H137" s="3">
        <v>7.0964531048488724E-2</v>
      </c>
      <c r="I137" s="3">
        <v>5.0610065421782174E-2</v>
      </c>
      <c r="J137" s="3">
        <v>4.0360851248355027E-2</v>
      </c>
      <c r="K137" s="3">
        <v>2.1888427328770686E-2</v>
      </c>
      <c r="L137" s="3">
        <v>1.9688184651610107E-2</v>
      </c>
      <c r="N137" s="59">
        <v>201.13</v>
      </c>
      <c r="O137" s="62">
        <f t="shared" si="48"/>
        <v>0.51389274593785861</v>
      </c>
      <c r="P137" s="2">
        <v>60889.6557224524</v>
      </c>
      <c r="Q137" s="3">
        <v>60906.310822633997</v>
      </c>
      <c r="AE137" s="3"/>
    </row>
    <row r="138" spans="1:31" x14ac:dyDescent="0.25">
      <c r="A138" s="1">
        <v>237.35</v>
      </c>
      <c r="B138" s="3">
        <v>3.2722545658216445E-2</v>
      </c>
      <c r="C138" s="3">
        <v>1.1480935008110758E-2</v>
      </c>
      <c r="D138" s="3">
        <v>0.10576635246508377</v>
      </c>
      <c r="E138" s="3">
        <v>4.0748576468639275E-2</v>
      </c>
      <c r="F138" s="3">
        <v>2.1271937565495534E-2</v>
      </c>
      <c r="G138" s="3">
        <v>3.5665763698728932E-2</v>
      </c>
      <c r="H138" s="3">
        <v>5.7392367215642094E-2</v>
      </c>
      <c r="I138" s="3">
        <v>4.3267934870348038E-2</v>
      </c>
      <c r="J138" s="3">
        <v>3.3225540462001268E-2</v>
      </c>
      <c r="K138" s="3">
        <v>1.7552162896400384E-2</v>
      </c>
      <c r="L138" s="3">
        <v>1.5578515039866252E-2</v>
      </c>
      <c r="N138" s="59">
        <v>237.35</v>
      </c>
      <c r="O138" s="62">
        <f t="shared" si="48"/>
        <v>0.41467263134853272</v>
      </c>
      <c r="P138" s="2">
        <v>46121.135756813303</v>
      </c>
      <c r="Q138" s="3">
        <v>46131.160961059701</v>
      </c>
      <c r="AE138" s="3"/>
    </row>
    <row r="139" spans="1:31" x14ac:dyDescent="0.25">
      <c r="A139" s="1">
        <v>280.08999999999997</v>
      </c>
      <c r="B139" s="3">
        <v>2.4737830495343928E-2</v>
      </c>
      <c r="C139" s="3">
        <v>1.0510778116849062E-2</v>
      </c>
      <c r="D139" s="3">
        <v>8.3088521936534293E-2</v>
      </c>
      <c r="E139" s="3">
        <v>2.7856132668914197E-2</v>
      </c>
      <c r="F139" s="3">
        <v>2.1494389200167378E-2</v>
      </c>
      <c r="G139" s="3">
        <v>3.4070169774882614E-2</v>
      </c>
      <c r="H139" s="3">
        <v>4.4819703820098138E-2</v>
      </c>
      <c r="I139" s="3">
        <v>3.6508111224717303E-2</v>
      </c>
      <c r="J139" s="3">
        <v>2.6295517605856456E-2</v>
      </c>
      <c r="K139" s="3">
        <v>1.6844553576093192E-2</v>
      </c>
      <c r="L139" s="3">
        <v>1.5135857847903632E-2</v>
      </c>
      <c r="N139" s="59">
        <v>280.08999999999997</v>
      </c>
      <c r="O139" s="62">
        <f t="shared" si="48"/>
        <v>0.34136156626736019</v>
      </c>
      <c r="P139" s="2">
        <v>35438.957050603698</v>
      </c>
      <c r="Q139" s="3">
        <v>35443.631738875403</v>
      </c>
      <c r="AE139" s="3"/>
    </row>
    <row r="140" spans="1:31" x14ac:dyDescent="0.25">
      <c r="A140" s="1">
        <v>330.52</v>
      </c>
      <c r="B140" s="3">
        <v>1.9000664785724417E-2</v>
      </c>
      <c r="C140" s="3">
        <v>1.0159822743742872E-2</v>
      </c>
      <c r="D140" s="3">
        <v>6.4841444011251831E-2</v>
      </c>
      <c r="E140" s="3">
        <v>1.9275260238277497E-2</v>
      </c>
      <c r="F140" s="3">
        <v>2.2819830190087143E-2</v>
      </c>
      <c r="G140" s="3">
        <v>3.4548077133715806E-2</v>
      </c>
      <c r="H140" s="3">
        <v>3.4351251871507137E-2</v>
      </c>
      <c r="I140" s="3">
        <v>3.0912901390693359E-2</v>
      </c>
      <c r="J140" s="3">
        <v>2.1517907593720725E-2</v>
      </c>
      <c r="K140" s="3">
        <v>1.6508007679849526E-2</v>
      </c>
      <c r="L140" s="3">
        <v>1.5447729960422745E-2</v>
      </c>
      <c r="N140" s="59">
        <v>330.52</v>
      </c>
      <c r="O140" s="62">
        <f t="shared" si="48"/>
        <v>0.28938289759899305</v>
      </c>
      <c r="P140" s="2">
        <v>28521.9474807388</v>
      </c>
      <c r="Q140" s="3">
        <v>28524.610349429899</v>
      </c>
      <c r="AE140" s="3"/>
    </row>
    <row r="141" spans="1:31" x14ac:dyDescent="0.25">
      <c r="A141" s="1">
        <v>390.04</v>
      </c>
      <c r="B141" s="3">
        <v>1.5481475510236162E-2</v>
      </c>
      <c r="C141" s="3">
        <v>8.8588289402536866E-3</v>
      </c>
      <c r="D141" s="3">
        <v>5.2835533731431496E-2</v>
      </c>
      <c r="E141" s="3">
        <v>1.4731202177718663E-2</v>
      </c>
      <c r="F141" s="3">
        <v>1.8667399676212636E-2</v>
      </c>
      <c r="G141" s="3">
        <v>3.0385658201942816E-2</v>
      </c>
      <c r="H141" s="3">
        <v>2.7950942053691877E-2</v>
      </c>
      <c r="I141" s="3">
        <v>2.7064612274079608E-2</v>
      </c>
      <c r="J141" s="3">
        <v>1.8668759956275194E-2</v>
      </c>
      <c r="K141" s="3">
        <v>1.3677570398620753E-2</v>
      </c>
      <c r="L141" s="3">
        <v>1.3541285917765565E-2</v>
      </c>
      <c r="N141" s="59">
        <v>390.04</v>
      </c>
      <c r="O141" s="62">
        <f t="shared" si="48"/>
        <v>0.24186326883822842</v>
      </c>
      <c r="P141" s="2">
        <v>22512.888671474098</v>
      </c>
      <c r="Q141" s="3">
        <v>22513.069557216601</v>
      </c>
      <c r="AE141" s="3"/>
    </row>
    <row r="142" spans="1:31" x14ac:dyDescent="0.25">
      <c r="A142" s="1">
        <v>460.27</v>
      </c>
      <c r="B142" s="3">
        <v>1.5762419191892783E-2</v>
      </c>
      <c r="C142" s="3">
        <v>7.6338382111951399E-3</v>
      </c>
      <c r="D142" s="3">
        <v>5.078690618368438E-2</v>
      </c>
      <c r="E142" s="3">
        <v>1.5724554404910593E-2</v>
      </c>
      <c r="F142" s="3">
        <v>1.1521140912379498E-2</v>
      </c>
      <c r="G142" s="3">
        <v>2.3178506903409956E-2</v>
      </c>
      <c r="H142" s="3">
        <v>2.9003047777168355E-2</v>
      </c>
      <c r="I142" s="3">
        <v>2.9292569131066516E-2</v>
      </c>
      <c r="J142" s="3">
        <v>1.9340611364231781E-2</v>
      </c>
      <c r="K142" s="3">
        <v>1.0152467870017232E-2</v>
      </c>
      <c r="L142" s="3">
        <v>1.0865221984537005E-2</v>
      </c>
      <c r="N142" s="59">
        <v>460.27</v>
      </c>
      <c r="O142" s="62">
        <f t="shared" si="48"/>
        <v>0.22326128393449324</v>
      </c>
      <c r="P142" s="2">
        <v>18606.324768769999</v>
      </c>
      <c r="Q142" s="3">
        <v>18603.287715034701</v>
      </c>
      <c r="AE142" s="3"/>
    </row>
    <row r="143" spans="1:31" x14ac:dyDescent="0.25">
      <c r="O143" s="64"/>
      <c r="P143" s="64"/>
    </row>
    <row r="144" spans="1:31" x14ac:dyDescent="0.25">
      <c r="A144" t="s">
        <v>28</v>
      </c>
      <c r="O144" s="64"/>
      <c r="P144" s="64"/>
      <c r="R144" s="1" t="s">
        <v>33</v>
      </c>
    </row>
    <row r="145" spans="1:18" x14ac:dyDescent="0.25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2" t="s">
        <v>1</v>
      </c>
      <c r="I145" s="13" t="s">
        <v>17</v>
      </c>
      <c r="J145" s="8" t="s">
        <v>18</v>
      </c>
      <c r="K145" s="9" t="s">
        <v>21</v>
      </c>
      <c r="L145" s="14" t="s">
        <v>22</v>
      </c>
      <c r="M145" s="14" t="s">
        <v>24</v>
      </c>
      <c r="O145" s="59" t="s">
        <v>0</v>
      </c>
      <c r="P145" s="59" t="s">
        <v>31</v>
      </c>
      <c r="Q145" s="1" t="s">
        <v>33</v>
      </c>
      <c r="R145" s="1" t="s">
        <v>35</v>
      </c>
    </row>
    <row r="146" spans="1:18" x14ac:dyDescent="0.25">
      <c r="A146" s="1">
        <v>0.37</v>
      </c>
      <c r="B146" s="3">
        <v>5.6204469996250801E-3</v>
      </c>
      <c r="C146" s="3">
        <v>4.299961418163435E-3</v>
      </c>
      <c r="D146" s="3">
        <v>4.2721638233726867E-3</v>
      </c>
      <c r="E146" s="3">
        <v>4.2167840336754638E-3</v>
      </c>
      <c r="F146" s="3">
        <v>1.063370167313271E-2</v>
      </c>
      <c r="G146" s="3">
        <v>7.4182590579783929E-3</v>
      </c>
      <c r="H146" s="3">
        <v>1.0917629076690668E-2</v>
      </c>
      <c r="I146" s="3">
        <v>4.0977352379733944E-3</v>
      </c>
      <c r="J146" s="3">
        <v>1.6841645162811694E-3</v>
      </c>
      <c r="K146" s="3">
        <v>2.5160657257765101E-3</v>
      </c>
      <c r="L146" s="3">
        <v>4.8772085608319729E-3</v>
      </c>
      <c r="M146" s="3">
        <v>3.592881805290082E-3</v>
      </c>
      <c r="O146" s="59">
        <v>0.37</v>
      </c>
      <c r="P146" s="66">
        <f t="shared" ref="P146:P189" si="49">SUM(B146:M146)</f>
        <v>6.4147001928791567E-2</v>
      </c>
      <c r="Q146" s="2">
        <v>944.72029380546201</v>
      </c>
      <c r="R146" s="3">
        <v>944.85600729971304</v>
      </c>
    </row>
    <row r="147" spans="1:18" x14ac:dyDescent="0.25">
      <c r="A147" s="1">
        <v>0.44</v>
      </c>
      <c r="B147" s="3">
        <v>5.9305406271906004E-3</v>
      </c>
      <c r="C147" s="3">
        <v>4.5700073043282875E-3</v>
      </c>
      <c r="D147" s="3">
        <v>4.5598157516296986E-3</v>
      </c>
      <c r="E147" s="3">
        <v>4.4670954146698964E-3</v>
      </c>
      <c r="F147" s="3">
        <v>1.1328147496684236E-2</v>
      </c>
      <c r="G147" s="3">
        <v>7.9075484852067553E-3</v>
      </c>
      <c r="H147" s="3">
        <v>1.1652148464113282E-2</v>
      </c>
      <c r="I147" s="3">
        <v>4.3663133902750208E-3</v>
      </c>
      <c r="J147" s="3">
        <v>1.7550767064403764E-3</v>
      </c>
      <c r="K147" s="3">
        <v>2.6330096257069675E-3</v>
      </c>
      <c r="L147" s="3">
        <v>5.1703741027399053E-3</v>
      </c>
      <c r="M147" s="3">
        <v>3.7839925396140222E-3</v>
      </c>
      <c r="O147" s="59">
        <v>0.44</v>
      </c>
      <c r="P147" s="66">
        <f t="shared" si="49"/>
        <v>6.8124069908599053E-2</v>
      </c>
      <c r="Q147" s="2">
        <v>1035.04781100796</v>
      </c>
      <c r="R147" s="3">
        <v>1035.1816038890299</v>
      </c>
    </row>
    <row r="148" spans="1:18" x14ac:dyDescent="0.25">
      <c r="A148" s="1">
        <v>0.52</v>
      </c>
      <c r="B148" s="3">
        <v>6.4150619202617276E-3</v>
      </c>
      <c r="C148" s="3">
        <v>4.9958488940497871E-3</v>
      </c>
      <c r="D148" s="3">
        <v>5.0072743066961658E-3</v>
      </c>
      <c r="E148" s="3">
        <v>4.8521898469690268E-3</v>
      </c>
      <c r="F148" s="3">
        <v>1.2413219095983492E-2</v>
      </c>
      <c r="G148" s="3">
        <v>8.6967249807363735E-3</v>
      </c>
      <c r="H148" s="3">
        <v>1.2854089279895741E-2</v>
      </c>
      <c r="I148" s="3">
        <v>4.7806911109689607E-3</v>
      </c>
      <c r="J148" s="3">
        <v>1.8543537726632665E-3</v>
      </c>
      <c r="K148" s="3">
        <v>2.8172848619610219E-3</v>
      </c>
      <c r="L148" s="3">
        <v>5.6234481220521658E-3</v>
      </c>
      <c r="M148" s="3">
        <v>4.0993252512485255E-3</v>
      </c>
      <c r="O148" s="59">
        <v>0.52</v>
      </c>
      <c r="P148" s="66">
        <f t="shared" si="49"/>
        <v>7.4409511443486245E-2</v>
      </c>
      <c r="Q148" s="2">
        <v>1188.6478532188901</v>
      </c>
      <c r="R148" s="3">
        <v>1188.8633475784</v>
      </c>
    </row>
    <row r="149" spans="1:18" x14ac:dyDescent="0.25">
      <c r="A149" s="1">
        <v>0.61</v>
      </c>
      <c r="B149" s="3">
        <v>7.1224630081455718E-3</v>
      </c>
      <c r="C149" s="3">
        <v>5.6398044687505896E-3</v>
      </c>
      <c r="D149" s="3">
        <v>5.6784621392958635E-3</v>
      </c>
      <c r="E149" s="3">
        <v>5.4169950143410838E-3</v>
      </c>
      <c r="F149" s="3">
        <v>1.3975722198974423E-2</v>
      </c>
      <c r="G149" s="3">
        <v>9.8489226642096122E-3</v>
      </c>
      <c r="H149" s="3">
        <v>1.4590226013803737E-2</v>
      </c>
      <c r="I149" s="3">
        <v>5.4022576920098684E-3</v>
      </c>
      <c r="J149" s="3">
        <v>2.0032693719976014E-3</v>
      </c>
      <c r="K149" s="3">
        <v>3.0795226981687141E-3</v>
      </c>
      <c r="L149" s="3">
        <v>6.316384857470915E-3</v>
      </c>
      <c r="M149" s="3">
        <v>4.5579910136259814E-3</v>
      </c>
      <c r="O149" s="59">
        <v>0.61</v>
      </c>
      <c r="P149" s="66">
        <f t="shared" si="49"/>
        <v>8.3632021140793975E-2</v>
      </c>
      <c r="Q149" s="2">
        <v>1421.9932611834599</v>
      </c>
      <c r="R149" s="3">
        <v>1422.38916628795</v>
      </c>
    </row>
    <row r="150" spans="1:18" x14ac:dyDescent="0.25">
      <c r="A150" s="1">
        <v>0.72</v>
      </c>
      <c r="B150" s="3">
        <v>8.1011960201492501E-3</v>
      </c>
      <c r="C150" s="3">
        <v>6.5226467889049214E-3</v>
      </c>
      <c r="D150" s="3">
        <v>6.5946867996700574E-3</v>
      </c>
      <c r="E150" s="3">
        <v>6.2000203600159785E-3</v>
      </c>
      <c r="F150" s="3">
        <v>1.627607398948884E-2</v>
      </c>
      <c r="G150" s="3">
        <v>1.1411492125358252E-2</v>
      </c>
      <c r="H150" s="3">
        <v>1.6994107645368656E-2</v>
      </c>
      <c r="I150" s="3">
        <v>6.2617077793750749E-3</v>
      </c>
      <c r="J150" s="3">
        <v>2.2053691139513414E-3</v>
      </c>
      <c r="K150" s="3">
        <v>3.4374419070467808E-3</v>
      </c>
      <c r="L150" s="3">
        <v>7.2758357218968769E-3</v>
      </c>
      <c r="M150" s="3">
        <v>5.1982119736111825E-3</v>
      </c>
      <c r="O150" s="59">
        <v>0.72</v>
      </c>
      <c r="P150" s="66">
        <f t="shared" si="49"/>
        <v>9.6478790224837227E-2</v>
      </c>
      <c r="Q150" s="2">
        <v>1737.04879565084</v>
      </c>
      <c r="R150" s="3">
        <v>1737.62406546938</v>
      </c>
    </row>
    <row r="151" spans="1:18" x14ac:dyDescent="0.25">
      <c r="A151" s="1">
        <v>0.85</v>
      </c>
      <c r="B151" s="3">
        <v>9.4578556407484051E-3</v>
      </c>
      <c r="C151" s="3">
        <v>7.7482396568838716E-3</v>
      </c>
      <c r="D151" s="3">
        <v>7.8198709385425228E-3</v>
      </c>
      <c r="E151" s="3">
        <v>7.278284770453539E-3</v>
      </c>
      <c r="F151" s="3">
        <v>1.94010801954707E-2</v>
      </c>
      <c r="G151" s="3">
        <v>1.3447567483824661E-2</v>
      </c>
      <c r="H151" s="3">
        <v>1.9998959684824801E-2</v>
      </c>
      <c r="I151" s="3">
        <v>7.4127570035249059E-3</v>
      </c>
      <c r="J151" s="3">
        <v>2.520928360159813E-3</v>
      </c>
      <c r="K151" s="3">
        <v>3.9583738249188193E-3</v>
      </c>
      <c r="L151" s="3">
        <v>8.5817549540322148E-3</v>
      </c>
      <c r="M151" s="3">
        <v>6.1059879616499006E-3</v>
      </c>
      <c r="O151" s="59">
        <v>0.85</v>
      </c>
      <c r="P151" s="66">
        <f t="shared" si="49"/>
        <v>0.11373166047503415</v>
      </c>
      <c r="Q151" s="2">
        <v>2102.2690952777598</v>
      </c>
      <c r="R151" s="3">
        <v>2103.11506971668</v>
      </c>
    </row>
    <row r="152" spans="1:18" x14ac:dyDescent="0.25">
      <c r="A152" s="1">
        <v>1.01</v>
      </c>
      <c r="B152" s="3">
        <v>1.1754486569905551E-2</v>
      </c>
      <c r="C152" s="3">
        <v>9.6904927612233918E-3</v>
      </c>
      <c r="D152" s="3">
        <v>9.7695117856178397E-3</v>
      </c>
      <c r="E152" s="3">
        <v>9.0304644374145787E-3</v>
      </c>
      <c r="F152" s="3">
        <v>2.4262200960331364E-2</v>
      </c>
      <c r="G152" s="3">
        <v>1.6620056995853717E-2</v>
      </c>
      <c r="H152" s="3">
        <v>2.4606399478657563E-2</v>
      </c>
      <c r="I152" s="3">
        <v>9.2160674546929722E-3</v>
      </c>
      <c r="J152" s="3">
        <v>3.1201363670051137E-3</v>
      </c>
      <c r="K152" s="3">
        <v>4.8903812698191315E-3</v>
      </c>
      <c r="L152" s="3">
        <v>1.0687216573189186E-2</v>
      </c>
      <c r="M152" s="3">
        <v>7.6062072260928322E-3</v>
      </c>
      <c r="O152" s="59">
        <v>1.01</v>
      </c>
      <c r="P152" s="66">
        <f t="shared" si="49"/>
        <v>0.14125362187980325</v>
      </c>
      <c r="Q152" s="2">
        <v>2538.3452734133598</v>
      </c>
      <c r="R152" s="3">
        <v>2539.3058233010702</v>
      </c>
    </row>
    <row r="153" spans="1:18" x14ac:dyDescent="0.25">
      <c r="A153" s="1">
        <v>1.19</v>
      </c>
      <c r="B153" s="3">
        <v>1.6425271835111218E-2</v>
      </c>
      <c r="C153" s="3">
        <v>1.347113516753134E-2</v>
      </c>
      <c r="D153" s="3">
        <v>1.364748592952721E-2</v>
      </c>
      <c r="E153" s="3">
        <v>1.254766025241329E-2</v>
      </c>
      <c r="F153" s="3">
        <v>3.3593816714304975E-2</v>
      </c>
      <c r="G153" s="3">
        <v>2.2917685430180055E-2</v>
      </c>
      <c r="H153" s="3">
        <v>3.3888053556088774E-2</v>
      </c>
      <c r="I153" s="3">
        <v>1.2791993711051776E-2</v>
      </c>
      <c r="J153" s="3">
        <v>4.3469172567593972E-3</v>
      </c>
      <c r="K153" s="3">
        <v>6.7862899505098826E-3</v>
      </c>
      <c r="L153" s="3">
        <v>1.4804859866350606E-2</v>
      </c>
      <c r="M153" s="3">
        <v>1.0597090218262502E-2</v>
      </c>
      <c r="O153" s="59">
        <v>1.19</v>
      </c>
      <c r="P153" s="66">
        <f t="shared" si="49"/>
        <v>0.19581825988809104</v>
      </c>
      <c r="Q153" s="2">
        <v>3474.6076460541299</v>
      </c>
      <c r="R153" s="3">
        <v>3475.5963127022401</v>
      </c>
    </row>
    <row r="154" spans="1:18" x14ac:dyDescent="0.25">
      <c r="A154" s="1">
        <v>1.4</v>
      </c>
      <c r="B154" s="3">
        <v>2.4012875284605068E-2</v>
      </c>
      <c r="C154" s="3">
        <v>1.9609485887663199E-2</v>
      </c>
      <c r="D154" s="3">
        <v>2.0061058552146554E-2</v>
      </c>
      <c r="E154" s="3">
        <v>1.819571192613385E-2</v>
      </c>
      <c r="F154" s="3">
        <v>4.8654610512578647E-2</v>
      </c>
      <c r="G154" s="3">
        <v>3.3303248111349798E-2</v>
      </c>
      <c r="H154" s="3">
        <v>4.9112637222666587E-2</v>
      </c>
      <c r="I154" s="3">
        <v>1.8654671092721575E-2</v>
      </c>
      <c r="J154" s="3">
        <v>6.2473639530261482E-3</v>
      </c>
      <c r="K154" s="3">
        <v>9.7453249942047911E-3</v>
      </c>
      <c r="L154" s="3">
        <v>2.1454387385080539E-2</v>
      </c>
      <c r="M154" s="3">
        <v>1.5346191966212423E-2</v>
      </c>
      <c r="O154" s="59">
        <v>1.4</v>
      </c>
      <c r="P154" s="66">
        <f t="shared" si="49"/>
        <v>0.28439756688838913</v>
      </c>
      <c r="Q154" s="2">
        <v>5296.33103203479</v>
      </c>
      <c r="R154" s="3">
        <v>5297.5761192458904</v>
      </c>
    </row>
    <row r="155" spans="1:18" x14ac:dyDescent="0.25">
      <c r="A155" s="1">
        <v>1.65</v>
      </c>
      <c r="B155" s="3">
        <v>3.0079081873855586E-2</v>
      </c>
      <c r="C155" s="3">
        <v>2.4511857359579E-2</v>
      </c>
      <c r="D155" s="3">
        <v>2.5292062136375949E-2</v>
      </c>
      <c r="E155" s="3">
        <v>2.2598624935420562E-2</v>
      </c>
      <c r="F155" s="3">
        <v>6.0850815288702294E-2</v>
      </c>
      <c r="G155" s="3">
        <v>4.1368631895662492E-2</v>
      </c>
      <c r="H155" s="3">
        <v>6.063123670724848E-2</v>
      </c>
      <c r="I155" s="3">
        <v>2.328956263529823E-2</v>
      </c>
      <c r="J155" s="3">
        <v>7.683335803750092E-3</v>
      </c>
      <c r="K155" s="3">
        <v>1.1977890356513525E-2</v>
      </c>
      <c r="L155" s="3">
        <v>2.6664738607171529E-2</v>
      </c>
      <c r="M155" s="3">
        <v>1.9082406822245466E-2</v>
      </c>
      <c r="O155" s="59">
        <v>1.65</v>
      </c>
      <c r="P155" s="66">
        <f t="shared" si="49"/>
        <v>0.35403024442182318</v>
      </c>
      <c r="Q155" s="2">
        <v>6874.9573259087401</v>
      </c>
      <c r="R155" s="3">
        <v>6876.5576810454704</v>
      </c>
    </row>
    <row r="156" spans="1:18" x14ac:dyDescent="0.25">
      <c r="A156" s="1">
        <v>1.95</v>
      </c>
      <c r="B156" s="3">
        <v>3.5089032044211044E-2</v>
      </c>
      <c r="C156" s="3">
        <v>2.8562545652051803E-2</v>
      </c>
      <c r="D156" s="3">
        <v>2.968141748607557E-2</v>
      </c>
      <c r="E156" s="3">
        <v>2.6102984269342638E-2</v>
      </c>
      <c r="F156" s="3">
        <v>7.0356042498563767E-2</v>
      </c>
      <c r="G156" s="3">
        <v>4.7713610919720588E-2</v>
      </c>
      <c r="H156" s="3">
        <v>6.9478856601202704E-2</v>
      </c>
      <c r="I156" s="3">
        <v>2.6873162553151368E-2</v>
      </c>
      <c r="J156" s="3">
        <v>8.817930846297407E-3</v>
      </c>
      <c r="K156" s="3">
        <v>1.3749767628187123E-2</v>
      </c>
      <c r="L156" s="3">
        <v>3.0782381900332941E-2</v>
      </c>
      <c r="M156" s="3">
        <v>2.2101956424563723E-2</v>
      </c>
      <c r="O156" s="60">
        <v>1.95</v>
      </c>
      <c r="P156" s="66">
        <f t="shared" si="49"/>
        <v>0.40930968882370067</v>
      </c>
      <c r="Q156" s="2">
        <v>8540.04664306013</v>
      </c>
      <c r="R156" s="3">
        <v>8541.9061475275303</v>
      </c>
    </row>
    <row r="157" spans="1:18" x14ac:dyDescent="0.25">
      <c r="A157" s="1">
        <v>2.2999999999999998</v>
      </c>
      <c r="B157" s="3">
        <v>3.976950773527814E-2</v>
      </c>
      <c r="C157" s="3">
        <v>3.2582074803813275E-2</v>
      </c>
      <c r="D157" s="3">
        <v>3.4187964362102113E-2</v>
      </c>
      <c r="E157" s="3">
        <v>2.9350613981731964E-2</v>
      </c>
      <c r="F157" s="3">
        <v>7.9600852524593438E-2</v>
      </c>
      <c r="G157" s="3">
        <v>5.3569300516550351E-2</v>
      </c>
      <c r="H157" s="3">
        <v>7.789244231167991E-2</v>
      </c>
      <c r="I157" s="3">
        <v>3.0257247272151858E-2</v>
      </c>
      <c r="J157" s="3">
        <v>9.8000646800024266E-3</v>
      </c>
      <c r="K157" s="3">
        <v>1.5344457172693364E-2</v>
      </c>
      <c r="L157" s="3">
        <v>3.4926676606395084E-2</v>
      </c>
      <c r="M157" s="3">
        <v>2.5006839586287619E-2</v>
      </c>
      <c r="O157" s="59">
        <v>2.2999999999999998</v>
      </c>
      <c r="P157" s="66">
        <f t="shared" si="49"/>
        <v>0.46228804155327952</v>
      </c>
      <c r="Q157" s="2">
        <v>10938.6027743382</v>
      </c>
      <c r="R157" s="3">
        <v>10940.869150882099</v>
      </c>
    </row>
    <row r="158" spans="1:18" x14ac:dyDescent="0.25">
      <c r="A158" s="1">
        <v>2.72</v>
      </c>
      <c r="B158" s="3">
        <v>4.3112704657468914E-2</v>
      </c>
      <c r="C158" s="3">
        <v>3.5521420410915328E-2</v>
      </c>
      <c r="D158" s="3">
        <v>3.7554557300221239E-2</v>
      </c>
      <c r="E158" s="3">
        <v>3.1731781221448235E-2</v>
      </c>
      <c r="F158" s="3">
        <v>8.5850864936557164E-2</v>
      </c>
      <c r="G158" s="3">
        <v>5.7830853592410289E-2</v>
      </c>
      <c r="H158" s="3">
        <v>8.3768597411060824E-2</v>
      </c>
      <c r="I158" s="3">
        <v>3.2804902888270149E-2</v>
      </c>
      <c r="J158" s="3">
        <v>1.0573007552737783E-2</v>
      </c>
      <c r="K158" s="3">
        <v>1.6567052490148147E-2</v>
      </c>
      <c r="L158" s="3">
        <v>3.7871657731924774E-2</v>
      </c>
      <c r="M158" s="3">
        <v>2.7080391053702371E-2</v>
      </c>
      <c r="O158" s="59">
        <v>2.72</v>
      </c>
      <c r="P158" s="66">
        <f t="shared" si="49"/>
        <v>0.50026779124686527</v>
      </c>
      <c r="Q158" s="2">
        <v>12801.8984428158</v>
      </c>
      <c r="R158" s="3">
        <v>12805.2243677109</v>
      </c>
    </row>
    <row r="159" spans="1:18" x14ac:dyDescent="0.25">
      <c r="A159" s="1">
        <v>3.2</v>
      </c>
      <c r="B159" s="3">
        <v>4.5709738788330165E-2</v>
      </c>
      <c r="C159" s="3">
        <v>3.7962219766636128E-2</v>
      </c>
      <c r="D159" s="3">
        <v>4.0452384133032648E-2</v>
      </c>
      <c r="E159" s="3">
        <v>3.3650835142405564E-2</v>
      </c>
      <c r="F159" s="3">
        <v>9.0929000021277642E-2</v>
      </c>
      <c r="G159" s="3">
        <v>6.0971776044618162E-2</v>
      </c>
      <c r="H159" s="3">
        <v>8.7975390266299414E-2</v>
      </c>
      <c r="I159" s="3">
        <v>3.4945854445188836E-2</v>
      </c>
      <c r="J159" s="3">
        <v>1.121476287367861E-2</v>
      </c>
      <c r="K159" s="3">
        <v>1.7587653798632138E-2</v>
      </c>
      <c r="L159" s="3">
        <v>4.0376890544592564E-2</v>
      </c>
      <c r="M159" s="3">
        <v>2.8723943368888265E-2</v>
      </c>
      <c r="O159" s="59">
        <v>3.2</v>
      </c>
      <c r="P159" s="66">
        <f t="shared" si="49"/>
        <v>0.53050044919358019</v>
      </c>
      <c r="Q159" s="2">
        <v>15573.839711606999</v>
      </c>
      <c r="R159" s="3">
        <v>15580.5341337264</v>
      </c>
    </row>
    <row r="160" spans="1:18" x14ac:dyDescent="0.25">
      <c r="A160" s="1">
        <v>3.78</v>
      </c>
      <c r="B160" s="3">
        <v>4.860717612089549E-2</v>
      </c>
      <c r="C160" s="3">
        <v>4.0423791882831142E-2</v>
      </c>
      <c r="D160" s="3">
        <v>4.3446094941929705E-2</v>
      </c>
      <c r="E160" s="3">
        <v>3.5929310533508743E-2</v>
      </c>
      <c r="F160" s="3">
        <v>9.5790120786138327E-2</v>
      </c>
      <c r="G160" s="3">
        <v>6.4838740872713282E-2</v>
      </c>
      <c r="H160" s="3">
        <v>9.248266832548363E-2</v>
      </c>
      <c r="I160" s="3">
        <v>3.743212076935247E-2</v>
      </c>
      <c r="J160" s="3">
        <v>1.2055072327065213E-2</v>
      </c>
      <c r="K160" s="3">
        <v>1.8898842979670604E-2</v>
      </c>
      <c r="L160" s="3">
        <v>4.2775517705657462E-2</v>
      </c>
      <c r="M160" s="3">
        <v>3.0463051051236114E-2</v>
      </c>
      <c r="O160" s="59">
        <v>3.78</v>
      </c>
      <c r="P160" s="66">
        <f t="shared" si="49"/>
        <v>0.56314250829648227</v>
      </c>
      <c r="Q160" s="2">
        <v>18377.915072940199</v>
      </c>
      <c r="R160" s="3">
        <v>18387.701653566299</v>
      </c>
    </row>
    <row r="161" spans="1:18" x14ac:dyDescent="0.25">
      <c r="A161" s="1">
        <v>4.46</v>
      </c>
      <c r="B161" s="3">
        <v>5.2425203910295981E-2</v>
      </c>
      <c r="C161" s="3">
        <v>4.3539705953964052E-2</v>
      </c>
      <c r="D161" s="3">
        <v>4.7228185109753414E-2</v>
      </c>
      <c r="E161" s="3">
        <v>3.9042157194593377E-2</v>
      </c>
      <c r="F161" s="3">
        <v>0.10221374465398993</v>
      </c>
      <c r="G161" s="3">
        <v>6.9952604563745191E-2</v>
      </c>
      <c r="H161" s="3">
        <v>9.825866169021602E-2</v>
      </c>
      <c r="I161" s="3">
        <v>4.0754816196398307E-2</v>
      </c>
      <c r="J161" s="3">
        <v>1.3242851512231934E-2</v>
      </c>
      <c r="K161" s="3">
        <v>2.0755770360384534E-2</v>
      </c>
      <c r="L161" s="3">
        <v>4.6000338666644734E-2</v>
      </c>
      <c r="M161" s="3">
        <v>3.2785046473271989E-2</v>
      </c>
      <c r="O161" s="59">
        <v>4.46</v>
      </c>
      <c r="P161" s="66">
        <f t="shared" si="49"/>
        <v>0.60619908628548946</v>
      </c>
      <c r="Q161" s="2">
        <v>22170.651724897099</v>
      </c>
      <c r="R161" s="3">
        <v>22177.617534083001</v>
      </c>
    </row>
    <row r="162" spans="1:18" x14ac:dyDescent="0.25">
      <c r="A162" s="1">
        <v>5.27</v>
      </c>
      <c r="B162" s="3">
        <v>5.617539871866651E-2</v>
      </c>
      <c r="C162" s="3">
        <v>4.6634847264622768E-2</v>
      </c>
      <c r="D162" s="3">
        <v>5.1031582827818368E-2</v>
      </c>
      <c r="E162" s="3">
        <v>4.2270532185367742E-2</v>
      </c>
      <c r="F162" s="3">
        <v>0.10863736852184154</v>
      </c>
      <c r="G162" s="3">
        <v>7.5224303553883029E-2</v>
      </c>
      <c r="H162" s="3">
        <v>0.1040346550549484</v>
      </c>
      <c r="I162" s="3">
        <v>4.4046816977466825E-2</v>
      </c>
      <c r="J162" s="3">
        <v>1.4561818249193181E-2</v>
      </c>
      <c r="K162" s="3">
        <v>2.287493557730616E-2</v>
      </c>
      <c r="L162" s="3">
        <v>4.9345090985685236E-2</v>
      </c>
      <c r="M162" s="3">
        <v>3.5183486189037445E-2</v>
      </c>
      <c r="O162" s="59">
        <v>5.27</v>
      </c>
      <c r="P162" s="66">
        <f t="shared" si="49"/>
        <v>0.65002083610583727</v>
      </c>
      <c r="Q162" s="2">
        <v>26344.813865784301</v>
      </c>
      <c r="R162" s="3">
        <v>26349.011084515001</v>
      </c>
    </row>
    <row r="163" spans="1:18" x14ac:dyDescent="0.25">
      <c r="A163" s="1">
        <v>6.21</v>
      </c>
      <c r="B163" s="3">
        <v>6.0148473321849749E-2</v>
      </c>
      <c r="C163" s="3">
        <v>5.0041579982394752E-2</v>
      </c>
      <c r="D163" s="3">
        <v>5.4962825847330893E-2</v>
      </c>
      <c r="E163" s="3">
        <v>4.5672199670676719E-2</v>
      </c>
      <c r="F163" s="3">
        <v>0.1157120353492727</v>
      </c>
      <c r="G163" s="3">
        <v>8.1032642560981E-2</v>
      </c>
      <c r="H163" s="3">
        <v>0.11064532954175192</v>
      </c>
      <c r="I163" s="3">
        <v>4.7223712836120368E-2</v>
      </c>
      <c r="J163" s="3">
        <v>1.6047428633028573E-2</v>
      </c>
      <c r="K163" s="3">
        <v>2.5405176321256061E-2</v>
      </c>
      <c r="L163" s="3">
        <v>5.3209545856289807E-2</v>
      </c>
      <c r="M163" s="3">
        <v>3.7906814153153605E-2</v>
      </c>
      <c r="O163" s="59">
        <v>6.21</v>
      </c>
      <c r="P163" s="66">
        <f t="shared" si="49"/>
        <v>0.69800776407410603</v>
      </c>
      <c r="Q163" s="2">
        <v>30319.508980505299</v>
      </c>
      <c r="R163" s="3">
        <v>30324.209211134301</v>
      </c>
    </row>
    <row r="164" spans="1:18" x14ac:dyDescent="0.25">
      <c r="A164" s="1">
        <v>7.33</v>
      </c>
      <c r="B164" s="3">
        <v>6.414092877675584E-2</v>
      </c>
      <c r="C164" s="3">
        <v>5.3500244601352304E-2</v>
      </c>
      <c r="D164" s="3">
        <v>5.8680993364430813E-2</v>
      </c>
      <c r="E164" s="3">
        <v>4.9105958358677287E-2</v>
      </c>
      <c r="F164" s="3">
        <v>0.12300371649656369</v>
      </c>
      <c r="G164" s="3">
        <v>8.7061950986827258E-2</v>
      </c>
      <c r="H164" s="3">
        <v>0.11779019994668097</v>
      </c>
      <c r="I164" s="3">
        <v>5.0392935033279559E-2</v>
      </c>
      <c r="J164" s="3">
        <v>1.7724501930293825E-2</v>
      </c>
      <c r="K164" s="3">
        <v>2.8282705010453983E-2</v>
      </c>
      <c r="L164" s="3">
        <v>5.7340514855901574E-2</v>
      </c>
      <c r="M164" s="3">
        <v>4.0878586071890884E-2</v>
      </c>
      <c r="O164" s="59">
        <v>7.33</v>
      </c>
      <c r="P164" s="66">
        <f t="shared" si="49"/>
        <v>0.74790323543310788</v>
      </c>
      <c r="Q164" s="2">
        <v>33877.034975590403</v>
      </c>
      <c r="R164" s="3">
        <v>33883.817236299001</v>
      </c>
    </row>
    <row r="165" spans="1:18" x14ac:dyDescent="0.25">
      <c r="A165" s="1">
        <v>8.65</v>
      </c>
      <c r="B165" s="3">
        <v>6.8365954452336078E-2</v>
      </c>
      <c r="C165" s="3">
        <v>5.7156250444814941E-2</v>
      </c>
      <c r="D165" s="3">
        <v>6.2633543934184577E-2</v>
      </c>
      <c r="E165" s="3">
        <v>5.2751518984442365E-2</v>
      </c>
      <c r="F165" s="3">
        <v>0.13085963487549029</v>
      </c>
      <c r="G165" s="3">
        <v>9.3501631190348947E-2</v>
      </c>
      <c r="H165" s="3">
        <v>0.12570297698391547</v>
      </c>
      <c r="I165" s="3">
        <v>5.4014903258604356E-2</v>
      </c>
      <c r="J165" s="3">
        <v>1.9685223988195898E-2</v>
      </c>
      <c r="K165" s="3">
        <v>3.1550046699420096E-2</v>
      </c>
      <c r="L165" s="3">
        <v>6.1737997984520572E-2</v>
      </c>
      <c r="M165" s="3">
        <v>4.4242134995992222E-2</v>
      </c>
      <c r="O165" s="59">
        <v>8.65</v>
      </c>
      <c r="P165" s="66">
        <f t="shared" si="49"/>
        <v>0.80220181779226585</v>
      </c>
      <c r="Q165" s="2">
        <v>38432.048065299699</v>
      </c>
      <c r="R165" s="3">
        <v>38437.433636551003</v>
      </c>
    </row>
    <row r="166" spans="1:18" x14ac:dyDescent="0.25">
      <c r="A166" s="1">
        <v>10.210000000000001</v>
      </c>
      <c r="B166" s="3">
        <v>7.3870116341624076E-2</v>
      </c>
      <c r="C166" s="3">
        <v>6.2193644859813151E-2</v>
      </c>
      <c r="D166" s="3">
        <v>6.7875201293534637E-2</v>
      </c>
      <c r="E166" s="3">
        <v>5.7212196158573959E-2</v>
      </c>
      <c r="F166" s="3">
        <v>0.14214437950820258</v>
      </c>
      <c r="G166" s="3">
        <v>0.10155123144475103</v>
      </c>
      <c r="H166" s="3">
        <v>0.13685431677478607</v>
      </c>
      <c r="I166" s="3">
        <v>5.8028228220140088E-2</v>
      </c>
      <c r="J166" s="3">
        <v>2.200405260640197E-2</v>
      </c>
      <c r="K166" s="3">
        <v>3.534540781534494E-2</v>
      </c>
      <c r="L166" s="3">
        <v>6.7534680290427418E-2</v>
      </c>
      <c r="M166" s="3">
        <v>4.8809681546334416E-2</v>
      </c>
      <c r="O166" s="59">
        <v>10.210000000000001</v>
      </c>
      <c r="P166" s="66">
        <f t="shared" si="49"/>
        <v>0.87342313685993433</v>
      </c>
      <c r="Q166" s="2">
        <v>43843.675594193999</v>
      </c>
      <c r="R166" s="3">
        <v>43844.797531079399</v>
      </c>
    </row>
    <row r="167" spans="1:18" x14ac:dyDescent="0.25">
      <c r="A167" s="1">
        <v>12.05</v>
      </c>
      <c r="B167" s="3">
        <v>8.0827842110125475E-2</v>
      </c>
      <c r="C167" s="3">
        <v>6.8321609199707922E-2</v>
      </c>
      <c r="D167" s="3">
        <v>7.3745431385001836E-2</v>
      </c>
      <c r="E167" s="3">
        <v>6.2686955337759892E-2</v>
      </c>
      <c r="F167" s="3">
        <v>0.15559926733951332</v>
      </c>
      <c r="G167" s="3">
        <v>0.11122653527994411</v>
      </c>
      <c r="H167" s="3">
        <v>0.15030937646257303</v>
      </c>
      <c r="I167" s="3">
        <v>6.3016108191456019E-2</v>
      </c>
      <c r="J167" s="3">
        <v>2.4840540212770254E-2</v>
      </c>
      <c r="K167" s="3">
        <v>3.9725488430922072E-2</v>
      </c>
      <c r="L167" s="3">
        <v>7.4157556396256624E-2</v>
      </c>
      <c r="M167" s="3">
        <v>5.4160782107404742E-2</v>
      </c>
      <c r="O167" s="59">
        <v>12.05</v>
      </c>
      <c r="P167" s="66">
        <f t="shared" si="49"/>
        <v>0.95861749245343519</v>
      </c>
      <c r="Q167" s="2">
        <v>49341.658323637101</v>
      </c>
      <c r="R167" s="3">
        <v>49335.925778748802</v>
      </c>
    </row>
    <row r="168" spans="1:18" x14ac:dyDescent="0.25">
      <c r="A168" s="1">
        <v>14.22</v>
      </c>
      <c r="B168" s="3">
        <v>9.1933070147315721E-2</v>
      </c>
      <c r="C168" s="3">
        <v>7.7648578652632472E-2</v>
      </c>
      <c r="D168" s="3">
        <v>8.2609372285366106E-2</v>
      </c>
      <c r="E168" s="3">
        <v>7.1062759240265949E-2</v>
      </c>
      <c r="F168" s="3">
        <v>0.17634583631811512</v>
      </c>
      <c r="G168" s="3">
        <v>0.12516339219099715</v>
      </c>
      <c r="H168" s="3">
        <v>0.17017478716786644</v>
      </c>
      <c r="I168" s="3">
        <v>7.1334357251312111E-2</v>
      </c>
      <c r="J168" s="3">
        <v>2.9212276736085379E-2</v>
      </c>
      <c r="K168" s="3">
        <v>4.6302696863374473E-2</v>
      </c>
      <c r="L168" s="3">
        <v>8.3925299224370947E-2</v>
      </c>
      <c r="M168" s="3">
        <v>6.16714339663356E-2</v>
      </c>
      <c r="O168" s="59">
        <v>14.22</v>
      </c>
      <c r="P168" s="66">
        <f t="shared" si="49"/>
        <v>1.0873838600440375</v>
      </c>
      <c r="Q168" s="2">
        <v>57258.431717602201</v>
      </c>
      <c r="R168" s="3">
        <v>57238.751413920101</v>
      </c>
    </row>
    <row r="169" spans="1:18" x14ac:dyDescent="0.25">
      <c r="A169" s="1">
        <v>16.78</v>
      </c>
      <c r="B169" s="3">
        <v>0.10627490042222107</v>
      </c>
      <c r="C169" s="3">
        <v>9.0029143895267283E-2</v>
      </c>
      <c r="D169" s="3">
        <v>9.4062180540043519E-2</v>
      </c>
      <c r="E169" s="3">
        <v>8.1511654836649003E-2</v>
      </c>
      <c r="F169" s="3">
        <v>0.20438408644400791</v>
      </c>
      <c r="G169" s="3">
        <v>0.14153091270828136</v>
      </c>
      <c r="H169" s="3">
        <v>0.19531538256464956</v>
      </c>
      <c r="I169" s="3">
        <v>8.1793557868086897E-2</v>
      </c>
      <c r="J169" s="3">
        <v>3.4732790739979646E-2</v>
      </c>
      <c r="K169" s="3">
        <v>5.4463963576703064E-2</v>
      </c>
      <c r="L169" s="3">
        <v>9.7211028555380441E-2</v>
      </c>
      <c r="M169" s="3">
        <v>7.1083637631789681E-2</v>
      </c>
      <c r="O169" s="59">
        <v>16.78</v>
      </c>
      <c r="P169" s="66">
        <f t="shared" si="49"/>
        <v>1.2523932397830593</v>
      </c>
      <c r="Q169" s="2">
        <v>66189.284956371906</v>
      </c>
      <c r="R169" s="3">
        <v>66151.030365357103</v>
      </c>
    </row>
    <row r="170" spans="1:18" x14ac:dyDescent="0.25">
      <c r="A170" s="1">
        <v>19.809999999999999</v>
      </c>
      <c r="B170" s="3">
        <v>0.1242506403951599</v>
      </c>
      <c r="C170" s="3">
        <v>0.10543214578690105</v>
      </c>
      <c r="D170" s="3">
        <v>0.10793339574710396</v>
      </c>
      <c r="E170" s="3">
        <v>9.4649793218587616E-2</v>
      </c>
      <c r="F170" s="3">
        <v>0.2391063776215841</v>
      </c>
      <c r="G170" s="3">
        <v>0.15971353916528375</v>
      </c>
      <c r="H170" s="3">
        <v>0.2246627708166713</v>
      </c>
      <c r="I170" s="3">
        <v>9.5176423514202288E-2</v>
      </c>
      <c r="J170" s="3">
        <v>4.1852374631964048E-2</v>
      </c>
      <c r="K170" s="3">
        <v>6.4762114279670019E-2</v>
      </c>
      <c r="L170" s="3">
        <v>0.1151740808504665</v>
      </c>
      <c r="M170" s="3">
        <v>8.2903836549725385E-2</v>
      </c>
      <c r="O170" s="59">
        <v>19.809999999999999</v>
      </c>
      <c r="P170" s="66">
        <f t="shared" si="49"/>
        <v>1.45561749257732</v>
      </c>
      <c r="Q170" s="2">
        <v>76880.823263456201</v>
      </c>
      <c r="R170" s="3">
        <v>76823.601526389597</v>
      </c>
    </row>
    <row r="171" spans="1:18" x14ac:dyDescent="0.25">
      <c r="A171" s="1">
        <v>23.37</v>
      </c>
      <c r="B171" s="3">
        <v>0.14453270172311733</v>
      </c>
      <c r="C171" s="3">
        <v>0.12349406101923488</v>
      </c>
      <c r="D171" s="3">
        <v>0.12393536597829041</v>
      </c>
      <c r="E171" s="3">
        <v>0.10889186897311708</v>
      </c>
      <c r="F171" s="3">
        <v>0.28025229266701185</v>
      </c>
      <c r="G171" s="3">
        <v>0.17687023617809761</v>
      </c>
      <c r="H171" s="3">
        <v>0.25641404070025792</v>
      </c>
      <c r="I171" s="3">
        <v>0.10932665530975084</v>
      </c>
      <c r="J171" s="3">
        <v>4.9808722367827088E-2</v>
      </c>
      <c r="K171" s="3">
        <v>7.6871123554287393E-2</v>
      </c>
      <c r="L171" s="3">
        <v>0.13928028381916879</v>
      </c>
      <c r="M171" s="3">
        <v>9.817358422220826E-2</v>
      </c>
      <c r="O171" s="59">
        <v>23.37</v>
      </c>
      <c r="P171" s="66">
        <f t="shared" si="49"/>
        <v>1.6878509365123697</v>
      </c>
      <c r="Q171" s="2">
        <v>89903.928328826703</v>
      </c>
      <c r="R171" s="3">
        <v>89834.214821136498</v>
      </c>
    </row>
    <row r="172" spans="1:18" x14ac:dyDescent="0.25">
      <c r="A172" s="1">
        <v>27.58</v>
      </c>
      <c r="B172" s="3">
        <v>0.16966966640764738</v>
      </c>
      <c r="C172" s="3">
        <v>0.14487961792744383</v>
      </c>
      <c r="D172" s="3">
        <v>0.14167390155413961</v>
      </c>
      <c r="E172" s="3">
        <v>0.12652277573187887</v>
      </c>
      <c r="F172" s="3">
        <v>0.32725759434865564</v>
      </c>
      <c r="G172" s="3">
        <v>0.19693110269446049</v>
      </c>
      <c r="H172" s="3">
        <v>0.29053580497052656</v>
      </c>
      <c r="I172" s="3">
        <v>0.1252418292489958</v>
      </c>
      <c r="J172" s="3">
        <v>5.9289682192113086E-2</v>
      </c>
      <c r="K172" s="3">
        <v>9.1932080363512997E-2</v>
      </c>
      <c r="L172" s="3">
        <v>0.16983612870984563</v>
      </c>
      <c r="M172" s="3">
        <v>0.11845043313397836</v>
      </c>
      <c r="O172" s="59">
        <v>27.58</v>
      </c>
      <c r="P172" s="66">
        <f t="shared" si="49"/>
        <v>1.9622206172831986</v>
      </c>
      <c r="Q172" s="2">
        <v>105800.466321952</v>
      </c>
      <c r="R172" s="3">
        <v>105728.835269371</v>
      </c>
    </row>
    <row r="173" spans="1:18" x14ac:dyDescent="0.25">
      <c r="A173" s="1">
        <v>32.549999999999997</v>
      </c>
      <c r="B173" s="3">
        <v>0.19549465132833846</v>
      </c>
      <c r="C173" s="3">
        <v>0.16572508306332309</v>
      </c>
      <c r="D173" s="3">
        <v>0.15653591784741863</v>
      </c>
      <c r="E173" s="3">
        <v>0.14418577369333224</v>
      </c>
      <c r="F173" s="3">
        <v>0.37022642968090613</v>
      </c>
      <c r="G173" s="3">
        <v>0.21452973854477086</v>
      </c>
      <c r="H173" s="3">
        <v>0.31974964424301688</v>
      </c>
      <c r="I173" s="3">
        <v>0.13897768332385046</v>
      </c>
      <c r="J173" s="3">
        <v>6.8277802294792592E-2</v>
      </c>
      <c r="K173" s="3">
        <v>0.10605394221875157</v>
      </c>
      <c r="L173" s="3">
        <v>0.197753483723351</v>
      </c>
      <c r="M173" s="3">
        <v>0.14026572345705615</v>
      </c>
      <c r="O173" s="59">
        <v>32.549999999999997</v>
      </c>
      <c r="P173" s="66">
        <f t="shared" si="49"/>
        <v>2.2177758734189084</v>
      </c>
      <c r="Q173" s="2">
        <v>121057.20885535701</v>
      </c>
      <c r="R173" s="3">
        <v>120986.169561916</v>
      </c>
    </row>
    <row r="174" spans="1:18" x14ac:dyDescent="0.25">
      <c r="A174" s="1">
        <v>38.409999999999997</v>
      </c>
      <c r="B174" s="3">
        <v>0.22130025539730672</v>
      </c>
      <c r="C174" s="3">
        <v>0.18481524993913087</v>
      </c>
      <c r="D174" s="3">
        <v>0.16818049405426738</v>
      </c>
      <c r="E174" s="3">
        <v>0.16069348835788821</v>
      </c>
      <c r="F174" s="3">
        <v>0.40481851226656651</v>
      </c>
      <c r="G174" s="3">
        <v>0.2289558848830523</v>
      </c>
      <c r="H174" s="3">
        <v>0.34245297076335229</v>
      </c>
      <c r="I174" s="3">
        <v>0.1483395503469358</v>
      </c>
      <c r="J174" s="3">
        <v>7.4925820122218253E-2</v>
      </c>
      <c r="K174" s="3">
        <v>0.11658598072157943</v>
      </c>
      <c r="L174" s="3">
        <v>0.21952768806324019</v>
      </c>
      <c r="M174" s="3">
        <v>0.1610585713515009</v>
      </c>
      <c r="O174" s="59">
        <v>38.409999999999997</v>
      </c>
      <c r="P174" s="66">
        <f t="shared" si="49"/>
        <v>2.4316544662670392</v>
      </c>
      <c r="Q174" s="2">
        <v>137283.03411930901</v>
      </c>
      <c r="R174" s="3">
        <v>137206.07909392301</v>
      </c>
    </row>
    <row r="175" spans="1:18" x14ac:dyDescent="0.25">
      <c r="A175" s="1">
        <v>45.32</v>
      </c>
      <c r="B175" s="3">
        <v>0.239721754959871</v>
      </c>
      <c r="C175" s="3">
        <v>0.19597022231378669</v>
      </c>
      <c r="D175" s="3">
        <v>0.17572336683967354</v>
      </c>
      <c r="E175" s="3">
        <v>0.17286247241854069</v>
      </c>
      <c r="F175" s="3">
        <v>0.42430639818998112</v>
      </c>
      <c r="G175" s="3">
        <v>0.23612160746246122</v>
      </c>
      <c r="H175" s="3">
        <v>0.35100010545336086</v>
      </c>
      <c r="I175" s="3">
        <v>0.15211499180214719</v>
      </c>
      <c r="J175" s="3">
        <v>7.7811946261697976E-2</v>
      </c>
      <c r="K175" s="3">
        <v>0.12166772473673931</v>
      </c>
      <c r="L175" s="3">
        <v>0.23550521009722256</v>
      </c>
      <c r="M175" s="3">
        <v>0.17350943569270563</v>
      </c>
      <c r="O175" s="59">
        <v>45.32</v>
      </c>
      <c r="P175" s="66">
        <f t="shared" si="49"/>
        <v>2.5563152362281882</v>
      </c>
      <c r="Q175" s="2">
        <v>154087.81222593601</v>
      </c>
      <c r="R175" s="3">
        <v>154015.17581598501</v>
      </c>
    </row>
    <row r="176" spans="1:18" x14ac:dyDescent="0.25">
      <c r="A176" s="1">
        <v>53.48</v>
      </c>
      <c r="B176" s="3">
        <v>0.23796778787895354</v>
      </c>
      <c r="C176" s="3">
        <v>0.19175335193752013</v>
      </c>
      <c r="D176" s="3">
        <v>0.17271900225565581</v>
      </c>
      <c r="E176" s="3">
        <v>0.17103969210565817</v>
      </c>
      <c r="F176" s="3">
        <v>0.41041748171895065</v>
      </c>
      <c r="G176" s="3">
        <v>0.22710921188351299</v>
      </c>
      <c r="H176" s="3">
        <v>0.33634310494979142</v>
      </c>
      <c r="I176" s="3">
        <v>0.14584561036127777</v>
      </c>
      <c r="J176" s="3">
        <v>7.4525166247818728E-2</v>
      </c>
      <c r="K176" s="3">
        <v>0.11522872273147745</v>
      </c>
      <c r="L176" s="3">
        <v>0.23201387500722809</v>
      </c>
      <c r="M176" s="3">
        <v>0.17048988609038734</v>
      </c>
      <c r="O176" s="60">
        <v>53.48</v>
      </c>
      <c r="P176" s="66">
        <f t="shared" si="49"/>
        <v>2.4854528931682323</v>
      </c>
      <c r="Q176" s="2">
        <v>167729.50382119699</v>
      </c>
      <c r="R176" s="3">
        <v>167666.11173375801</v>
      </c>
    </row>
    <row r="177" spans="1:18" x14ac:dyDescent="0.25">
      <c r="A177" s="1">
        <v>63.11</v>
      </c>
      <c r="B177" s="3">
        <v>0.23022513761567687</v>
      </c>
      <c r="C177" s="3">
        <v>0.18105538029329712</v>
      </c>
      <c r="D177" s="3">
        <v>0.16642262115936343</v>
      </c>
      <c r="E177" s="3">
        <v>0.16206057359255016</v>
      </c>
      <c r="F177" s="3">
        <v>0.38164138290553445</v>
      </c>
      <c r="G177" s="3">
        <v>0.21479805855325096</v>
      </c>
      <c r="H177" s="3">
        <v>0.31654446873426373</v>
      </c>
      <c r="I177" s="3">
        <v>0.13341427874045961</v>
      </c>
      <c r="J177" s="3">
        <v>6.9298937833085175E-2</v>
      </c>
      <c r="K177" s="3">
        <v>0.10521052863743492</v>
      </c>
      <c r="L177" s="3">
        <v>0.21934112817293516</v>
      </c>
      <c r="M177" s="3">
        <v>0.16557834021826207</v>
      </c>
      <c r="O177" s="59">
        <v>63.11</v>
      </c>
      <c r="P177" s="66">
        <f t="shared" si="49"/>
        <v>2.3455908364561138</v>
      </c>
      <c r="Q177" s="2">
        <v>177889.34180400899</v>
      </c>
      <c r="R177" s="3">
        <v>177848.697496248</v>
      </c>
    </row>
    <row r="178" spans="1:18" x14ac:dyDescent="0.25">
      <c r="A178" s="1">
        <v>74.48</v>
      </c>
      <c r="B178" s="3">
        <v>0.20196785580376875</v>
      </c>
      <c r="C178" s="3">
        <v>0.15526599816455358</v>
      </c>
      <c r="D178" s="3">
        <v>0.15003711502383424</v>
      </c>
      <c r="E178" s="3">
        <v>0.13965449587327916</v>
      </c>
      <c r="F178" s="3">
        <v>0.32439300532650561</v>
      </c>
      <c r="G178" s="3">
        <v>0.18308894696287098</v>
      </c>
      <c r="H178" s="3">
        <v>0.27514428507953453</v>
      </c>
      <c r="I178" s="3">
        <v>0.1086206784522723</v>
      </c>
      <c r="J178" s="3">
        <v>5.7942350579088142E-2</v>
      </c>
      <c r="K178" s="3">
        <v>8.548953460370777E-2</v>
      </c>
      <c r="L178" s="3">
        <v>0.190104528220844</v>
      </c>
      <c r="M178" s="3">
        <v>0.14326616198594203</v>
      </c>
      <c r="O178" s="59">
        <v>74.48</v>
      </c>
      <c r="P178" s="66">
        <f t="shared" si="49"/>
        <v>2.0149749560762009</v>
      </c>
      <c r="Q178" s="2">
        <v>177252.53382008299</v>
      </c>
      <c r="R178" s="3">
        <v>177238.39444492999</v>
      </c>
    </row>
    <row r="179" spans="1:18" x14ac:dyDescent="0.25">
      <c r="A179" s="1">
        <v>87.89</v>
      </c>
      <c r="B179" s="3">
        <v>0.17513506659348971</v>
      </c>
      <c r="C179" s="3">
        <v>0.12909231996703702</v>
      </c>
      <c r="D179" s="3">
        <v>0.13255427005088019</v>
      </c>
      <c r="E179" s="3">
        <v>0.11645897456779496</v>
      </c>
      <c r="F179" s="3">
        <v>0.26592934755626169</v>
      </c>
      <c r="G179" s="3">
        <v>0.15033812239839192</v>
      </c>
      <c r="H179" s="3">
        <v>0.23514636570988498</v>
      </c>
      <c r="I179" s="3">
        <v>8.1970052082456557E-2</v>
      </c>
      <c r="J179" s="3">
        <v>4.6248930421834894E-2</v>
      </c>
      <c r="K179" s="3">
        <v>6.5669315442766912E-2</v>
      </c>
      <c r="L179" s="3">
        <v>0.15591076546921878</v>
      </c>
      <c r="M179" s="3">
        <v>0.12020865188975857</v>
      </c>
      <c r="O179" s="59">
        <v>87.89</v>
      </c>
      <c r="P179" s="66">
        <f t="shared" si="49"/>
        <v>1.6746621821497762</v>
      </c>
      <c r="Q179" s="2">
        <v>170182.56747836899</v>
      </c>
      <c r="R179" s="3">
        <v>170182.24298028299</v>
      </c>
    </row>
    <row r="180" spans="1:18" x14ac:dyDescent="0.25">
      <c r="A180" s="1">
        <v>103.72</v>
      </c>
      <c r="B180" s="3">
        <v>0.14263337825427849</v>
      </c>
      <c r="C180" s="3">
        <v>9.9574227333171131E-2</v>
      </c>
      <c r="D180" s="3">
        <v>0.11161960193884198</v>
      </c>
      <c r="E180" s="3">
        <v>9.0420172703835539E-2</v>
      </c>
      <c r="F180" s="3">
        <v>0.20455769789989578</v>
      </c>
      <c r="G180" s="3">
        <v>0.11787140137230349</v>
      </c>
      <c r="H180" s="3">
        <v>0.18960616368968292</v>
      </c>
      <c r="I180" s="3">
        <v>5.936344532015389E-2</v>
      </c>
      <c r="J180" s="3">
        <v>3.5264632166173711E-2</v>
      </c>
      <c r="K180" s="3">
        <v>4.8751431252827382E-2</v>
      </c>
      <c r="L180" s="3">
        <v>0.12198351684660075</v>
      </c>
      <c r="M180" s="3">
        <v>9.7724473996547004E-2</v>
      </c>
      <c r="O180" s="59">
        <v>103.72</v>
      </c>
      <c r="P180" s="66">
        <f t="shared" si="49"/>
        <v>1.3193701427743123</v>
      </c>
      <c r="Q180" s="2">
        <v>150486.77611684299</v>
      </c>
      <c r="R180" s="3">
        <v>150515.517947994</v>
      </c>
    </row>
    <row r="181" spans="1:18" x14ac:dyDescent="0.25">
      <c r="A181" s="1">
        <v>122.39</v>
      </c>
      <c r="B181" s="3">
        <v>0.11580058904399942</v>
      </c>
      <c r="C181" s="3">
        <v>7.5529757084262072E-2</v>
      </c>
      <c r="D181" s="3">
        <v>9.4552254195592503E-2</v>
      </c>
      <c r="E181" s="3">
        <v>6.9708510486680697E-2</v>
      </c>
      <c r="F181" s="3">
        <v>0.15711836757853231</v>
      </c>
      <c r="G181" s="3">
        <v>9.506420065149758E-2</v>
      </c>
      <c r="H181" s="3">
        <v>0.15194535146183252</v>
      </c>
      <c r="I181" s="3">
        <v>4.6226136841857175E-2</v>
      </c>
      <c r="J181" s="3">
        <v>2.7677027819138542E-2</v>
      </c>
      <c r="K181" s="3">
        <v>3.7127916350648583E-2</v>
      </c>
      <c r="L181" s="3">
        <v>9.5025612697521314E-2</v>
      </c>
      <c r="M181" s="3">
        <v>7.8020957287748716E-2</v>
      </c>
      <c r="O181" s="59">
        <v>122.39</v>
      </c>
      <c r="P181" s="66">
        <f t="shared" si="49"/>
        <v>1.0437966814993114</v>
      </c>
      <c r="Q181" s="2">
        <v>128651.432009867</v>
      </c>
      <c r="R181" s="3">
        <v>128689.593512748</v>
      </c>
    </row>
    <row r="182" spans="1:18" x14ac:dyDescent="0.25">
      <c r="A182" s="1">
        <v>144.43</v>
      </c>
      <c r="B182" s="3">
        <v>9.2155949942128418E-2</v>
      </c>
      <c r="C182" s="3">
        <v>5.6377271927031708E-2</v>
      </c>
      <c r="D182" s="3">
        <v>7.8837935892663052E-2</v>
      </c>
      <c r="E182" s="3">
        <v>5.2526880565601203E-2</v>
      </c>
      <c r="F182" s="3">
        <v>0.11853322150745074</v>
      </c>
      <c r="G182" s="3">
        <v>7.5871428280217312E-2</v>
      </c>
      <c r="H182" s="3">
        <v>0.12109553719008273</v>
      </c>
      <c r="I182" s="3">
        <v>3.4370329833113923E-2</v>
      </c>
      <c r="J182" s="3">
        <v>2.1248837781206412E-2</v>
      </c>
      <c r="K182" s="3">
        <v>2.794959208337934E-2</v>
      </c>
      <c r="L182" s="3">
        <v>7.2331934612557228E-2</v>
      </c>
      <c r="M182" s="3">
        <v>6.4920316449842586E-2</v>
      </c>
      <c r="O182" s="59">
        <v>144.43</v>
      </c>
      <c r="P182" s="66">
        <f t="shared" si="49"/>
        <v>0.81621923606527469</v>
      </c>
      <c r="Q182" s="2">
        <v>104578.802184407</v>
      </c>
      <c r="R182" s="3">
        <v>104624.688554839</v>
      </c>
    </row>
    <row r="183" spans="1:18" x14ac:dyDescent="0.25">
      <c r="A183" s="1">
        <v>170.44</v>
      </c>
      <c r="B183" s="3">
        <v>7.2484385443440671E-2</v>
      </c>
      <c r="C183" s="3">
        <v>4.2501067930253073E-2</v>
      </c>
      <c r="D183" s="3">
        <v>6.6458249202490813E-2</v>
      </c>
      <c r="E183" s="3">
        <v>3.8997229510825147E-2</v>
      </c>
      <c r="F183" s="3">
        <v>9.0755388565389797E-2</v>
      </c>
      <c r="G183" s="3">
        <v>5.7641451233483174E-2</v>
      </c>
      <c r="H183" s="3">
        <v>9.6956559139785015E-2</v>
      </c>
      <c r="I183" s="3">
        <v>2.4202728353123759E-2</v>
      </c>
      <c r="J183" s="3">
        <v>1.5664502806168858E-2</v>
      </c>
      <c r="K183" s="3">
        <v>1.9919444288154595E-2</v>
      </c>
      <c r="L183" s="3">
        <v>5.4848607749684149E-2</v>
      </c>
      <c r="M183" s="3">
        <v>5.2823006967137175E-2</v>
      </c>
      <c r="O183" s="59">
        <v>170.44</v>
      </c>
      <c r="P183" s="66">
        <f t="shared" si="49"/>
        <v>0.63325262118993619</v>
      </c>
      <c r="Q183" s="2">
        <v>82059.549181359194</v>
      </c>
      <c r="R183" s="3">
        <v>82090.310220648898</v>
      </c>
    </row>
    <row r="184" spans="1:18" x14ac:dyDescent="0.25">
      <c r="A184" s="1">
        <v>201.13</v>
      </c>
      <c r="B184" s="3">
        <v>5.3093843294734135E-2</v>
      </c>
      <c r="C184" s="3">
        <v>3.0411321334257342E-2</v>
      </c>
      <c r="D184" s="3">
        <v>5.3183645402185648E-2</v>
      </c>
      <c r="E184" s="3">
        <v>2.7052883869013819E-2</v>
      </c>
      <c r="F184" s="3">
        <v>6.4670267318235664E-2</v>
      </c>
      <c r="G184" s="3">
        <v>4.2110457801460326E-2</v>
      </c>
      <c r="H184" s="3">
        <v>7.4153070884801137E-2</v>
      </c>
      <c r="I184" s="3">
        <v>1.6552087843274554E-2</v>
      </c>
      <c r="J184" s="3">
        <v>1.122894531171045E-2</v>
      </c>
      <c r="K184" s="3">
        <v>1.351233607378286E-2</v>
      </c>
      <c r="L184" s="3">
        <v>3.9110948431808304E-2</v>
      </c>
      <c r="M184" s="3">
        <v>4.2417027483198602E-2</v>
      </c>
      <c r="O184" s="59">
        <v>201.13</v>
      </c>
      <c r="P184" s="66">
        <f t="shared" si="49"/>
        <v>0.46749683504846284</v>
      </c>
      <c r="Q184" s="2">
        <v>60889.6557224524</v>
      </c>
      <c r="R184" s="3">
        <v>60906.310822633997</v>
      </c>
    </row>
    <row r="185" spans="1:18" x14ac:dyDescent="0.25">
      <c r="A185" s="1">
        <v>237.35</v>
      </c>
      <c r="B185" s="3">
        <v>4.2095209942019547E-2</v>
      </c>
      <c r="C185" s="3">
        <v>2.1998353342198441E-2</v>
      </c>
      <c r="D185" s="3">
        <v>4.2508562731314266E-2</v>
      </c>
      <c r="E185" s="3">
        <v>2.1270049143988567E-2</v>
      </c>
      <c r="F185" s="3">
        <v>4.5399395714680886E-2</v>
      </c>
      <c r="G185" s="3">
        <v>3.4123991666700604E-2</v>
      </c>
      <c r="H185" s="3">
        <v>5.6858478035486867E-2</v>
      </c>
      <c r="I185" s="3">
        <v>1.3590054506462326E-2</v>
      </c>
      <c r="J185" s="3">
        <v>9.0590322928387097E-3</v>
      </c>
      <c r="K185" s="3">
        <v>1.0142225503059678E-2</v>
      </c>
      <c r="L185" s="3">
        <v>2.8263823381214789E-2</v>
      </c>
      <c r="M185" s="3">
        <v>3.5747262855293067E-2</v>
      </c>
      <c r="O185" s="59">
        <v>237.35</v>
      </c>
      <c r="P185" s="66">
        <f t="shared" si="49"/>
        <v>0.36105643911525775</v>
      </c>
      <c r="Q185" s="2">
        <v>46121.135756813303</v>
      </c>
      <c r="R185" s="3">
        <v>46131.160961059701</v>
      </c>
    </row>
    <row r="186" spans="1:18" x14ac:dyDescent="0.25">
      <c r="A186" s="1">
        <v>280.08999999999997</v>
      </c>
      <c r="B186" s="3">
        <v>3.559293418900502E-2</v>
      </c>
      <c r="C186" s="3">
        <v>1.5164115146180233E-2</v>
      </c>
      <c r="D186" s="3">
        <v>3.2366168816474375E-2</v>
      </c>
      <c r="E186" s="3">
        <v>1.9986401036324802E-2</v>
      </c>
      <c r="F186" s="3">
        <v>2.9991379004631443E-2</v>
      </c>
      <c r="G186" s="3">
        <v>3.3050711632780325E-2</v>
      </c>
      <c r="H186" s="3">
        <v>4.1433570899611985E-2</v>
      </c>
      <c r="I186" s="3">
        <v>1.6766950365115857E-2</v>
      </c>
      <c r="J186" s="3">
        <v>9.0377586357909476E-3</v>
      </c>
      <c r="K186" s="3">
        <v>8.9869615219284934E-3</v>
      </c>
      <c r="L186" s="3">
        <v>1.9242320114320682E-2</v>
      </c>
      <c r="M186" s="3">
        <v>2.8800387662617843E-2</v>
      </c>
      <c r="O186" s="59">
        <v>280.08999999999997</v>
      </c>
      <c r="P186" s="66">
        <f t="shared" si="49"/>
        <v>0.29041965902478195</v>
      </c>
      <c r="Q186" s="2">
        <v>35438.957050603698</v>
      </c>
      <c r="R186" s="3">
        <v>35443.631738875403</v>
      </c>
    </row>
    <row r="187" spans="1:18" x14ac:dyDescent="0.25">
      <c r="A187" s="1">
        <v>330.52</v>
      </c>
      <c r="B187" s="3">
        <v>3.1367908513424782E-2</v>
      </c>
      <c r="C187" s="3">
        <v>1.0718744404697261E-2</v>
      </c>
      <c r="D187" s="3">
        <v>2.4333222375519239E-2</v>
      </c>
      <c r="E187" s="3">
        <v>1.9928636871479929E-2</v>
      </c>
      <c r="F187" s="3">
        <v>1.9618094515330552E-2</v>
      </c>
      <c r="G187" s="3">
        <v>3.3240113991707433E-2</v>
      </c>
      <c r="H187" s="3">
        <v>3.014868212921001E-2</v>
      </c>
      <c r="I187" s="3">
        <v>2.268334337724599E-2</v>
      </c>
      <c r="J187" s="3">
        <v>9.5128703098576357E-3</v>
      </c>
      <c r="K187" s="3">
        <v>8.3171919132358722E-3</v>
      </c>
      <c r="L187" s="3">
        <v>1.3245752211658418E-2</v>
      </c>
      <c r="M187" s="3">
        <v>2.3621286762439048E-2</v>
      </c>
      <c r="O187" s="59">
        <v>330.52</v>
      </c>
      <c r="P187" s="66">
        <f t="shared" si="49"/>
        <v>0.24673584737580617</v>
      </c>
      <c r="Q187" s="2">
        <v>28521.9474807388</v>
      </c>
      <c r="R187" s="3">
        <v>28524.610349429899</v>
      </c>
    </row>
    <row r="188" spans="1:18" x14ac:dyDescent="0.25">
      <c r="A188" s="1">
        <v>390.04</v>
      </c>
      <c r="B188" s="3">
        <v>2.6144768974118035E-2</v>
      </c>
      <c r="C188" s="3">
        <v>8.4856726537186639E-3</v>
      </c>
      <c r="D188" s="3">
        <v>1.9219410317616776E-2</v>
      </c>
      <c r="E188" s="3">
        <v>1.7573142593916923E-2</v>
      </c>
      <c r="F188" s="3">
        <v>1.3975722198974423E-2</v>
      </c>
      <c r="G188" s="3">
        <v>2.8441920898887373E-2</v>
      </c>
      <c r="H188" s="3">
        <v>2.4005429070766336E-2</v>
      </c>
      <c r="I188" s="3">
        <v>2.2391744240461357E-2</v>
      </c>
      <c r="J188" s="3">
        <v>8.6583784184391891E-3</v>
      </c>
      <c r="K188" s="3">
        <v>6.7012398414695497E-3</v>
      </c>
      <c r="L188" s="3">
        <v>9.7144400023128647E-3</v>
      </c>
      <c r="M188" s="3">
        <v>2.0276848911770083E-2</v>
      </c>
      <c r="O188" s="59">
        <v>390.04</v>
      </c>
      <c r="P188" s="66">
        <f t="shared" si="49"/>
        <v>0.20558871812245161</v>
      </c>
      <c r="Q188" s="2">
        <v>22512.888671474098</v>
      </c>
      <c r="R188" s="3">
        <v>22513.069557216601</v>
      </c>
    </row>
    <row r="189" spans="1:18" x14ac:dyDescent="0.25">
      <c r="A189" s="1">
        <v>460.27</v>
      </c>
      <c r="B189" s="3">
        <v>2.3596186972563903E-2</v>
      </c>
      <c r="C189" s="3">
        <v>9.3789013541100991E-3</v>
      </c>
      <c r="D189" s="3">
        <v>1.9251371642978663E-2</v>
      </c>
      <c r="E189" s="3">
        <v>1.4530896578753807E-2</v>
      </c>
      <c r="F189" s="3">
        <v>1.3715305015142598E-2</v>
      </c>
      <c r="G189" s="3">
        <v>2.1418250088673787E-2</v>
      </c>
      <c r="H189" s="3">
        <v>2.5474467845611561E-2</v>
      </c>
      <c r="I189" s="3">
        <v>1.4932945267970463E-2</v>
      </c>
      <c r="J189" s="3">
        <v>7.2330433962391272E-3</v>
      </c>
      <c r="K189" s="3">
        <v>5.0250439424663262E-3</v>
      </c>
      <c r="L189" s="3">
        <v>9.6344857636106989E-3</v>
      </c>
      <c r="M189" s="3">
        <v>2.1375735634132743E-2</v>
      </c>
      <c r="O189" s="59">
        <v>460.27</v>
      </c>
      <c r="P189" s="66">
        <f t="shared" si="49"/>
        <v>0.18556663350225377</v>
      </c>
      <c r="Q189" s="2">
        <v>18606.324768769999</v>
      </c>
      <c r="R189" s="3">
        <v>18603.287715034701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8187-FD49-46F5-BAA4-A6B5635E95A3}">
  <dimension ref="A1:AA90"/>
  <sheetViews>
    <sheetView zoomScale="130" zoomScaleNormal="130" workbookViewId="0">
      <selection sqref="A1:E89"/>
    </sheetView>
  </sheetViews>
  <sheetFormatPr defaultRowHeight="15" x14ac:dyDescent="0.25"/>
  <cols>
    <col min="3" max="3" width="10.7109375" customWidth="1"/>
    <col min="4" max="4" width="11" customWidth="1"/>
    <col min="5" max="5" width="10.7109375" customWidth="1"/>
    <col min="11" max="11" width="11.42578125" customWidth="1"/>
    <col min="12" max="12" width="11.28515625" customWidth="1"/>
    <col min="13" max="13" width="11.85546875" customWidth="1"/>
    <col min="14" max="14" width="9.5703125" bestFit="1" customWidth="1"/>
    <col min="27" max="27" width="12.28515625" customWidth="1"/>
  </cols>
  <sheetData>
    <row r="1" spans="1:27" x14ac:dyDescent="0.25">
      <c r="A1" s="1"/>
      <c r="B1" s="1" t="s">
        <v>46</v>
      </c>
      <c r="C1" s="1" t="s">
        <v>47</v>
      </c>
      <c r="D1" s="1" t="s">
        <v>48</v>
      </c>
      <c r="E1" s="1" t="s">
        <v>52</v>
      </c>
      <c r="G1" t="s">
        <v>39</v>
      </c>
      <c r="J1" s="1" t="s">
        <v>38</v>
      </c>
      <c r="K1" s="1" t="s">
        <v>43</v>
      </c>
      <c r="L1" s="1" t="s">
        <v>44</v>
      </c>
      <c r="M1" s="1" t="s">
        <v>45</v>
      </c>
      <c r="N1" s="1" t="s">
        <v>53</v>
      </c>
      <c r="Y1" t="s">
        <v>38</v>
      </c>
    </row>
    <row r="2" spans="1:27" x14ac:dyDescent="0.25">
      <c r="A2" s="67">
        <v>0.37</v>
      </c>
      <c r="B2" s="67">
        <v>0.28714825363308538</v>
      </c>
      <c r="C2" s="73">
        <v>0.14107316189215099</v>
      </c>
      <c r="D2" s="73">
        <v>0.14607509174093433</v>
      </c>
      <c r="E2" s="67">
        <v>121.65750555274199</v>
      </c>
      <c r="G2" t="s">
        <v>36</v>
      </c>
      <c r="H2">
        <f>SUM(E2:E45)</f>
        <v>173651.92454579362</v>
      </c>
      <c r="J2" s="67">
        <v>0.37</v>
      </c>
      <c r="K2" s="73">
        <f>B2/$H$6</f>
        <v>1.9416904652247329E-3</v>
      </c>
      <c r="L2" s="73">
        <f>C2/$H$10</f>
        <v>1.8707338476573717E-3</v>
      </c>
      <c r="M2" s="73">
        <f>D2/$H$14</f>
        <v>2.0155210788385843E-3</v>
      </c>
      <c r="N2" s="73">
        <f>E2/$H$2</f>
        <v>7.0058253526962663E-4</v>
      </c>
      <c r="Z2" s="1" t="s">
        <v>34</v>
      </c>
      <c r="AA2" s="1" t="s">
        <v>33</v>
      </c>
    </row>
    <row r="3" spans="1:27" x14ac:dyDescent="0.25">
      <c r="A3" s="67">
        <v>0.44</v>
      </c>
      <c r="B3" s="67">
        <v>0.30364493446306895</v>
      </c>
      <c r="C3" s="73">
        <v>0.14907411117692695</v>
      </c>
      <c r="D3" s="73">
        <v>0.15457082328614202</v>
      </c>
      <c r="E3" s="67">
        <v>128.88132881832999</v>
      </c>
      <c r="G3" t="s">
        <v>37</v>
      </c>
      <c r="H3">
        <f>SUM(E46:E89)</f>
        <v>2516558.0682180221</v>
      </c>
      <c r="J3" s="67">
        <v>0.44</v>
      </c>
      <c r="K3" s="73">
        <f t="shared" ref="K3:K45" si="0">B3/$H$6</f>
        <v>2.0532406748121615E-3</v>
      </c>
      <c r="L3" s="73">
        <f t="shared" ref="L3:L45" si="1">C3/$H$10</f>
        <v>1.9768323176970739E-3</v>
      </c>
      <c r="M3" s="73">
        <f t="shared" ref="M3:M45" si="2">D3/$H$14</f>
        <v>2.1327438428666115E-3</v>
      </c>
      <c r="N3" s="73">
        <f t="shared" ref="N3:N45" si="3">E3/$H$2</f>
        <v>7.4218197785848783E-4</v>
      </c>
      <c r="Y3" t="s">
        <v>42</v>
      </c>
      <c r="Z3" s="3">
        <f>SUM(K2:K12)</f>
        <v>5.2714978122529781E-2</v>
      </c>
      <c r="AA3" s="3">
        <f>SUM(N2:N12)</f>
        <v>1.9713994223094534E-2</v>
      </c>
    </row>
    <row r="4" spans="1:27" x14ac:dyDescent="0.25">
      <c r="A4" s="67">
        <v>0.52</v>
      </c>
      <c r="B4" s="67">
        <v>0.32836241878239664</v>
      </c>
      <c r="C4" s="73">
        <v>0.16133493658327466</v>
      </c>
      <c r="D4" s="73">
        <v>0.16702748219912195</v>
      </c>
      <c r="E4" s="67">
        <v>139.96369329914501</v>
      </c>
      <c r="J4" s="67">
        <v>0.52</v>
      </c>
      <c r="K4" s="73">
        <f t="shared" si="0"/>
        <v>2.2203797850799405E-3</v>
      </c>
      <c r="L4" s="73">
        <f t="shared" si="1"/>
        <v>2.1394198770898873E-3</v>
      </c>
      <c r="M4" s="73">
        <f t="shared" si="2"/>
        <v>2.30461885805086E-3</v>
      </c>
      <c r="N4" s="73">
        <f t="shared" si="3"/>
        <v>8.0600139425598646E-4</v>
      </c>
      <c r="Y4" t="s">
        <v>41</v>
      </c>
      <c r="Z4" s="3">
        <f>SUM(K13:K32)</f>
        <v>0.7407867769509362</v>
      </c>
      <c r="AA4" s="3">
        <f>SUM(N13:N32)</f>
        <v>0.58292083369186043</v>
      </c>
    </row>
    <row r="5" spans="1:27" x14ac:dyDescent="0.25">
      <c r="A5" s="67">
        <v>0.61</v>
      </c>
      <c r="B5" s="67">
        <v>0.36357605364741713</v>
      </c>
      <c r="C5" s="73">
        <v>0.17621068150370514</v>
      </c>
      <c r="D5" s="73">
        <v>0.18736537214371185</v>
      </c>
      <c r="E5" s="67">
        <v>155.23070547879399</v>
      </c>
      <c r="G5" t="s">
        <v>49</v>
      </c>
      <c r="J5" s="67">
        <v>0.61</v>
      </c>
      <c r="K5" s="73">
        <f t="shared" si="0"/>
        <v>2.458493645074656E-3</v>
      </c>
      <c r="L5" s="73">
        <f t="shared" si="1"/>
        <v>2.3366831918020165E-3</v>
      </c>
      <c r="M5" s="73">
        <f t="shared" si="2"/>
        <v>2.5852378560872876E-3</v>
      </c>
      <c r="N5" s="73">
        <f t="shared" si="3"/>
        <v>8.9391871633336388E-4</v>
      </c>
      <c r="Y5" t="s">
        <v>40</v>
      </c>
      <c r="Z5" s="3">
        <f>SUM(K33:K45)</f>
        <v>0.20649824492653376</v>
      </c>
      <c r="AA5" s="3">
        <f>SUM(N33:N45)</f>
        <v>0.39736517208504507</v>
      </c>
    </row>
    <row r="6" spans="1:27" x14ac:dyDescent="0.25">
      <c r="A6" s="67">
        <v>0.72</v>
      </c>
      <c r="B6" s="67">
        <v>0.40984846526662028</v>
      </c>
      <c r="C6" s="73">
        <v>0.19764289396569487</v>
      </c>
      <c r="D6" s="73">
        <v>0.21220557130092546</v>
      </c>
      <c r="E6" s="67">
        <v>173.60661472490401</v>
      </c>
      <c r="G6" t="s">
        <v>36</v>
      </c>
      <c r="H6">
        <f>SUM(B2:B45)</f>
        <v>147.88570000000004</v>
      </c>
      <c r="I6" s="36">
        <f>SUM(H10,H14)</f>
        <v>147.88570000000004</v>
      </c>
      <c r="J6" s="67">
        <v>0.72</v>
      </c>
      <c r="K6" s="73">
        <f t="shared" si="0"/>
        <v>2.7713867214113341E-3</v>
      </c>
      <c r="L6" s="73">
        <f t="shared" si="1"/>
        <v>2.6208900866150761E-3</v>
      </c>
      <c r="M6" s="73">
        <f t="shared" si="2"/>
        <v>2.927979006595719E-3</v>
      </c>
      <c r="N6" s="73">
        <f t="shared" si="3"/>
        <v>9.9973907677091333E-4</v>
      </c>
      <c r="Y6" t="s">
        <v>42</v>
      </c>
      <c r="Z6" s="3">
        <f>SUM(K46:K56)</f>
        <v>4.8055880008539525E-2</v>
      </c>
      <c r="AA6" s="3">
        <f>SUM(N46:N56)</f>
        <v>1.3969085583432659E-2</v>
      </c>
    </row>
    <row r="7" spans="1:27" x14ac:dyDescent="0.25">
      <c r="A7" s="67">
        <v>0.85</v>
      </c>
      <c r="B7" s="67">
        <v>0.47416511068235523</v>
      </c>
      <c r="C7" s="73">
        <v>0.22765375806153598</v>
      </c>
      <c r="D7" s="73">
        <v>0.24651135262081922</v>
      </c>
      <c r="E7" s="67">
        <v>196.722202609486</v>
      </c>
      <c r="G7" t="s">
        <v>37</v>
      </c>
      <c r="H7">
        <f>SUM(B46:B89)</f>
        <v>70.988600000000019</v>
      </c>
      <c r="I7" s="36">
        <f>SUM(H11,H15)</f>
        <v>70.988600000000019</v>
      </c>
      <c r="J7" s="67">
        <v>0.85</v>
      </c>
      <c r="K7" s="73">
        <f t="shared" si="0"/>
        <v>3.2062945280196468E-3</v>
      </c>
      <c r="L7" s="73">
        <f t="shared" si="1"/>
        <v>3.0188562093596389E-3</v>
      </c>
      <c r="M7" s="73">
        <f t="shared" si="2"/>
        <v>3.4013247670002405E-3</v>
      </c>
      <c r="N7" s="73">
        <f t="shared" si="3"/>
        <v>1.1328535697144465E-3</v>
      </c>
      <c r="Y7" t="s">
        <v>41</v>
      </c>
      <c r="Z7" s="3">
        <f>SUM(K57:K76)</f>
        <v>0.63284923060033149</v>
      </c>
      <c r="AA7" s="3">
        <f>SUM(N57:N76)</f>
        <v>0.50792078167571175</v>
      </c>
    </row>
    <row r="8" spans="1:27" x14ac:dyDescent="0.25">
      <c r="A8" s="67">
        <v>1.01</v>
      </c>
      <c r="B8" s="67">
        <v>0.58228567011946963</v>
      </c>
      <c r="C8" s="73">
        <v>0.2806384332194492</v>
      </c>
      <c r="D8" s="73">
        <v>0.30164723690002038</v>
      </c>
      <c r="E8" s="67">
        <v>237.71157463356201</v>
      </c>
      <c r="J8" s="67">
        <v>1.01</v>
      </c>
      <c r="K8" s="73">
        <f t="shared" si="0"/>
        <v>3.9374034820098868E-3</v>
      </c>
      <c r="L8" s="73">
        <f t="shared" si="1"/>
        <v>3.7214719577811236E-3</v>
      </c>
      <c r="M8" s="73">
        <f t="shared" si="2"/>
        <v>4.1620810029930318E-3</v>
      </c>
      <c r="N8" s="73">
        <f t="shared" si="3"/>
        <v>1.3688968622451131E-3</v>
      </c>
      <c r="Y8" t="s">
        <v>40</v>
      </c>
      <c r="Z8" s="3">
        <f>SUM(K77:K89)</f>
        <v>0.31909488939112862</v>
      </c>
      <c r="AA8" s="3">
        <f>SUM(N77:N89)</f>
        <v>0.47811013274085551</v>
      </c>
    </row>
    <row r="9" spans="1:27" x14ac:dyDescent="0.25">
      <c r="A9" s="67">
        <v>1.19</v>
      </c>
      <c r="B9" s="67">
        <v>0.80288260256510602</v>
      </c>
      <c r="C9" s="73">
        <v>0.38637243042611408</v>
      </c>
      <c r="D9" s="73">
        <v>0.41651017213899194</v>
      </c>
      <c r="E9" s="67">
        <v>333.86380302206402</v>
      </c>
      <c r="G9" t="s">
        <v>50</v>
      </c>
      <c r="J9" s="67">
        <v>1.19</v>
      </c>
      <c r="K9" s="73">
        <f t="shared" si="0"/>
        <v>5.4290753099529281E-3</v>
      </c>
      <c r="L9" s="73">
        <f t="shared" si="1"/>
        <v>5.1235824993583669E-3</v>
      </c>
      <c r="M9" s="73">
        <f t="shared" si="2"/>
        <v>5.7469416687799231E-3</v>
      </c>
      <c r="N9" s="73">
        <f t="shared" si="3"/>
        <v>1.9226035294185354E-3</v>
      </c>
    </row>
    <row r="10" spans="1:27" x14ac:dyDescent="0.25">
      <c r="A10" s="67">
        <v>1.4</v>
      </c>
      <c r="B10" s="67">
        <v>1.1607428444836501</v>
      </c>
      <c r="C10" s="73">
        <v>0.56038175977694693</v>
      </c>
      <c r="D10" s="73">
        <v>0.60036108470670335</v>
      </c>
      <c r="E10" s="67">
        <v>503.59374080472003</v>
      </c>
      <c r="G10" t="s">
        <v>36</v>
      </c>
      <c r="H10" s="36">
        <f>SUM(C2:C45)</f>
        <v>75.410600000000002</v>
      </c>
      <c r="J10" s="67">
        <v>1.4</v>
      </c>
      <c r="K10" s="73">
        <f t="shared" si="0"/>
        <v>7.8489187560639717E-3</v>
      </c>
      <c r="L10" s="73">
        <f t="shared" si="1"/>
        <v>7.4310741431171069E-3</v>
      </c>
      <c r="M10" s="73">
        <f t="shared" si="2"/>
        <v>8.2836875658909501E-3</v>
      </c>
      <c r="N10" s="73">
        <f t="shared" si="3"/>
        <v>2.9000181951448381E-3</v>
      </c>
    </row>
    <row r="11" spans="1:27" x14ac:dyDescent="0.25">
      <c r="A11" s="67">
        <v>1.65</v>
      </c>
      <c r="B11" s="67">
        <v>1.4331133527665911</v>
      </c>
      <c r="C11" s="73">
        <v>0.69113739812264174</v>
      </c>
      <c r="D11" s="73">
        <v>0.74197595464394983</v>
      </c>
      <c r="E11" s="67">
        <v>646.72442391640595</v>
      </c>
      <c r="G11" t="s">
        <v>37</v>
      </c>
      <c r="H11" s="37">
        <f>SUM(C46:C89)</f>
        <v>32.969299999999983</v>
      </c>
      <c r="J11" s="67">
        <v>1.65</v>
      </c>
      <c r="K11" s="73">
        <f t="shared" si="0"/>
        <v>9.6906824173438721E-3</v>
      </c>
      <c r="L11" s="73">
        <f t="shared" si="1"/>
        <v>9.1649900428141633E-3</v>
      </c>
      <c r="M11" s="73">
        <f t="shared" si="2"/>
        <v>1.0237667207688565E-2</v>
      </c>
      <c r="N11" s="73">
        <f t="shared" si="3"/>
        <v>3.7242571633339929E-3</v>
      </c>
    </row>
    <row r="12" spans="1:27" x14ac:dyDescent="0.25">
      <c r="A12" s="67">
        <v>1.95</v>
      </c>
      <c r="B12" s="67">
        <v>1.6500217337252441</v>
      </c>
      <c r="C12" s="74">
        <v>0.7971502430851698</v>
      </c>
      <c r="D12" s="74">
        <v>0.85287149064007417</v>
      </c>
      <c r="E12" s="67">
        <v>785.41744446486996</v>
      </c>
      <c r="J12" s="68">
        <v>1.95</v>
      </c>
      <c r="K12" s="74">
        <f t="shared" si="0"/>
        <v>1.1157412337536648E-2</v>
      </c>
      <c r="L12" s="73">
        <f t="shared" si="1"/>
        <v>1.0570798310650886E-2</v>
      </c>
      <c r="M12" s="73">
        <f t="shared" si="2"/>
        <v>1.1767786324407609E-2</v>
      </c>
      <c r="N12" s="74">
        <f t="shared" si="3"/>
        <v>4.5229412027492279E-3</v>
      </c>
    </row>
    <row r="13" spans="1:27" x14ac:dyDescent="0.25">
      <c r="A13" s="67">
        <v>2.2999999999999998</v>
      </c>
      <c r="B13" s="67">
        <v>1.8554166310865685</v>
      </c>
      <c r="C13" s="75">
        <v>0.89873678644602606</v>
      </c>
      <c r="D13" s="75">
        <v>0.95667984464054279</v>
      </c>
      <c r="E13" s="67">
        <v>953.87745779617899</v>
      </c>
      <c r="G13" t="s">
        <v>51</v>
      </c>
      <c r="J13" s="70">
        <v>2.2999999999999998</v>
      </c>
      <c r="K13" s="75">
        <f t="shared" si="0"/>
        <v>1.254628832325619E-2</v>
      </c>
      <c r="L13" s="73">
        <f t="shared" si="1"/>
        <v>1.1917910564907666E-2</v>
      </c>
      <c r="M13" s="73">
        <f t="shared" si="2"/>
        <v>1.3200117621645812E-2</v>
      </c>
      <c r="N13" s="75">
        <f t="shared" si="3"/>
        <v>5.4930428228259151E-3</v>
      </c>
    </row>
    <row r="14" spans="1:27" x14ac:dyDescent="0.25">
      <c r="A14" s="67">
        <v>2.72</v>
      </c>
      <c r="B14" s="67">
        <v>2.0144191508344766</v>
      </c>
      <c r="C14" s="73">
        <v>0.97718363687858645</v>
      </c>
      <c r="D14" s="73">
        <v>1.03723551395589</v>
      </c>
      <c r="E14" s="67">
        <v>1116.2948517203099</v>
      </c>
      <c r="G14" t="s">
        <v>36</v>
      </c>
      <c r="H14" s="36">
        <f>SUM(D2:D45)</f>
        <v>72.475100000000026</v>
      </c>
      <c r="J14" s="67">
        <v>2.72</v>
      </c>
      <c r="K14" s="73">
        <f t="shared" si="0"/>
        <v>1.3621460025103685E-2</v>
      </c>
      <c r="L14" s="73">
        <f t="shared" si="1"/>
        <v>1.2958173477980369E-2</v>
      </c>
      <c r="M14" s="73">
        <f t="shared" si="2"/>
        <v>1.4311612042700039E-2</v>
      </c>
      <c r="N14" s="73">
        <f t="shared" si="3"/>
        <v>6.428347135455632E-3</v>
      </c>
    </row>
    <row r="15" spans="1:27" x14ac:dyDescent="0.25">
      <c r="A15" s="67">
        <v>3.2</v>
      </c>
      <c r="B15" s="67">
        <v>2.1512944593904235</v>
      </c>
      <c r="C15" s="73">
        <v>1.0449295381344821</v>
      </c>
      <c r="D15" s="73">
        <v>1.1063649212559412</v>
      </c>
      <c r="E15" s="67">
        <v>1306.00374278711</v>
      </c>
      <c r="G15" t="s">
        <v>37</v>
      </c>
      <c r="H15">
        <f>SUM(D46:D89)</f>
        <v>38.01930000000003</v>
      </c>
      <c r="J15" s="67">
        <v>3.2</v>
      </c>
      <c r="K15" s="73">
        <f t="shared" si="0"/>
        <v>1.4547007989213446E-2</v>
      </c>
      <c r="L15" s="73">
        <f t="shared" si="1"/>
        <v>1.3856533937330853E-2</v>
      </c>
      <c r="M15" s="73">
        <f t="shared" si="2"/>
        <v>1.5265448702463892E-2</v>
      </c>
      <c r="N15" s="73">
        <f t="shared" si="3"/>
        <v>7.5208135251199288E-3</v>
      </c>
    </row>
    <row r="16" spans="1:27" x14ac:dyDescent="0.25">
      <c r="A16" s="67">
        <v>3.78</v>
      </c>
      <c r="B16" s="67">
        <v>2.3258417250281807</v>
      </c>
      <c r="C16" s="73">
        <v>1.1304585035263786</v>
      </c>
      <c r="D16" s="73">
        <v>1.1953832215018028</v>
      </c>
      <c r="E16" s="67">
        <v>1537.51938798023</v>
      </c>
      <c r="J16" s="67">
        <v>3.78</v>
      </c>
      <c r="K16" s="73">
        <f t="shared" si="0"/>
        <v>1.5727292936559653E-2</v>
      </c>
      <c r="L16" s="73">
        <f t="shared" si="1"/>
        <v>1.4990710901735016E-2</v>
      </c>
      <c r="M16" s="73">
        <f t="shared" si="2"/>
        <v>1.6493709170484792E-2</v>
      </c>
      <c r="N16" s="73">
        <f t="shared" si="3"/>
        <v>8.8540302216735412E-3</v>
      </c>
    </row>
    <row r="17" spans="1:14" x14ac:dyDescent="0.25">
      <c r="A17" s="67">
        <v>4.46</v>
      </c>
      <c r="B17" s="67">
        <v>2.5695600463500732</v>
      </c>
      <c r="C17" s="73">
        <v>1.2503754756781333</v>
      </c>
      <c r="D17" s="73">
        <v>1.3191845706719396</v>
      </c>
      <c r="E17" s="67">
        <v>1841.9935668057999</v>
      </c>
      <c r="J17" s="67">
        <v>4.46</v>
      </c>
      <c r="K17" s="73">
        <f t="shared" si="0"/>
        <v>1.7375311110878689E-2</v>
      </c>
      <c r="L17" s="73">
        <f t="shared" si="1"/>
        <v>1.6580898118807346E-2</v>
      </c>
      <c r="M17" s="73">
        <f t="shared" si="2"/>
        <v>1.820190066204723E-2</v>
      </c>
      <c r="N17" s="73">
        <f t="shared" si="3"/>
        <v>1.060738930261639E-2</v>
      </c>
    </row>
    <row r="18" spans="1:14" x14ac:dyDescent="0.25">
      <c r="A18" s="67">
        <v>5.27</v>
      </c>
      <c r="B18" s="67">
        <v>2.8471990513510423</v>
      </c>
      <c r="C18" s="73">
        <v>1.3871450173572868</v>
      </c>
      <c r="D18" s="73">
        <v>1.460054033993756</v>
      </c>
      <c r="E18" s="67">
        <v>2206.9467729379598</v>
      </c>
      <c r="J18" s="67">
        <v>5.27</v>
      </c>
      <c r="K18" s="73">
        <f t="shared" si="0"/>
        <v>1.925270023640583E-2</v>
      </c>
      <c r="L18" s="73">
        <f t="shared" si="1"/>
        <v>1.8394562798297411E-2</v>
      </c>
      <c r="M18" s="73">
        <f t="shared" si="2"/>
        <v>2.0145595300920669E-2</v>
      </c>
      <c r="N18" s="73">
        <f t="shared" si="3"/>
        <v>1.270902570593721E-2</v>
      </c>
    </row>
    <row r="19" spans="1:14" x14ac:dyDescent="0.25">
      <c r="A19" s="67">
        <v>6.21</v>
      </c>
      <c r="B19" s="67">
        <v>3.1718142608937425</v>
      </c>
      <c r="C19" s="73">
        <v>1.5516361904751459</v>
      </c>
      <c r="D19" s="73">
        <v>1.6201780704185964</v>
      </c>
      <c r="E19" s="67">
        <v>2597.4789778229701</v>
      </c>
      <c r="J19" s="67">
        <v>6.21</v>
      </c>
      <c r="K19" s="73">
        <f t="shared" si="0"/>
        <v>2.14477414712426E-2</v>
      </c>
      <c r="L19" s="73">
        <f t="shared" si="1"/>
        <v>2.0575836692390007E-2</v>
      </c>
      <c r="M19" s="73">
        <f t="shared" si="2"/>
        <v>2.23549615028968E-2</v>
      </c>
      <c r="N19" s="73">
        <f t="shared" si="3"/>
        <v>1.4957962513902291E-2</v>
      </c>
    </row>
    <row r="20" spans="1:14" x14ac:dyDescent="0.25">
      <c r="A20" s="67">
        <v>7.33</v>
      </c>
      <c r="B20" s="67">
        <v>3.536550477393912</v>
      </c>
      <c r="C20" s="73">
        <v>1.7401326892681845</v>
      </c>
      <c r="D20" s="73">
        <v>1.7964177881257266</v>
      </c>
      <c r="E20" s="67">
        <v>2980.7580535214502</v>
      </c>
      <c r="J20" s="67">
        <v>7.33</v>
      </c>
      <c r="K20" s="73">
        <f t="shared" si="0"/>
        <v>2.3914080113181403E-2</v>
      </c>
      <c r="L20" s="73">
        <f t="shared" si="1"/>
        <v>2.3075438854327966E-2</v>
      </c>
      <c r="M20" s="73">
        <f t="shared" si="2"/>
        <v>2.4786689333657019E-2</v>
      </c>
      <c r="N20" s="73">
        <f t="shared" si="3"/>
        <v>1.7165131116847466E-2</v>
      </c>
    </row>
    <row r="21" spans="1:14" x14ac:dyDescent="0.25">
      <c r="A21" s="67">
        <v>8.65</v>
      </c>
      <c r="B21" s="67">
        <v>3.955720977427537</v>
      </c>
      <c r="C21" s="73">
        <v>1.9610896156822528</v>
      </c>
      <c r="D21" s="73">
        <v>1.994631361745284</v>
      </c>
      <c r="E21" s="67">
        <v>3425.2176548105299</v>
      </c>
      <c r="J21" s="67">
        <v>8.65</v>
      </c>
      <c r="K21" s="73">
        <f t="shared" si="0"/>
        <v>2.6748502238063153E-2</v>
      </c>
      <c r="L21" s="73">
        <f t="shared" si="1"/>
        <v>2.6005490152342679E-2</v>
      </c>
      <c r="M21" s="73">
        <f t="shared" si="2"/>
        <v>2.7521608962875296E-2</v>
      </c>
      <c r="N21" s="73">
        <f t="shared" si="3"/>
        <v>1.9724616722616675E-2</v>
      </c>
    </row>
    <row r="22" spans="1:14" x14ac:dyDescent="0.25">
      <c r="A22" s="67">
        <v>10.210000000000001</v>
      </c>
      <c r="B22" s="67">
        <v>4.4511371473835455</v>
      </c>
      <c r="C22" s="73">
        <v>2.2293218965407107</v>
      </c>
      <c r="D22" s="73">
        <v>2.2218152508428348</v>
      </c>
      <c r="E22" s="67">
        <v>3907.3076093792702</v>
      </c>
      <c r="J22" s="67">
        <v>10.210000000000001</v>
      </c>
      <c r="K22" s="73">
        <f t="shared" si="0"/>
        <v>3.0098495982935094E-2</v>
      </c>
      <c r="L22" s="73">
        <f t="shared" si="1"/>
        <v>2.9562447408463938E-2</v>
      </c>
      <c r="M22" s="73">
        <f t="shared" si="2"/>
        <v>3.0656256436249609E-2</v>
      </c>
      <c r="N22" s="73">
        <f t="shared" si="3"/>
        <v>2.2500802220299477E-2</v>
      </c>
    </row>
    <row r="23" spans="1:14" x14ac:dyDescent="0.25">
      <c r="A23" s="67">
        <v>12.05</v>
      </c>
      <c r="B23" s="67">
        <v>5.027696816903461</v>
      </c>
      <c r="C23" s="73">
        <v>2.5498671106308235</v>
      </c>
      <c r="D23" s="73">
        <v>2.4778297062726371</v>
      </c>
      <c r="E23" s="67">
        <v>4387.1923378880701</v>
      </c>
      <c r="J23" s="67">
        <v>12.05</v>
      </c>
      <c r="K23" s="73">
        <f t="shared" si="0"/>
        <v>3.3997180369051638E-2</v>
      </c>
      <c r="L23" s="73">
        <f t="shared" si="1"/>
        <v>3.3813112621180884E-2</v>
      </c>
      <c r="M23" s="73">
        <f t="shared" si="2"/>
        <v>3.4188703517106372E-2</v>
      </c>
      <c r="N23" s="73">
        <f t="shared" si="3"/>
        <v>2.5264288601253751E-2</v>
      </c>
    </row>
    <row r="24" spans="1:14" x14ac:dyDescent="0.25">
      <c r="A24" s="67">
        <v>14.22</v>
      </c>
      <c r="B24" s="67">
        <v>5.8442845349817363</v>
      </c>
      <c r="C24" s="73">
        <v>3.0041704161834124</v>
      </c>
      <c r="D24" s="73">
        <v>2.840114118798323</v>
      </c>
      <c r="E24" s="67">
        <v>5084.0108994927496</v>
      </c>
      <c r="J24" s="67">
        <v>14.22</v>
      </c>
      <c r="K24" s="73">
        <f t="shared" si="0"/>
        <v>3.9518929382501046E-2</v>
      </c>
      <c r="L24" s="73">
        <f t="shared" si="1"/>
        <v>3.9837508469411628E-2</v>
      </c>
      <c r="M24" s="73">
        <f t="shared" si="2"/>
        <v>3.9187446706500879E-2</v>
      </c>
      <c r="N24" s="73">
        <f t="shared" si="3"/>
        <v>2.927702018155318E-2</v>
      </c>
    </row>
    <row r="25" spans="1:14" x14ac:dyDescent="0.25">
      <c r="A25" s="67">
        <v>16.78</v>
      </c>
      <c r="B25" s="67">
        <v>6.7672212721795022</v>
      </c>
      <c r="C25" s="73">
        <v>3.5215965822340825</v>
      </c>
      <c r="D25" s="73">
        <v>3.2456246899454189</v>
      </c>
      <c r="E25" s="67">
        <v>5855.9329239180497</v>
      </c>
      <c r="J25" s="67">
        <v>16.78</v>
      </c>
      <c r="K25" s="73">
        <f t="shared" si="0"/>
        <v>4.5759808231488917E-2</v>
      </c>
      <c r="L25" s="73">
        <f t="shared" si="1"/>
        <v>4.6698959857554276E-2</v>
      </c>
      <c r="M25" s="73">
        <f t="shared" si="2"/>
        <v>4.4782617615504054E-2</v>
      </c>
      <c r="N25" s="73">
        <f t="shared" si="3"/>
        <v>3.3722246034617293E-2</v>
      </c>
    </row>
    <row r="26" spans="1:14" x14ac:dyDescent="0.25">
      <c r="A26" s="67">
        <v>19.809999999999999</v>
      </c>
      <c r="B26" s="67">
        <v>7.7528020878134773</v>
      </c>
      <c r="C26" s="73">
        <v>4.0663094469241194</v>
      </c>
      <c r="D26" s="73">
        <v>3.6864926408893584</v>
      </c>
      <c r="E26" s="67">
        <v>6729.3925509948704</v>
      </c>
      <c r="J26" s="67">
        <v>19.809999999999999</v>
      </c>
      <c r="K26" s="73">
        <f t="shared" si="0"/>
        <v>5.2424285024268574E-2</v>
      </c>
      <c r="L26" s="73">
        <f t="shared" si="1"/>
        <v>5.3922252931605359E-2</v>
      </c>
      <c r="M26" s="73">
        <f t="shared" si="2"/>
        <v>5.0865644074852702E-2</v>
      </c>
      <c r="N26" s="73">
        <f t="shared" si="3"/>
        <v>3.875219102003253E-2</v>
      </c>
    </row>
    <row r="27" spans="1:14" x14ac:dyDescent="0.25">
      <c r="A27" s="67">
        <v>23.37</v>
      </c>
      <c r="B27" s="67">
        <v>8.5889451003180159</v>
      </c>
      <c r="C27" s="73">
        <v>4.5127076814745859</v>
      </c>
      <c r="D27" s="73">
        <v>4.0762374188434292</v>
      </c>
      <c r="E27" s="67">
        <v>7551.1914089311504</v>
      </c>
      <c r="J27" s="67">
        <v>23.37</v>
      </c>
      <c r="K27" s="73">
        <f t="shared" si="0"/>
        <v>5.8078266528258066E-2</v>
      </c>
      <c r="L27" s="73">
        <f t="shared" si="1"/>
        <v>5.9841821726316802E-2</v>
      </c>
      <c r="M27" s="73">
        <f t="shared" si="2"/>
        <v>5.6243281055747801E-2</v>
      </c>
      <c r="N27" s="73">
        <f t="shared" si="3"/>
        <v>4.3484639912181516E-2</v>
      </c>
    </row>
    <row r="28" spans="1:14" x14ac:dyDescent="0.25">
      <c r="A28" s="67">
        <v>27.58</v>
      </c>
      <c r="B28" s="67">
        <v>9.3548209584717323</v>
      </c>
      <c r="C28" s="73">
        <v>4.9010837140502694</v>
      </c>
      <c r="D28" s="73">
        <v>4.4537372444214647</v>
      </c>
      <c r="E28" s="67">
        <v>8447.9647146164407</v>
      </c>
      <c r="J28" s="67">
        <v>27.58</v>
      </c>
      <c r="K28" s="73">
        <f t="shared" si="0"/>
        <v>6.3257103009092361E-2</v>
      </c>
      <c r="L28" s="73">
        <f t="shared" si="1"/>
        <v>6.4991973463283267E-2</v>
      </c>
      <c r="M28" s="73">
        <f t="shared" si="2"/>
        <v>6.1451964114867905E-2</v>
      </c>
      <c r="N28" s="73">
        <f t="shared" si="3"/>
        <v>4.8648840124939897E-2</v>
      </c>
    </row>
    <row r="29" spans="1:14" x14ac:dyDescent="0.25">
      <c r="A29" s="67">
        <v>32.549999999999997</v>
      </c>
      <c r="B29" s="67">
        <v>9.7705458259580471</v>
      </c>
      <c r="C29" s="73">
        <v>5.0874360477097458</v>
      </c>
      <c r="D29" s="73">
        <v>4.6831097782483004</v>
      </c>
      <c r="E29" s="67">
        <v>9255.6222950766205</v>
      </c>
      <c r="J29" s="67">
        <v>32.549999999999997</v>
      </c>
      <c r="K29" s="73">
        <f t="shared" si="0"/>
        <v>6.6068225838996228E-2</v>
      </c>
      <c r="L29" s="73">
        <f t="shared" si="1"/>
        <v>6.7463142419099509E-2</v>
      </c>
      <c r="M29" s="73">
        <f t="shared" si="2"/>
        <v>6.461681016305322E-2</v>
      </c>
      <c r="N29" s="73">
        <f t="shared" si="3"/>
        <v>5.3299854402914071E-2</v>
      </c>
    </row>
    <row r="30" spans="1:14" x14ac:dyDescent="0.25">
      <c r="A30" s="67">
        <v>38.409999999999997</v>
      </c>
      <c r="B30" s="67">
        <v>9.8028577520804134</v>
      </c>
      <c r="C30" s="73">
        <v>5.0745975838866926</v>
      </c>
      <c r="D30" s="73">
        <v>4.7282601681937191</v>
      </c>
      <c r="E30" s="67">
        <v>10073.2921644336</v>
      </c>
      <c r="J30" s="67">
        <v>38.409999999999997</v>
      </c>
      <c r="K30" s="73">
        <f t="shared" si="0"/>
        <v>6.6286718405365833E-2</v>
      </c>
      <c r="L30" s="73">
        <f t="shared" si="1"/>
        <v>6.7292894949605123E-2</v>
      </c>
      <c r="M30" s="73">
        <f t="shared" si="2"/>
        <v>6.5239788123006626E-2</v>
      </c>
      <c r="N30" s="73">
        <f t="shared" si="3"/>
        <v>5.8008525910561846E-2</v>
      </c>
    </row>
    <row r="31" spans="1:14" x14ac:dyDescent="0.25">
      <c r="A31" s="67">
        <v>45.32</v>
      </c>
      <c r="B31" s="67">
        <v>9.3906685792909581</v>
      </c>
      <c r="C31" s="73">
        <v>4.8376754084315357</v>
      </c>
      <c r="D31" s="73">
        <v>4.5529931708594216</v>
      </c>
      <c r="E31" s="67">
        <v>10813.9986110667</v>
      </c>
      <c r="J31" s="67">
        <v>45.32</v>
      </c>
      <c r="K31" s="73">
        <f t="shared" si="0"/>
        <v>6.3499503868805138E-2</v>
      </c>
      <c r="L31" s="73">
        <f t="shared" si="1"/>
        <v>6.4151132711204206E-2</v>
      </c>
      <c r="M31" s="73">
        <f t="shared" si="2"/>
        <v>6.2821481734546353E-2</v>
      </c>
      <c r="N31" s="73">
        <f t="shared" si="3"/>
        <v>6.2273992294366698E-2</v>
      </c>
    </row>
    <row r="32" spans="1:14" x14ac:dyDescent="0.25">
      <c r="A32" s="67">
        <v>53.48</v>
      </c>
      <c r="B32" s="67">
        <v>8.372974204996261</v>
      </c>
      <c r="C32" s="74">
        <v>4.2989583396683129</v>
      </c>
      <c r="D32" s="74">
        <v>4.0740158653279472</v>
      </c>
      <c r="E32" s="67">
        <v>11153.32864645</v>
      </c>
      <c r="J32" s="68">
        <v>53.48</v>
      </c>
      <c r="K32" s="74">
        <f t="shared" si="0"/>
        <v>5.6617875866268735E-2</v>
      </c>
      <c r="L32" s="73">
        <f t="shared" si="1"/>
        <v>5.7007348299420939E-2</v>
      </c>
      <c r="M32" s="73">
        <f t="shared" si="2"/>
        <v>5.6212628410694784E-2</v>
      </c>
      <c r="N32" s="74">
        <f t="shared" si="3"/>
        <v>6.4228073922145121E-2</v>
      </c>
    </row>
    <row r="33" spans="1:14" x14ac:dyDescent="0.25">
      <c r="A33" s="67">
        <v>63.11</v>
      </c>
      <c r="B33" s="67">
        <v>7.1415286575936454</v>
      </c>
      <c r="C33" s="73">
        <v>3.6619530015171118</v>
      </c>
      <c r="D33" s="73">
        <v>3.479575656076535</v>
      </c>
      <c r="E33" s="67">
        <v>11312.308963867201</v>
      </c>
      <c r="J33" s="67">
        <v>63.11</v>
      </c>
      <c r="K33" s="73">
        <f t="shared" si="0"/>
        <v>4.8290866916771827E-2</v>
      </c>
      <c r="L33" s="73">
        <f t="shared" si="1"/>
        <v>4.8560189171245313E-2</v>
      </c>
      <c r="M33" s="73">
        <f t="shared" si="2"/>
        <v>4.8010636150574937E-2</v>
      </c>
      <c r="N33" s="73">
        <f t="shared" si="3"/>
        <v>6.5143585327118211E-2</v>
      </c>
    </row>
    <row r="34" spans="1:14" x14ac:dyDescent="0.25">
      <c r="A34" s="67">
        <v>74.48</v>
      </c>
      <c r="B34" s="67">
        <v>5.638989556805531</v>
      </c>
      <c r="C34" s="73">
        <v>2.8935239079685764</v>
      </c>
      <c r="D34" s="73">
        <v>2.7454656488369538</v>
      </c>
      <c r="E34" s="67">
        <v>10659.1857315655</v>
      </c>
      <c r="J34" s="67">
        <v>74.48</v>
      </c>
      <c r="K34" s="73">
        <f t="shared" si="0"/>
        <v>3.8130729048214462E-2</v>
      </c>
      <c r="L34" s="73">
        <f t="shared" si="1"/>
        <v>3.8370254420049384E-2</v>
      </c>
      <c r="M34" s="73">
        <f t="shared" si="2"/>
        <v>3.7881502044660204E-2</v>
      </c>
      <c r="N34" s="73">
        <f t="shared" si="3"/>
        <v>6.1382479690022522E-2</v>
      </c>
    </row>
    <row r="35" spans="1:14" x14ac:dyDescent="0.25">
      <c r="A35" s="67">
        <v>87.89</v>
      </c>
      <c r="B35" s="67">
        <v>4.2943179749734988</v>
      </c>
      <c r="C35" s="73">
        <v>2.2112376719293358</v>
      </c>
      <c r="D35" s="73">
        <v>2.0830803030441638</v>
      </c>
      <c r="E35" s="67">
        <v>9729.4529516752791</v>
      </c>
      <c r="J35" s="67">
        <v>87.89</v>
      </c>
      <c r="K35" s="73">
        <f t="shared" si="0"/>
        <v>2.9038088029968399E-2</v>
      </c>
      <c r="L35" s="73">
        <f t="shared" si="1"/>
        <v>2.9322637294085126E-2</v>
      </c>
      <c r="M35" s="73">
        <f t="shared" si="2"/>
        <v>2.8742013505937393E-2</v>
      </c>
      <c r="N35" s="73">
        <f t="shared" si="3"/>
        <v>5.6028477525508408E-2</v>
      </c>
    </row>
    <row r="36" spans="1:14" x14ac:dyDescent="0.25">
      <c r="A36" s="67">
        <v>103.72</v>
      </c>
      <c r="B36" s="67">
        <v>3.1177283607522366</v>
      </c>
      <c r="C36" s="73">
        <v>1.6080910919343059</v>
      </c>
      <c r="D36" s="73">
        <v>1.5096372688179303</v>
      </c>
      <c r="E36" s="67">
        <v>8240.9416491218199</v>
      </c>
      <c r="J36" s="67">
        <v>103.72</v>
      </c>
      <c r="K36" s="73">
        <f t="shared" si="0"/>
        <v>2.1082013749485148E-2</v>
      </c>
      <c r="L36" s="73">
        <f t="shared" si="1"/>
        <v>2.1324470192974274E-2</v>
      </c>
      <c r="M36" s="73">
        <f t="shared" si="2"/>
        <v>2.082973695542234E-2</v>
      </c>
      <c r="N36" s="73">
        <f t="shared" si="3"/>
        <v>4.7456667530042879E-2</v>
      </c>
    </row>
    <row r="37" spans="1:14" x14ac:dyDescent="0.25">
      <c r="A37" s="67">
        <v>122.39</v>
      </c>
      <c r="B37" s="67">
        <v>2.35764439470295</v>
      </c>
      <c r="C37" s="73">
        <v>1.2174247447398365</v>
      </c>
      <c r="D37" s="73">
        <v>1.1402196499631134</v>
      </c>
      <c r="E37" s="67">
        <v>6921.7972474706603</v>
      </c>
      <c r="J37" s="67">
        <v>122.39</v>
      </c>
      <c r="K37" s="73">
        <f t="shared" si="0"/>
        <v>1.5942341921517424E-2</v>
      </c>
      <c r="L37" s="73">
        <f t="shared" si="1"/>
        <v>1.6143947200258801E-2</v>
      </c>
      <c r="M37" s="73">
        <f t="shared" si="2"/>
        <v>1.5732570910052045E-2</v>
      </c>
      <c r="N37" s="73">
        <f t="shared" si="3"/>
        <v>3.9860181599342528E-2</v>
      </c>
    </row>
    <row r="38" spans="1:14" x14ac:dyDescent="0.25">
      <c r="A38" s="67">
        <v>144.43</v>
      </c>
      <c r="B38" s="67">
        <v>1.753728091983958</v>
      </c>
      <c r="C38" s="73">
        <v>0.90500947029466372</v>
      </c>
      <c r="D38" s="73">
        <v>0.8487186216892938</v>
      </c>
      <c r="E38" s="67">
        <v>5559.5678278471896</v>
      </c>
      <c r="J38" s="67">
        <v>144.43</v>
      </c>
      <c r="K38" s="73">
        <f t="shared" si="0"/>
        <v>1.185867255579111E-2</v>
      </c>
      <c r="L38" s="73">
        <f t="shared" si="1"/>
        <v>1.2001090964594681E-2</v>
      </c>
      <c r="M38" s="73">
        <f t="shared" si="2"/>
        <v>1.1710485693559491E-2</v>
      </c>
      <c r="N38" s="73">
        <f t="shared" si="3"/>
        <v>3.2015584292479755E-2</v>
      </c>
    </row>
    <row r="39" spans="1:14" x14ac:dyDescent="0.25">
      <c r="A39" s="67">
        <v>170.44</v>
      </c>
      <c r="B39" s="67">
        <v>1.3312287152847653</v>
      </c>
      <c r="C39" s="73">
        <v>0.68730069479439304</v>
      </c>
      <c r="D39" s="73">
        <v>0.64392802049037234</v>
      </c>
      <c r="E39" s="67">
        <v>4342.3819825568198</v>
      </c>
      <c r="J39" s="67">
        <v>170.44</v>
      </c>
      <c r="K39" s="73">
        <f t="shared" si="0"/>
        <v>9.0017406367536874E-3</v>
      </c>
      <c r="L39" s="73">
        <f t="shared" si="1"/>
        <v>9.1141125358290883E-3</v>
      </c>
      <c r="M39" s="73">
        <f t="shared" si="2"/>
        <v>8.8848172750416645E-3</v>
      </c>
      <c r="N39" s="73">
        <f t="shared" si="3"/>
        <v>2.5006241617619926E-2</v>
      </c>
    </row>
    <row r="40" spans="1:14" x14ac:dyDescent="0.25">
      <c r="A40" s="67">
        <v>201.13</v>
      </c>
      <c r="B40" s="67">
        <v>1.0103690574574107</v>
      </c>
      <c r="C40" s="73">
        <v>0.52197500556435783</v>
      </c>
      <c r="D40" s="73">
        <v>0.48839405189305274</v>
      </c>
      <c r="E40" s="67">
        <v>3186.85359108996</v>
      </c>
      <c r="J40" s="67">
        <v>201.13</v>
      </c>
      <c r="K40" s="73">
        <f t="shared" si="0"/>
        <v>6.8320943638053603E-3</v>
      </c>
      <c r="L40" s="73">
        <f t="shared" si="1"/>
        <v>6.9217723445292546E-3</v>
      </c>
      <c r="M40" s="73">
        <f t="shared" si="2"/>
        <v>6.7387841050657749E-3</v>
      </c>
      <c r="N40" s="73">
        <f t="shared" si="3"/>
        <v>1.8351962406552871E-2</v>
      </c>
    </row>
    <row r="41" spans="1:14" x14ac:dyDescent="0.25">
      <c r="A41" s="67">
        <v>237.35</v>
      </c>
      <c r="B41" s="67">
        <v>0.86732363423001446</v>
      </c>
      <c r="C41" s="73">
        <v>0.44576940772716184</v>
      </c>
      <c r="D41" s="73">
        <v>0.42155422650285257</v>
      </c>
      <c r="E41" s="67">
        <v>2445.48230751956</v>
      </c>
      <c r="J41" s="67">
        <v>237.35</v>
      </c>
      <c r="K41" s="73">
        <f t="shared" si="0"/>
        <v>5.8648242137678908E-3</v>
      </c>
      <c r="L41" s="73">
        <f t="shared" si="1"/>
        <v>5.9112300887032036E-3</v>
      </c>
      <c r="M41" s="73">
        <f t="shared" si="2"/>
        <v>5.8165387354119193E-3</v>
      </c>
      <c r="N41" s="73">
        <f t="shared" si="3"/>
        <v>1.4082667462027831E-2</v>
      </c>
    </row>
    <row r="42" spans="1:14" x14ac:dyDescent="0.25">
      <c r="A42" s="67">
        <v>280.08999999999997</v>
      </c>
      <c r="B42" s="67">
        <v>0.87170063728391312</v>
      </c>
      <c r="C42" s="73">
        <v>0.4409946788144482</v>
      </c>
      <c r="D42" s="73">
        <v>0.4307059584694648</v>
      </c>
      <c r="E42" s="67">
        <v>2011.4790371998299</v>
      </c>
      <c r="J42" s="67">
        <v>280.08999999999997</v>
      </c>
      <c r="K42" s="73">
        <f t="shared" si="0"/>
        <v>5.8944214165663946E-3</v>
      </c>
      <c r="L42" s="73">
        <f t="shared" si="1"/>
        <v>5.8479136728052583E-3</v>
      </c>
      <c r="M42" s="73">
        <f t="shared" si="2"/>
        <v>5.9428128897989051E-3</v>
      </c>
      <c r="N42" s="73">
        <f t="shared" si="3"/>
        <v>1.1583396167137694E-2</v>
      </c>
    </row>
    <row r="43" spans="1:14" x14ac:dyDescent="0.25">
      <c r="A43" s="67">
        <v>330.52</v>
      </c>
      <c r="B43" s="67">
        <v>0.88276559131629351</v>
      </c>
      <c r="C43" s="73">
        <v>0.43510933447381622</v>
      </c>
      <c r="D43" s="73">
        <v>0.44765625684247728</v>
      </c>
      <c r="E43" s="67">
        <v>1736.9555325246999</v>
      </c>
      <c r="J43" s="67">
        <v>330.52</v>
      </c>
      <c r="K43" s="73">
        <f t="shared" si="0"/>
        <v>5.9692424035338995E-3</v>
      </c>
      <c r="L43" s="73">
        <f t="shared" si="1"/>
        <v>5.7698696797773286E-3</v>
      </c>
      <c r="M43" s="73">
        <f t="shared" si="2"/>
        <v>6.1766904335761813E-3</v>
      </c>
      <c r="N43" s="73">
        <f t="shared" si="3"/>
        <v>1.0002512422870664E-2</v>
      </c>
    </row>
    <row r="44" spans="1:14" x14ac:dyDescent="0.25">
      <c r="A44" s="67">
        <v>390.04</v>
      </c>
      <c r="B44" s="67">
        <v>0.73995835092813511</v>
      </c>
      <c r="C44" s="73">
        <v>0.34947202645951281</v>
      </c>
      <c r="D44" s="73">
        <v>0.39048632446862225</v>
      </c>
      <c r="E44" s="67">
        <v>1476.52847657858</v>
      </c>
      <c r="J44" s="67">
        <v>390.04</v>
      </c>
      <c r="K44" s="73">
        <f t="shared" si="0"/>
        <v>5.0035828408570597E-3</v>
      </c>
      <c r="L44" s="73">
        <f t="shared" si="1"/>
        <v>4.634256012543499E-3</v>
      </c>
      <c r="M44" s="73">
        <f t="shared" si="2"/>
        <v>5.3878687227561202E-3</v>
      </c>
      <c r="N44" s="73">
        <f t="shared" si="3"/>
        <v>8.5028051398831801E-3</v>
      </c>
    </row>
    <row r="45" spans="1:14" x14ac:dyDescent="0.25">
      <c r="A45" s="68">
        <v>460.27</v>
      </c>
      <c r="B45" s="68">
        <v>0.53085447641955397</v>
      </c>
      <c r="C45" s="73">
        <v>0.23865747478810739</v>
      </c>
      <c r="D45" s="73">
        <v>0.29219700163144663</v>
      </c>
      <c r="E45" s="68">
        <v>1380.2915810214399</v>
      </c>
      <c r="H45">
        <f>SUM(K2:K45)</f>
        <v>1</v>
      </c>
      <c r="I45">
        <f>SUM(N2:N45)</f>
        <v>1</v>
      </c>
      <c r="J45" s="68">
        <v>460.27</v>
      </c>
      <c r="K45" s="73">
        <f t="shared" si="0"/>
        <v>3.5896268295011204E-3</v>
      </c>
      <c r="L45" s="73">
        <f t="shared" si="1"/>
        <v>3.1647735833968617E-3</v>
      </c>
      <c r="M45" s="73">
        <f t="shared" si="2"/>
        <v>4.0316881471215149E-3</v>
      </c>
      <c r="N45" s="73">
        <f t="shared" si="3"/>
        <v>7.9486109044385762E-3</v>
      </c>
    </row>
    <row r="46" spans="1:14" x14ac:dyDescent="0.25">
      <c r="A46" s="69">
        <v>0.37</v>
      </c>
      <c r="B46" s="69">
        <v>0.11634805970383681</v>
      </c>
      <c r="C46" s="66">
        <v>5.2201057775045231E-2</v>
      </c>
      <c r="D46" s="66">
        <v>6.4147001928791567E-2</v>
      </c>
      <c r="E46" s="69">
        <v>944.72029380546201</v>
      </c>
      <c r="J46" s="69">
        <v>0.37</v>
      </c>
      <c r="K46" s="73">
        <f>B46/$H$7</f>
        <v>1.6389682245295269E-3</v>
      </c>
      <c r="L46" s="73">
        <f>C46/$H$11</f>
        <v>1.5833232059839081E-3</v>
      </c>
      <c r="M46" s="73">
        <f>D46/$H$15</f>
        <v>1.6872220669184208E-3</v>
      </c>
      <c r="N46" s="73">
        <f>E46/$H$3</f>
        <v>3.7540174643155348E-4</v>
      </c>
    </row>
    <row r="47" spans="1:14" x14ac:dyDescent="0.25">
      <c r="A47" s="69">
        <v>0.44</v>
      </c>
      <c r="B47" s="69">
        <v>0.12346132097864253</v>
      </c>
      <c r="C47" s="66">
        <v>5.5337251070043524E-2</v>
      </c>
      <c r="D47" s="66">
        <v>6.8124069908599053E-2</v>
      </c>
      <c r="E47" s="69">
        <v>1035.04781100796</v>
      </c>
      <c r="J47" s="69">
        <v>0.44</v>
      </c>
      <c r="K47" s="73">
        <f t="shared" ref="K47:K89" si="4">B47/$H$7</f>
        <v>1.7391710919590258E-3</v>
      </c>
      <c r="L47" s="73">
        <f t="shared" ref="L47:L89" si="5">C47/$H$11</f>
        <v>1.6784478611933996E-3</v>
      </c>
      <c r="M47" s="73">
        <f t="shared" ref="M47:M89" si="6">D47/$H$15</f>
        <v>1.7918286214790645E-3</v>
      </c>
      <c r="N47" s="73">
        <f t="shared" ref="N47:N89" si="7">E47/$H$3</f>
        <v>4.1129502397728446E-4</v>
      </c>
    </row>
    <row r="48" spans="1:14" x14ac:dyDescent="0.25">
      <c r="A48" s="69">
        <v>0.52</v>
      </c>
      <c r="B48" s="69">
        <v>0.13476738009084413</v>
      </c>
      <c r="C48" s="66">
        <v>6.0357868647357843E-2</v>
      </c>
      <c r="D48" s="66">
        <v>7.4409511443486245E-2</v>
      </c>
      <c r="E48" s="69">
        <v>1188.6478532188901</v>
      </c>
      <c r="J48" s="69">
        <v>0.52</v>
      </c>
      <c r="K48" s="73">
        <f t="shared" si="4"/>
        <v>1.89843693340683E-3</v>
      </c>
      <c r="L48" s="73">
        <f t="shared" si="5"/>
        <v>1.8307294558076112E-3</v>
      </c>
      <c r="M48" s="73">
        <f t="shared" si="6"/>
        <v>1.95715101128864E-3</v>
      </c>
      <c r="N48" s="73">
        <f t="shared" si="7"/>
        <v>4.7233078712965011E-4</v>
      </c>
    </row>
    <row r="49" spans="1:14" x14ac:dyDescent="0.25">
      <c r="A49" s="69">
        <v>0.61</v>
      </c>
      <c r="B49" s="69">
        <v>0.15128468974744408</v>
      </c>
      <c r="C49" s="66">
        <v>6.7652668606650118E-2</v>
      </c>
      <c r="D49" s="66">
        <v>8.3632021140793975E-2</v>
      </c>
      <c r="E49" s="69">
        <v>1421.9932611834599</v>
      </c>
      <c r="J49" s="69">
        <v>0.61</v>
      </c>
      <c r="K49" s="73">
        <f t="shared" si="4"/>
        <v>2.1311124567528314E-3</v>
      </c>
      <c r="L49" s="73">
        <f t="shared" si="5"/>
        <v>2.0519898392337768E-3</v>
      </c>
      <c r="M49" s="73">
        <f t="shared" si="6"/>
        <v>2.1997254326301093E-3</v>
      </c>
      <c r="N49" s="73">
        <f t="shared" si="7"/>
        <v>5.6505481798414261E-4</v>
      </c>
    </row>
    <row r="50" spans="1:14" x14ac:dyDescent="0.25">
      <c r="A50" s="69">
        <v>0.72</v>
      </c>
      <c r="B50" s="69">
        <v>0.17440692539178237</v>
      </c>
      <c r="C50" s="66">
        <v>7.7928135166945189E-2</v>
      </c>
      <c r="D50" s="66">
        <v>9.6478790224837227E-2</v>
      </c>
      <c r="E50" s="69">
        <v>1737.04879565084</v>
      </c>
      <c r="J50" s="69">
        <v>0.72</v>
      </c>
      <c r="K50" s="73">
        <f t="shared" si="4"/>
        <v>2.4568300458352797E-3</v>
      </c>
      <c r="L50" s="73">
        <f t="shared" si="5"/>
        <v>2.3636575592125169E-3</v>
      </c>
      <c r="M50" s="73">
        <f t="shared" si="6"/>
        <v>2.5376266849951776E-3</v>
      </c>
      <c r="N50" s="73">
        <f t="shared" si="7"/>
        <v>6.9024784986616513E-4</v>
      </c>
    </row>
    <row r="51" spans="1:14" x14ac:dyDescent="0.25">
      <c r="A51" s="69">
        <v>0.85</v>
      </c>
      <c r="B51" s="69">
        <v>0.20568114370672058</v>
      </c>
      <c r="C51" s="66">
        <v>9.194948323168646E-2</v>
      </c>
      <c r="D51" s="66">
        <v>0.11373166047503415</v>
      </c>
      <c r="E51" s="69">
        <v>2102.2690952777598</v>
      </c>
      <c r="J51" s="69">
        <v>0.85</v>
      </c>
      <c r="K51" s="73">
        <f t="shared" si="4"/>
        <v>2.8973827305612525E-3</v>
      </c>
      <c r="L51" s="73">
        <f t="shared" si="5"/>
        <v>2.7889425384125992E-3</v>
      </c>
      <c r="M51" s="73">
        <f t="shared" si="6"/>
        <v>2.991419107533123E-3</v>
      </c>
      <c r="N51" s="73">
        <f t="shared" si="7"/>
        <v>8.353747611976938E-4</v>
      </c>
    </row>
    <row r="52" spans="1:14" x14ac:dyDescent="0.25">
      <c r="A52" s="69">
        <v>1.01</v>
      </c>
      <c r="B52" s="69">
        <v>0.25573891708475999</v>
      </c>
      <c r="C52" s="66">
        <v>0.11448529520495668</v>
      </c>
      <c r="D52" s="66">
        <v>0.14125362187980325</v>
      </c>
      <c r="E52" s="69">
        <v>2538.3452734133598</v>
      </c>
      <c r="J52" s="69">
        <v>1.01</v>
      </c>
      <c r="K52" s="73">
        <f t="shared" si="4"/>
        <v>3.6025350138579985E-3</v>
      </c>
      <c r="L52" s="73">
        <f t="shared" si="5"/>
        <v>3.4724818302164966E-3</v>
      </c>
      <c r="M52" s="73">
        <f t="shared" si="6"/>
        <v>3.7153135875674496E-3</v>
      </c>
      <c r="N52" s="73">
        <f t="shared" si="7"/>
        <v>1.0086575412149204E-3</v>
      </c>
    </row>
    <row r="53" spans="1:14" x14ac:dyDescent="0.25">
      <c r="A53" s="69">
        <v>1.19</v>
      </c>
      <c r="B53" s="69">
        <v>0.35465468596812644</v>
      </c>
      <c r="C53" s="66">
        <v>0.1588364260800354</v>
      </c>
      <c r="D53" s="66">
        <v>0.19581825988809104</v>
      </c>
      <c r="E53" s="69">
        <v>3474.6076460541299</v>
      </c>
      <c r="J53" s="69">
        <v>1.19</v>
      </c>
      <c r="K53" s="73">
        <f t="shared" si="4"/>
        <v>4.9959385868734744E-3</v>
      </c>
      <c r="L53" s="73">
        <f t="shared" si="5"/>
        <v>4.8177069601124528E-3</v>
      </c>
      <c r="M53" s="73">
        <f t="shared" si="6"/>
        <v>5.1504961924099309E-3</v>
      </c>
      <c r="N53" s="73">
        <f t="shared" si="7"/>
        <v>1.3806983792408589E-3</v>
      </c>
    </row>
    <row r="54" spans="1:14" x14ac:dyDescent="0.25">
      <c r="A54" s="69">
        <v>1.4</v>
      </c>
      <c r="B54" s="69">
        <v>0.51480686967127909</v>
      </c>
      <c r="C54" s="66">
        <v>0.23040930278288996</v>
      </c>
      <c r="D54" s="66">
        <v>0.28439756688838913</v>
      </c>
      <c r="E54" s="69">
        <v>5296.33103203479</v>
      </c>
      <c r="J54" s="69">
        <v>1.4</v>
      </c>
      <c r="K54" s="73">
        <f t="shared" si="4"/>
        <v>7.2519653813609359E-3</v>
      </c>
      <c r="L54" s="73">
        <f t="shared" si="5"/>
        <v>6.9886016015775305E-3</v>
      </c>
      <c r="M54" s="73">
        <f t="shared" si="6"/>
        <v>7.4803472680556697E-3</v>
      </c>
      <c r="N54" s="73">
        <f t="shared" si="7"/>
        <v>2.1045932136130397E-3</v>
      </c>
    </row>
    <row r="55" spans="1:14" x14ac:dyDescent="0.25">
      <c r="A55" s="69">
        <v>1.65</v>
      </c>
      <c r="B55" s="69">
        <v>0.64034968283446891</v>
      </c>
      <c r="C55" s="66">
        <v>0.28631943841264568</v>
      </c>
      <c r="D55" s="66">
        <v>0.35403024442182318</v>
      </c>
      <c r="E55" s="69">
        <v>6874.9573259087401</v>
      </c>
      <c r="J55" s="69">
        <v>1.65</v>
      </c>
      <c r="K55" s="73">
        <f t="shared" si="4"/>
        <v>9.0204579726106543E-3</v>
      </c>
      <c r="L55" s="73">
        <f t="shared" si="5"/>
        <v>8.6844257661717363E-3</v>
      </c>
      <c r="M55" s="73">
        <f t="shared" si="6"/>
        <v>9.3118559369010714E-3</v>
      </c>
      <c r="N55" s="73">
        <f t="shared" si="7"/>
        <v>2.7318890085365308E-3</v>
      </c>
    </row>
    <row r="56" spans="1:14" x14ac:dyDescent="0.25">
      <c r="A56" s="69">
        <v>1.95</v>
      </c>
      <c r="B56" s="69">
        <v>0.73991996839630503</v>
      </c>
      <c r="C56" s="76">
        <v>0.33061027957260425</v>
      </c>
      <c r="D56" s="66">
        <v>0.40930968882370067</v>
      </c>
      <c r="E56" s="69">
        <v>8540.04664306013</v>
      </c>
      <c r="J56" s="71">
        <v>1.95</v>
      </c>
      <c r="K56" s="74">
        <f t="shared" si="4"/>
        <v>1.0423081570791717E-2</v>
      </c>
      <c r="L56" s="73">
        <f t="shared" si="5"/>
        <v>1.002782223379339E-2</v>
      </c>
      <c r="M56" s="73">
        <f t="shared" si="6"/>
        <v>1.0765839687308824E-2</v>
      </c>
      <c r="N56" s="74">
        <f t="shared" si="7"/>
        <v>3.3935424542408223E-3</v>
      </c>
    </row>
    <row r="57" spans="1:14" x14ac:dyDescent="0.25">
      <c r="A57" s="69">
        <v>2.2999999999999998</v>
      </c>
      <c r="B57" s="69">
        <v>0.83570658994292135</v>
      </c>
      <c r="C57" s="66">
        <v>0.373418548389642</v>
      </c>
      <c r="D57" s="66">
        <v>0.46228804155327952</v>
      </c>
      <c r="E57" s="69">
        <v>10938.6027743382</v>
      </c>
      <c r="J57" s="72">
        <v>2.2999999999999998</v>
      </c>
      <c r="K57" s="75">
        <f t="shared" si="4"/>
        <v>1.1772405568540881E-2</v>
      </c>
      <c r="L57" s="73">
        <f t="shared" si="5"/>
        <v>1.1326250432664393E-2</v>
      </c>
      <c r="M57" s="73">
        <f t="shared" si="6"/>
        <v>1.2159299133684185E-2</v>
      </c>
      <c r="N57" s="75">
        <f t="shared" si="7"/>
        <v>4.3466522439849116E-3</v>
      </c>
    </row>
    <row r="58" spans="1:14" x14ac:dyDescent="0.25">
      <c r="A58" s="69">
        <v>2.72</v>
      </c>
      <c r="B58" s="69">
        <v>0.90359765590340901</v>
      </c>
      <c r="C58" s="66">
        <v>0.40332986465654375</v>
      </c>
      <c r="D58" s="66">
        <v>0.50026779124686527</v>
      </c>
      <c r="E58" s="69">
        <v>12801.8984428158</v>
      </c>
      <c r="J58" s="69">
        <v>2.72</v>
      </c>
      <c r="K58" s="73">
        <f t="shared" si="4"/>
        <v>1.2728771322485706E-2</v>
      </c>
      <c r="L58" s="73">
        <f t="shared" si="5"/>
        <v>1.2233497971038025E-2</v>
      </c>
      <c r="M58" s="73">
        <f t="shared" si="6"/>
        <v>1.3158258864494215E-2</v>
      </c>
      <c r="N58" s="73">
        <f t="shared" si="7"/>
        <v>5.0870665789487781E-3</v>
      </c>
    </row>
    <row r="59" spans="1:14" x14ac:dyDescent="0.25">
      <c r="A59" s="69">
        <v>3.2</v>
      </c>
      <c r="B59" s="69">
        <v>0.95824331528490692</v>
      </c>
      <c r="C59" s="66">
        <v>0.42774286609132661</v>
      </c>
      <c r="D59" s="66">
        <v>0.53050044919358019</v>
      </c>
      <c r="E59" s="69">
        <v>15573.839711606999</v>
      </c>
      <c r="J59" s="69">
        <v>3.2</v>
      </c>
      <c r="K59" s="73">
        <f t="shared" si="4"/>
        <v>1.3498552095475987E-2</v>
      </c>
      <c r="L59" s="73">
        <f t="shared" si="5"/>
        <v>1.2973974761105843E-2</v>
      </c>
      <c r="M59" s="73">
        <f t="shared" si="6"/>
        <v>1.3953451252221366E-2</v>
      </c>
      <c r="N59" s="73">
        <f t="shared" si="7"/>
        <v>6.188547726472632E-3</v>
      </c>
    </row>
    <row r="60" spans="1:14" x14ac:dyDescent="0.25">
      <c r="A60" s="69">
        <v>3.78</v>
      </c>
      <c r="B60" s="69">
        <v>1.0164925570514449</v>
      </c>
      <c r="C60" s="66">
        <v>0.45335004875496288</v>
      </c>
      <c r="D60" s="66">
        <v>0.56314250829648227</v>
      </c>
      <c r="E60" s="69">
        <v>18377.915072940199</v>
      </c>
      <c r="J60" s="69">
        <v>3.78</v>
      </c>
      <c r="K60" s="73">
        <f t="shared" si="4"/>
        <v>1.4319095700597625E-2</v>
      </c>
      <c r="L60" s="73">
        <f t="shared" si="5"/>
        <v>1.3750672557651E-2</v>
      </c>
      <c r="M60" s="73">
        <f t="shared" si="6"/>
        <v>1.4812016746665031E-2</v>
      </c>
      <c r="N60" s="73">
        <f t="shared" si="7"/>
        <v>7.3027979385961971E-3</v>
      </c>
    </row>
    <row r="61" spans="1:14" x14ac:dyDescent="0.25">
      <c r="A61" s="69">
        <v>4.46</v>
      </c>
      <c r="B61" s="69">
        <v>1.0937855183299232</v>
      </c>
      <c r="C61" s="66">
        <v>0.48758643204443375</v>
      </c>
      <c r="D61" s="66">
        <v>0.60619908628548946</v>
      </c>
      <c r="E61" s="69">
        <v>22170.651724897099</v>
      </c>
      <c r="J61" s="69">
        <v>4.46</v>
      </c>
      <c r="K61" s="73">
        <f t="shared" si="4"/>
        <v>1.5407903780746808E-2</v>
      </c>
      <c r="L61" s="73">
        <f t="shared" si="5"/>
        <v>1.4789104774576166E-2</v>
      </c>
      <c r="M61" s="73">
        <f t="shared" si="6"/>
        <v>1.5944509401422145E-2</v>
      </c>
      <c r="N61" s="73">
        <f t="shared" si="7"/>
        <v>8.8099106493482043E-3</v>
      </c>
    </row>
    <row r="62" spans="1:14" x14ac:dyDescent="0.25">
      <c r="A62" s="69">
        <v>5.27</v>
      </c>
      <c r="B62" s="69">
        <v>1.1727853226051841</v>
      </c>
      <c r="C62" s="66">
        <v>0.52276448649934704</v>
      </c>
      <c r="D62" s="66">
        <v>0.65002083610583727</v>
      </c>
      <c r="E62" s="69">
        <v>26344.813865784301</v>
      </c>
      <c r="J62" s="69">
        <v>5.27</v>
      </c>
      <c r="K62" s="73">
        <f t="shared" si="4"/>
        <v>1.6520755763674504E-2</v>
      </c>
      <c r="L62" s="73">
        <f t="shared" si="5"/>
        <v>1.5856099052735342E-2</v>
      </c>
      <c r="M62" s="73">
        <f t="shared" si="6"/>
        <v>1.7097127935175996E-2</v>
      </c>
      <c r="N62" s="73">
        <f t="shared" si="7"/>
        <v>1.0468589697371496E-2</v>
      </c>
    </row>
    <row r="63" spans="1:14" x14ac:dyDescent="0.25">
      <c r="A63" s="69">
        <v>6.21</v>
      </c>
      <c r="B63" s="69">
        <v>1.2596150417411704</v>
      </c>
      <c r="C63" s="66">
        <v>0.56160727766706431</v>
      </c>
      <c r="D63" s="66">
        <v>0.69800776407410603</v>
      </c>
      <c r="E63" s="69">
        <v>30319.508980505299</v>
      </c>
      <c r="J63" s="69">
        <v>6.21</v>
      </c>
      <c r="K63" s="73">
        <f t="shared" si="4"/>
        <v>1.7743905947450296E-2</v>
      </c>
      <c r="L63" s="73">
        <f t="shared" si="5"/>
        <v>1.7034249367352799E-2</v>
      </c>
      <c r="M63" s="73">
        <f t="shared" si="6"/>
        <v>1.8359300778133882E-2</v>
      </c>
      <c r="N63" s="73">
        <f t="shared" si="7"/>
        <v>1.2048006904118284E-2</v>
      </c>
    </row>
    <row r="64" spans="1:14" x14ac:dyDescent="0.25">
      <c r="A64" s="69">
        <v>7.33</v>
      </c>
      <c r="B64" s="69">
        <v>1.3505529989576237</v>
      </c>
      <c r="C64" s="66">
        <v>0.60264976352451571</v>
      </c>
      <c r="D64" s="66">
        <v>0.74790323543310788</v>
      </c>
      <c r="E64" s="69">
        <v>33877.034975590403</v>
      </c>
      <c r="J64" s="69">
        <v>7.33</v>
      </c>
      <c r="K64" s="73">
        <f t="shared" si="4"/>
        <v>1.9024927931493553E-2</v>
      </c>
      <c r="L64" s="73">
        <f t="shared" si="5"/>
        <v>1.8279119166148994E-2</v>
      </c>
      <c r="M64" s="73">
        <f t="shared" si="6"/>
        <v>1.967167295118814E-2</v>
      </c>
      <c r="N64" s="73">
        <f t="shared" si="7"/>
        <v>1.3461654393525984E-2</v>
      </c>
    </row>
    <row r="65" spans="1:14" x14ac:dyDescent="0.25">
      <c r="A65" s="69">
        <v>8.65</v>
      </c>
      <c r="B65" s="69">
        <v>1.449618686515872</v>
      </c>
      <c r="C65" s="66">
        <v>0.64741686872360626</v>
      </c>
      <c r="D65" s="66">
        <v>0.80220181779226585</v>
      </c>
      <c r="E65" s="69">
        <v>38432.048065299699</v>
      </c>
      <c r="J65" s="69">
        <v>8.65</v>
      </c>
      <c r="K65" s="73">
        <f t="shared" si="4"/>
        <v>2.0420443374230109E-2</v>
      </c>
      <c r="L65" s="73">
        <f t="shared" si="5"/>
        <v>1.9636961316242887E-2</v>
      </c>
      <c r="M65" s="73">
        <f t="shared" si="6"/>
        <v>2.1099857645781622E-2</v>
      </c>
      <c r="N65" s="73">
        <f t="shared" si="7"/>
        <v>1.5271671474886126E-2</v>
      </c>
    </row>
    <row r="66" spans="1:14" x14ac:dyDescent="0.25">
      <c r="A66" s="69">
        <v>10.210000000000001</v>
      </c>
      <c r="B66" s="69">
        <v>1.5796076222326756</v>
      </c>
      <c r="C66" s="66">
        <v>0.70618448537274126</v>
      </c>
      <c r="D66" s="66">
        <v>0.87342313685993433</v>
      </c>
      <c r="E66" s="69">
        <v>43843.675594193999</v>
      </c>
      <c r="J66" s="69">
        <v>10.210000000000001</v>
      </c>
      <c r="K66" s="73">
        <f t="shared" si="4"/>
        <v>2.2251567466222397E-2</v>
      </c>
      <c r="L66" s="73">
        <f t="shared" si="5"/>
        <v>2.1419456445018293E-2</v>
      </c>
      <c r="M66" s="73">
        <f t="shared" si="6"/>
        <v>2.2973151448341597E-2</v>
      </c>
      <c r="N66" s="73">
        <f t="shared" si="7"/>
        <v>1.7422079843061107E-2</v>
      </c>
    </row>
    <row r="67" spans="1:14" x14ac:dyDescent="0.25">
      <c r="A67" s="69">
        <v>12.05</v>
      </c>
      <c r="B67" s="69">
        <v>1.7350626192115033</v>
      </c>
      <c r="C67" s="66">
        <v>0.77644512675806787</v>
      </c>
      <c r="D67" s="66">
        <v>0.95861749245343519</v>
      </c>
      <c r="E67" s="69">
        <v>49341.658323637101</v>
      </c>
      <c r="J67" s="69">
        <v>12.05</v>
      </c>
      <c r="K67" s="73">
        <f t="shared" si="4"/>
        <v>2.4441426077025083E-2</v>
      </c>
      <c r="L67" s="73">
        <f t="shared" si="5"/>
        <v>2.3550549352217617E-2</v>
      </c>
      <c r="M67" s="73">
        <f t="shared" si="6"/>
        <v>2.5213970074499912E-2</v>
      </c>
      <c r="N67" s="73">
        <f t="shared" si="7"/>
        <v>1.9606803016699707E-2</v>
      </c>
    </row>
    <row r="68" spans="1:14" x14ac:dyDescent="0.25">
      <c r="A68" s="69">
        <v>14.22</v>
      </c>
      <c r="B68" s="69">
        <v>1.9701747608841678</v>
      </c>
      <c r="C68" s="66">
        <v>0.88279090084013045</v>
      </c>
      <c r="D68" s="66">
        <v>1.0873838600440375</v>
      </c>
      <c r="E68" s="69">
        <v>57258.431717602201</v>
      </c>
      <c r="J68" s="69">
        <v>14.22</v>
      </c>
      <c r="K68" s="73">
        <f t="shared" si="4"/>
        <v>2.775339647329525E-2</v>
      </c>
      <c r="L68" s="73">
        <f t="shared" si="5"/>
        <v>2.677614935228018E-2</v>
      </c>
      <c r="M68" s="73">
        <f t="shared" si="6"/>
        <v>2.8600838522646041E-2</v>
      </c>
      <c r="N68" s="73">
        <f t="shared" si="7"/>
        <v>2.2752676538931194E-2</v>
      </c>
    </row>
    <row r="69" spans="1:14" x14ac:dyDescent="0.25">
      <c r="A69" s="69">
        <v>16.78</v>
      </c>
      <c r="B69" s="69">
        <v>2.2749884628197559</v>
      </c>
      <c r="C69" s="66">
        <v>1.0225952230366961</v>
      </c>
      <c r="D69" s="66">
        <v>1.2523932397830593</v>
      </c>
      <c r="E69" s="69">
        <v>66189.284956371906</v>
      </c>
      <c r="J69" s="69">
        <v>16.78</v>
      </c>
      <c r="K69" s="73">
        <f t="shared" si="4"/>
        <v>3.2047236638273684E-2</v>
      </c>
      <c r="L69" s="73">
        <f t="shared" si="5"/>
        <v>3.101658885801933E-2</v>
      </c>
      <c r="M69" s="73">
        <f t="shared" si="6"/>
        <v>3.2940986282836829E-2</v>
      </c>
      <c r="N69" s="73">
        <f t="shared" si="7"/>
        <v>2.6301513083399907E-2</v>
      </c>
    </row>
    <row r="70" spans="1:14" x14ac:dyDescent="0.25">
      <c r="A70" s="69">
        <v>19.809999999999999</v>
      </c>
      <c r="B70" s="69">
        <v>2.6532604338703414</v>
      </c>
      <c r="C70" s="66">
        <v>1.197642941293021</v>
      </c>
      <c r="D70" s="66">
        <v>1.45561749257732</v>
      </c>
      <c r="E70" s="69">
        <v>76880.823263456201</v>
      </c>
      <c r="J70" s="69">
        <v>19.809999999999999</v>
      </c>
      <c r="K70" s="73">
        <f t="shared" si="4"/>
        <v>3.7375866461239422E-2</v>
      </c>
      <c r="L70" s="73">
        <f t="shared" si="5"/>
        <v>3.6326004534309848E-2</v>
      </c>
      <c r="M70" s="73">
        <f t="shared" si="6"/>
        <v>3.8286278089741756E-2</v>
      </c>
      <c r="N70" s="73">
        <f t="shared" si="7"/>
        <v>3.0549989779451267E-2</v>
      </c>
    </row>
    <row r="71" spans="1:14" x14ac:dyDescent="0.25">
      <c r="A71" s="69">
        <v>23.37</v>
      </c>
      <c r="B71" s="69">
        <v>3.0906733586256725</v>
      </c>
      <c r="C71" s="66">
        <v>1.4028224221133037</v>
      </c>
      <c r="D71" s="66">
        <v>1.6878509365123697</v>
      </c>
      <c r="E71" s="69">
        <v>89903.928328826703</v>
      </c>
      <c r="J71" s="69">
        <v>23.37</v>
      </c>
      <c r="K71" s="73">
        <f t="shared" si="4"/>
        <v>4.3537601229291345E-2</v>
      </c>
      <c r="L71" s="73">
        <f t="shared" si="5"/>
        <v>4.2549354160182483E-2</v>
      </c>
      <c r="M71" s="73">
        <f t="shared" si="6"/>
        <v>4.4394582133610257E-2</v>
      </c>
      <c r="N71" s="73">
        <f t="shared" si="7"/>
        <v>3.5724956822668429E-2</v>
      </c>
    </row>
    <row r="72" spans="1:14" x14ac:dyDescent="0.25">
      <c r="A72" s="69">
        <v>27.58</v>
      </c>
      <c r="B72" s="69">
        <v>3.6095405637915916</v>
      </c>
      <c r="C72" s="66">
        <v>1.6473199465083939</v>
      </c>
      <c r="D72" s="66">
        <v>1.9622206172831986</v>
      </c>
      <c r="E72" s="69">
        <v>105800.466321952</v>
      </c>
      <c r="J72" s="69">
        <v>27.58</v>
      </c>
      <c r="K72" s="73">
        <f t="shared" si="4"/>
        <v>5.0846763618265338E-2</v>
      </c>
      <c r="L72" s="73">
        <f t="shared" si="5"/>
        <v>4.9965269099082929E-2</v>
      </c>
      <c r="M72" s="73">
        <f t="shared" si="6"/>
        <v>5.1611171622917756E-2</v>
      </c>
      <c r="N72" s="73">
        <f t="shared" si="7"/>
        <v>4.2041734565206927E-2</v>
      </c>
    </row>
    <row r="73" spans="1:14" x14ac:dyDescent="0.25">
      <c r="A73" s="69">
        <v>32.549999999999997</v>
      </c>
      <c r="B73" s="69">
        <v>4.0945496117320399</v>
      </c>
      <c r="C73" s="66">
        <v>1.8767737383131309</v>
      </c>
      <c r="D73" s="66">
        <v>2.2177758734189084</v>
      </c>
      <c r="E73" s="69">
        <v>121057.20885535701</v>
      </c>
      <c r="J73" s="69">
        <v>32.549999999999997</v>
      </c>
      <c r="K73" s="73">
        <f t="shared" si="4"/>
        <v>5.7678973972328497E-2</v>
      </c>
      <c r="L73" s="73">
        <f t="shared" si="5"/>
        <v>5.6924888860641017E-2</v>
      </c>
      <c r="M73" s="73">
        <f t="shared" si="6"/>
        <v>5.8332896013837884E-2</v>
      </c>
      <c r="N73" s="73">
        <f t="shared" si="7"/>
        <v>4.8104277975623173E-2</v>
      </c>
    </row>
    <row r="74" spans="1:14" x14ac:dyDescent="0.25">
      <c r="A74" s="69">
        <v>38.409999999999997</v>
      </c>
      <c r="B74" s="69">
        <v>4.5016439050727008</v>
      </c>
      <c r="C74" s="66">
        <v>2.0699894388056621</v>
      </c>
      <c r="D74" s="66">
        <v>2.4316544662670392</v>
      </c>
      <c r="E74" s="69">
        <v>137283.03411930901</v>
      </c>
      <c r="J74" s="69">
        <v>38.409999999999997</v>
      </c>
      <c r="K74" s="73">
        <f t="shared" si="4"/>
        <v>6.3413617187445578E-2</v>
      </c>
      <c r="L74" s="73">
        <f t="shared" si="5"/>
        <v>6.2785362103704445E-2</v>
      </c>
      <c r="M74" s="73">
        <f t="shared" si="6"/>
        <v>6.395842286067964E-2</v>
      </c>
      <c r="N74" s="73">
        <f t="shared" si="7"/>
        <v>5.4551903988656739E-2</v>
      </c>
    </row>
    <row r="75" spans="1:14" x14ac:dyDescent="0.25">
      <c r="A75" s="69">
        <v>45.32</v>
      </c>
      <c r="B75" s="69">
        <v>4.7457190667793441</v>
      </c>
      <c r="C75" s="66">
        <v>2.1894038305511563</v>
      </c>
      <c r="D75" s="66">
        <v>2.5563152362281882</v>
      </c>
      <c r="E75" s="69">
        <v>154087.81222593601</v>
      </c>
      <c r="J75" s="69">
        <v>45.32</v>
      </c>
      <c r="K75" s="73">
        <f t="shared" si="4"/>
        <v>6.6851847575235213E-2</v>
      </c>
      <c r="L75" s="73">
        <f t="shared" si="5"/>
        <v>6.6407349581312239E-2</v>
      </c>
      <c r="M75" s="73">
        <f t="shared" si="6"/>
        <v>6.7237304112074292E-2</v>
      </c>
      <c r="N75" s="73">
        <f t="shared" si="7"/>
        <v>6.1229587416214794E-2</v>
      </c>
    </row>
    <row r="76" spans="1:14" x14ac:dyDescent="0.25">
      <c r="A76" s="69">
        <v>53.48</v>
      </c>
      <c r="B76" s="69">
        <v>4.6294628000424609</v>
      </c>
      <c r="C76" s="76">
        <v>2.1440099068742282</v>
      </c>
      <c r="D76" s="66">
        <v>2.4854528931682323</v>
      </c>
      <c r="E76" s="69">
        <v>167729.50382119699</v>
      </c>
      <c r="J76" s="71">
        <v>53.48</v>
      </c>
      <c r="K76" s="74">
        <f t="shared" si="4"/>
        <v>6.5214172417014271E-2</v>
      </c>
      <c r="L76" s="73">
        <f t="shared" si="5"/>
        <v>6.5030495244795289E-2</v>
      </c>
      <c r="M76" s="73">
        <f t="shared" si="6"/>
        <v>6.5373452251046973E-2</v>
      </c>
      <c r="N76" s="74">
        <f t="shared" si="7"/>
        <v>6.6650361038545977E-2</v>
      </c>
    </row>
    <row r="77" spans="1:14" x14ac:dyDescent="0.25">
      <c r="A77" s="69">
        <v>63.11</v>
      </c>
      <c r="B77" s="69">
        <v>4.3826885700307852</v>
      </c>
      <c r="C77" s="66">
        <v>2.0370977335746714</v>
      </c>
      <c r="D77" s="66">
        <v>2.3455908364561138</v>
      </c>
      <c r="E77" s="69">
        <v>177889.34180400899</v>
      </c>
      <c r="J77" s="69">
        <v>63.11</v>
      </c>
      <c r="K77" s="73">
        <f t="shared" si="4"/>
        <v>6.1737920877870306E-2</v>
      </c>
      <c r="L77" s="73">
        <f t="shared" si="5"/>
        <v>6.1787715649852207E-2</v>
      </c>
      <c r="M77" s="73">
        <f t="shared" si="6"/>
        <v>6.1694740209738523E-2</v>
      </c>
      <c r="N77" s="73">
        <f t="shared" si="7"/>
        <v>7.0687556965443932E-2</v>
      </c>
    </row>
    <row r="78" spans="1:14" x14ac:dyDescent="0.25">
      <c r="A78" s="69">
        <v>74.48</v>
      </c>
      <c r="B78" s="69">
        <v>3.7927944198881383</v>
      </c>
      <c r="C78" s="66">
        <v>1.7778194638119371</v>
      </c>
      <c r="D78" s="66">
        <v>2.0149749560762009</v>
      </c>
      <c r="E78" s="69">
        <v>177252.53382008299</v>
      </c>
      <c r="J78" s="69">
        <v>74.48</v>
      </c>
      <c r="K78" s="73">
        <f t="shared" si="4"/>
        <v>5.3428218332072154E-2</v>
      </c>
      <c r="L78" s="73">
        <f t="shared" si="5"/>
        <v>5.3923482264165087E-2</v>
      </c>
      <c r="M78" s="73">
        <f t="shared" si="6"/>
        <v>5.2998738958271174E-2</v>
      </c>
      <c r="N78" s="73">
        <f t="shared" si="7"/>
        <v>7.0434509761022807E-2</v>
      </c>
    </row>
    <row r="79" spans="1:14" x14ac:dyDescent="0.25">
      <c r="A79" s="69">
        <v>87.89</v>
      </c>
      <c r="B79" s="69">
        <v>3.1866432865599812</v>
      </c>
      <c r="C79" s="66">
        <v>1.5119811044102061</v>
      </c>
      <c r="D79" s="66">
        <v>1.6746621821497762</v>
      </c>
      <c r="E79" s="69">
        <v>170182.56747836899</v>
      </c>
      <c r="J79" s="69">
        <v>87.89</v>
      </c>
      <c r="K79" s="73">
        <f t="shared" si="4"/>
        <v>4.4889507421754765E-2</v>
      </c>
      <c r="L79" s="73">
        <f t="shared" si="5"/>
        <v>4.5860273175657565E-2</v>
      </c>
      <c r="M79" s="73">
        <f t="shared" si="6"/>
        <v>4.4047685837187295E-2</v>
      </c>
      <c r="N79" s="73">
        <f t="shared" si="7"/>
        <v>6.7625130382497178E-2</v>
      </c>
    </row>
    <row r="80" spans="1:14" x14ac:dyDescent="0.25">
      <c r="A80" s="69">
        <v>103.72</v>
      </c>
      <c r="B80" s="69">
        <v>2.5453799287966392</v>
      </c>
      <c r="C80" s="66">
        <v>1.2260097860223267</v>
      </c>
      <c r="D80" s="66">
        <v>1.3193701427743123</v>
      </c>
      <c r="E80" s="69">
        <v>150486.77611684299</v>
      </c>
      <c r="J80" s="69">
        <v>103.72</v>
      </c>
      <c r="K80" s="73">
        <f t="shared" si="4"/>
        <v>3.5856178721606548E-2</v>
      </c>
      <c r="L80" s="73">
        <f t="shared" si="5"/>
        <v>3.7186406324135703E-2</v>
      </c>
      <c r="M80" s="73">
        <f t="shared" si="6"/>
        <v>3.4702641626077051E-2</v>
      </c>
      <c r="N80" s="73">
        <f t="shared" si="7"/>
        <v>5.9798650393711301E-2</v>
      </c>
    </row>
    <row r="81" spans="1:14" x14ac:dyDescent="0.25">
      <c r="A81" s="69">
        <v>122.39</v>
      </c>
      <c r="B81" s="69">
        <v>2.0433324847469168</v>
      </c>
      <c r="C81" s="66">
        <v>0.99953580324760516</v>
      </c>
      <c r="D81" s="66">
        <v>1.0437966814993114</v>
      </c>
      <c r="E81" s="69">
        <v>128651.432009867</v>
      </c>
      <c r="J81" s="69">
        <v>122.39</v>
      </c>
      <c r="K81" s="73">
        <f t="shared" si="4"/>
        <v>2.8783952419781714E-2</v>
      </c>
      <c r="L81" s="73">
        <f t="shared" si="5"/>
        <v>3.0317167887932279E-2</v>
      </c>
      <c r="M81" s="73">
        <f t="shared" si="6"/>
        <v>2.7454389783591771E-2</v>
      </c>
      <c r="N81" s="73">
        <f t="shared" si="7"/>
        <v>5.1121980308988159E-2</v>
      </c>
    </row>
    <row r="82" spans="1:14" x14ac:dyDescent="0.25">
      <c r="A82" s="69">
        <v>144.43</v>
      </c>
      <c r="B82" s="69">
        <v>1.6267641514151887</v>
      </c>
      <c r="C82" s="66">
        <v>0.8105449153499138</v>
      </c>
      <c r="D82" s="66">
        <v>0.81621923606527469</v>
      </c>
      <c r="E82" s="69">
        <v>104578.802184407</v>
      </c>
      <c r="J82" s="69">
        <v>144.43</v>
      </c>
      <c r="K82" s="73">
        <f t="shared" si="4"/>
        <v>2.2915850593126053E-2</v>
      </c>
      <c r="L82" s="73">
        <f t="shared" si="5"/>
        <v>2.4584838481554482E-2</v>
      </c>
      <c r="M82" s="73">
        <f t="shared" si="6"/>
        <v>2.1468549817205317E-2</v>
      </c>
      <c r="N82" s="73">
        <f t="shared" si="7"/>
        <v>4.1556284158568761E-2</v>
      </c>
    </row>
    <row r="83" spans="1:14" x14ac:dyDescent="0.25">
      <c r="A83" s="69">
        <v>170.44</v>
      </c>
      <c r="B83" s="69">
        <v>1.2931980974789532</v>
      </c>
      <c r="C83" s="66">
        <v>0.65994547628901701</v>
      </c>
      <c r="D83" s="66">
        <v>0.63325262118993619</v>
      </c>
      <c r="E83" s="69">
        <v>82059.549181359194</v>
      </c>
      <c r="J83" s="69">
        <v>170.44</v>
      </c>
      <c r="K83" s="73">
        <f t="shared" si="4"/>
        <v>1.8216982691290615E-2</v>
      </c>
      <c r="L83" s="73">
        <f t="shared" si="5"/>
        <v>2.0016969613823082E-2</v>
      </c>
      <c r="M83" s="73">
        <f t="shared" si="6"/>
        <v>1.6656083125936978E-2</v>
      </c>
      <c r="N83" s="73">
        <f t="shared" si="7"/>
        <v>3.2607850467549777E-2</v>
      </c>
    </row>
    <row r="84" spans="1:14" x14ac:dyDescent="0.25">
      <c r="A84" s="69">
        <v>201.13</v>
      </c>
      <c r="B84" s="69">
        <v>0.98138958098632167</v>
      </c>
      <c r="C84" s="66">
        <v>0.51389274593785861</v>
      </c>
      <c r="D84" s="66">
        <v>0.46749683504846284</v>
      </c>
      <c r="E84" s="69">
        <v>60889.6557224524</v>
      </c>
      <c r="J84" s="69">
        <v>201.13</v>
      </c>
      <c r="K84" s="73">
        <f t="shared" si="4"/>
        <v>1.3824608190418199E-2</v>
      </c>
      <c r="L84" s="73">
        <f t="shared" si="5"/>
        <v>1.5587008093525154E-2</v>
      </c>
      <c r="M84" s="73">
        <f t="shared" si="6"/>
        <v>1.2296303063140628E-2</v>
      </c>
      <c r="N84" s="73">
        <f t="shared" si="7"/>
        <v>2.4195609269436983E-2</v>
      </c>
    </row>
    <row r="85" spans="1:14" x14ac:dyDescent="0.25">
      <c r="A85" s="69">
        <v>237.35</v>
      </c>
      <c r="B85" s="69">
        <v>0.77572907046379047</v>
      </c>
      <c r="C85" s="66">
        <v>0.41467263134853272</v>
      </c>
      <c r="D85" s="66">
        <v>0.36105643911525775</v>
      </c>
      <c r="E85" s="69">
        <v>46121.135756813303</v>
      </c>
      <c r="J85" s="69">
        <v>237.35</v>
      </c>
      <c r="K85" s="73">
        <f t="shared" si="4"/>
        <v>1.09275161147535E-2</v>
      </c>
      <c r="L85" s="73">
        <f t="shared" si="5"/>
        <v>1.2577538235526169E-2</v>
      </c>
      <c r="M85" s="73">
        <f t="shared" si="6"/>
        <v>9.4966619352607091E-3</v>
      </c>
      <c r="N85" s="73">
        <f t="shared" si="7"/>
        <v>1.8327069952918565E-2</v>
      </c>
    </row>
    <row r="86" spans="1:14" x14ac:dyDescent="0.25">
      <c r="A86" s="69">
        <v>280.08999999999997</v>
      </c>
      <c r="B86" s="69">
        <v>0.63178122529214209</v>
      </c>
      <c r="C86" s="66">
        <v>0.34136156626736019</v>
      </c>
      <c r="D86" s="66">
        <v>0.29041965902478195</v>
      </c>
      <c r="E86" s="69">
        <v>35438.957050603698</v>
      </c>
      <c r="J86" s="69">
        <v>280.08999999999997</v>
      </c>
      <c r="K86" s="73">
        <f t="shared" si="4"/>
        <v>8.8997560917124987E-3</v>
      </c>
      <c r="L86" s="73">
        <f t="shared" si="5"/>
        <v>1.0353922172061899E-2</v>
      </c>
      <c r="M86" s="73">
        <f t="shared" si="6"/>
        <v>7.6387429285857903E-3</v>
      </c>
      <c r="N86" s="73">
        <f t="shared" si="7"/>
        <v>1.40823124640625E-2</v>
      </c>
    </row>
    <row r="87" spans="1:14" x14ac:dyDescent="0.25">
      <c r="A87" s="69">
        <v>330.52</v>
      </c>
      <c r="B87" s="69">
        <v>0.53611874497479917</v>
      </c>
      <c r="C87" s="66">
        <v>0.28938289759899305</v>
      </c>
      <c r="D87" s="66">
        <v>0.24673584737580617</v>
      </c>
      <c r="E87" s="69">
        <v>28521.9474807388</v>
      </c>
      <c r="J87" s="69">
        <v>330.52</v>
      </c>
      <c r="K87" s="73">
        <f t="shared" si="4"/>
        <v>7.5521808427662894E-3</v>
      </c>
      <c r="L87" s="73">
        <f t="shared" si="5"/>
        <v>8.7773443051260783E-3</v>
      </c>
      <c r="M87" s="73">
        <f t="shared" si="6"/>
        <v>6.4897525040125935E-3</v>
      </c>
      <c r="N87" s="73">
        <f t="shared" si="7"/>
        <v>1.1333713233541726E-2</v>
      </c>
    </row>
    <row r="88" spans="1:14" x14ac:dyDescent="0.25">
      <c r="A88" s="69">
        <v>390.04</v>
      </c>
      <c r="B88" s="69">
        <v>0.44745198696068006</v>
      </c>
      <c r="C88" s="66">
        <v>0.24186326883822842</v>
      </c>
      <c r="D88" s="66">
        <v>0.20558871812245161</v>
      </c>
      <c r="E88" s="69">
        <v>22512.888671474098</v>
      </c>
      <c r="J88" s="69">
        <v>390.04</v>
      </c>
      <c r="K88" s="73">
        <f t="shared" si="4"/>
        <v>6.3031527169246883E-3</v>
      </c>
      <c r="L88" s="73">
        <f t="shared" si="5"/>
        <v>7.336014681483336E-3</v>
      </c>
      <c r="M88" s="73">
        <f t="shared" si="6"/>
        <v>5.4074829921237754E-3</v>
      </c>
      <c r="N88" s="73">
        <f t="shared" si="7"/>
        <v>8.9459047084160873E-3</v>
      </c>
    </row>
    <row r="89" spans="1:14" x14ac:dyDescent="0.25">
      <c r="A89" s="69">
        <v>460.27</v>
      </c>
      <c r="B89" s="69">
        <v>0.40882791743674701</v>
      </c>
      <c r="C89" s="66">
        <v>0.22326128393449324</v>
      </c>
      <c r="D89" s="66">
        <v>0.18556663350225377</v>
      </c>
      <c r="E89" s="69">
        <v>18606.324768769999</v>
      </c>
      <c r="H89">
        <f>SUM(K46:K89)</f>
        <v>0.99999999999999967</v>
      </c>
      <c r="I89">
        <f>SUM(N46:N89)</f>
        <v>0.99999999999999989</v>
      </c>
      <c r="J89" s="69">
        <v>460.27</v>
      </c>
      <c r="K89" s="73">
        <f t="shared" si="4"/>
        <v>5.7590643770513419E-3</v>
      </c>
      <c r="L89" s="73">
        <f t="shared" si="5"/>
        <v>6.7717932723622689E-3</v>
      </c>
      <c r="M89" s="73">
        <f t="shared" si="6"/>
        <v>4.8808535007812777E-3</v>
      </c>
      <c r="N89" s="73">
        <f t="shared" si="7"/>
        <v>7.393560674697707E-3</v>
      </c>
    </row>
    <row r="90" spans="1:14" x14ac:dyDescent="0.25">
      <c r="B90">
        <v>70.988600000000019</v>
      </c>
      <c r="C90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2F3B-0A03-4B0C-9470-A1B4CD91D024}">
  <dimension ref="A1:R45"/>
  <sheetViews>
    <sheetView tabSelected="1" topLeftCell="M13" zoomScale="175" zoomScaleNormal="175" workbookViewId="0">
      <selection activeCell="S17" sqref="S17"/>
    </sheetView>
  </sheetViews>
  <sheetFormatPr defaultRowHeight="15" x14ac:dyDescent="0.25"/>
  <cols>
    <col min="3" max="3" width="11.7109375" customWidth="1"/>
    <col min="4" max="4" width="12.140625" customWidth="1"/>
    <col min="9" max="9" width="10.5703125" customWidth="1"/>
    <col min="10" max="10" width="13" customWidth="1"/>
    <col min="13" max="13" width="14" customWidth="1"/>
    <col min="14" max="14" width="14.42578125" customWidth="1"/>
    <col min="15" max="15" width="15" customWidth="1"/>
    <col min="16" max="16" width="13.85546875" customWidth="1"/>
    <col min="17" max="17" width="28.140625" customWidth="1"/>
    <col min="18" max="18" width="22.42578125" customWidth="1"/>
  </cols>
  <sheetData>
    <row r="1" spans="1:18" x14ac:dyDescent="0.25">
      <c r="A1" s="1" t="s">
        <v>36</v>
      </c>
      <c r="B1" s="1" t="s">
        <v>46</v>
      </c>
      <c r="C1" s="1" t="s">
        <v>47</v>
      </c>
      <c r="D1" s="1" t="s">
        <v>48</v>
      </c>
      <c r="E1" s="1" t="s">
        <v>52</v>
      </c>
      <c r="G1" s="1" t="s">
        <v>37</v>
      </c>
      <c r="H1" s="1" t="s">
        <v>46</v>
      </c>
      <c r="I1" s="1" t="s">
        <v>47</v>
      </c>
      <c r="J1" s="1" t="s">
        <v>48</v>
      </c>
      <c r="K1" s="1" t="s">
        <v>52</v>
      </c>
      <c r="M1" s="77" t="s">
        <v>36</v>
      </c>
      <c r="N1" s="77"/>
      <c r="O1" s="77"/>
      <c r="P1" s="77"/>
      <c r="Q1" s="77"/>
      <c r="R1" s="77"/>
    </row>
    <row r="2" spans="1:18" x14ac:dyDescent="0.25">
      <c r="A2" s="67">
        <v>0.37</v>
      </c>
      <c r="B2" s="67">
        <v>0.28714825363308538</v>
      </c>
      <c r="C2" s="73">
        <v>0.14107316189215099</v>
      </c>
      <c r="D2" s="73">
        <v>0.14607509174093433</v>
      </c>
      <c r="E2" s="67">
        <v>121.65750555274199</v>
      </c>
      <c r="G2" s="69">
        <v>0.37</v>
      </c>
      <c r="H2" s="69">
        <v>0.11634805970383681</v>
      </c>
      <c r="I2" s="66">
        <v>5.2201057775045231E-2</v>
      </c>
      <c r="J2" s="66">
        <v>6.4147001928791567E-2</v>
      </c>
      <c r="K2" s="69">
        <v>944.72029380546201</v>
      </c>
      <c r="M2" s="78" t="s">
        <v>54</v>
      </c>
      <c r="N2" s="78" t="s">
        <v>43</v>
      </c>
      <c r="O2" s="78" t="s">
        <v>44</v>
      </c>
      <c r="P2" s="78" t="s">
        <v>45</v>
      </c>
      <c r="Q2" s="78" t="s">
        <v>59</v>
      </c>
      <c r="R2" s="78" t="s">
        <v>60</v>
      </c>
    </row>
    <row r="3" spans="1:18" x14ac:dyDescent="0.25">
      <c r="A3" s="67">
        <v>0.44</v>
      </c>
      <c r="B3" s="67">
        <v>0.30364493446306895</v>
      </c>
      <c r="C3" s="73">
        <v>0.14907411117692695</v>
      </c>
      <c r="D3" s="73">
        <v>0.15457082328614202</v>
      </c>
      <c r="E3" s="67">
        <v>128.88132881832999</v>
      </c>
      <c r="G3" s="69">
        <v>0.44</v>
      </c>
      <c r="H3" s="69">
        <v>0.12346132097864253</v>
      </c>
      <c r="I3" s="66">
        <v>5.5337251070043524E-2</v>
      </c>
      <c r="J3" s="66">
        <v>6.8124069908599053E-2</v>
      </c>
      <c r="K3" s="69">
        <v>1035.04781100796</v>
      </c>
      <c r="M3" s="79" t="s">
        <v>55</v>
      </c>
      <c r="N3" s="58">
        <f>SUM(B2:B12)</f>
        <v>7.7957914401350044</v>
      </c>
      <c r="O3" s="58">
        <f>SUM(C2:C12)</f>
        <v>3.7686698078136107</v>
      </c>
      <c r="P3" s="58">
        <f>SUM(D2:D12)</f>
        <v>4.0271216323213936</v>
      </c>
      <c r="Q3" s="58">
        <f>SUM(E2:E12)</f>
        <v>3423.3730373250228</v>
      </c>
      <c r="R3" s="58">
        <v>3946.2526643623</v>
      </c>
    </row>
    <row r="4" spans="1:18" x14ac:dyDescent="0.25">
      <c r="A4" s="67">
        <v>0.52</v>
      </c>
      <c r="B4" s="67">
        <v>0.32836241878239664</v>
      </c>
      <c r="C4" s="73">
        <v>0.16133493658327466</v>
      </c>
      <c r="D4" s="73">
        <v>0.16702748219912195</v>
      </c>
      <c r="E4" s="67">
        <v>139.96369329914501</v>
      </c>
      <c r="G4" s="69">
        <v>0.52</v>
      </c>
      <c r="H4" s="69">
        <v>0.13476738009084413</v>
      </c>
      <c r="I4" s="66">
        <v>6.0357868647357843E-2</v>
      </c>
      <c r="J4" s="66">
        <v>7.4409511443486245E-2</v>
      </c>
      <c r="K4" s="69">
        <v>1188.6478532188901</v>
      </c>
      <c r="M4" s="80" t="s">
        <v>56</v>
      </c>
      <c r="N4" s="81">
        <f>SUM(B13:B32)</f>
        <v>109.55177106013312</v>
      </c>
      <c r="O4" s="81">
        <f>SUM(C13:C32)</f>
        <v>56.025411681180771</v>
      </c>
      <c r="P4" s="81">
        <f>SUM(D13:D32)</f>
        <v>53.526359378952336</v>
      </c>
      <c r="Q4" s="81">
        <f>SUM(E13:E32)</f>
        <v>101225.32462843005</v>
      </c>
      <c r="R4" s="81">
        <v>164049.73889978099</v>
      </c>
    </row>
    <row r="5" spans="1:18" x14ac:dyDescent="0.25">
      <c r="A5" s="67">
        <v>0.61</v>
      </c>
      <c r="B5" s="67">
        <v>0.36357605364741713</v>
      </c>
      <c r="C5" s="73">
        <v>0.17621068150370514</v>
      </c>
      <c r="D5" s="73">
        <v>0.18736537214371185</v>
      </c>
      <c r="E5" s="67">
        <v>155.23070547879399</v>
      </c>
      <c r="G5" s="69">
        <v>0.61</v>
      </c>
      <c r="H5" s="69">
        <v>0.15128468974744408</v>
      </c>
      <c r="I5" s="66">
        <v>6.7652668606650118E-2</v>
      </c>
      <c r="J5" s="66">
        <v>8.3632021140793975E-2</v>
      </c>
      <c r="K5" s="69">
        <v>1421.9932611834599</v>
      </c>
      <c r="M5" s="80" t="s">
        <v>57</v>
      </c>
      <c r="N5" s="81">
        <f>SUM(B33:B45)</f>
        <v>30.538137499731906</v>
      </c>
      <c r="O5" s="81">
        <f>SUM(C33:C45)</f>
        <v>15.616518511005626</v>
      </c>
      <c r="P5" s="81">
        <f>SUM(D33:D45)</f>
        <v>14.921618988726276</v>
      </c>
      <c r="Q5" s="81">
        <f>SUM(E33:E45)</f>
        <v>69003.226880038535</v>
      </c>
      <c r="R5" s="81">
        <v>18905.5889034666</v>
      </c>
    </row>
    <row r="6" spans="1:18" x14ac:dyDescent="0.25">
      <c r="A6" s="67">
        <v>0.72</v>
      </c>
      <c r="B6" s="67">
        <v>0.40984846526662028</v>
      </c>
      <c r="C6" s="73">
        <v>0.19764289396569487</v>
      </c>
      <c r="D6" s="73">
        <v>0.21220557130092546</v>
      </c>
      <c r="E6" s="67">
        <v>173.60661472490401</v>
      </c>
      <c r="G6" s="69">
        <v>0.72</v>
      </c>
      <c r="H6" s="69">
        <v>0.17440692539178237</v>
      </c>
      <c r="I6" s="66">
        <v>7.7928135166945189E-2</v>
      </c>
      <c r="J6" s="66">
        <v>9.6478790224837227E-2</v>
      </c>
      <c r="K6" s="69">
        <v>1737.04879565084</v>
      </c>
      <c r="M6" s="82" t="s">
        <v>58</v>
      </c>
      <c r="N6" s="57">
        <f>SUM(B2:B45)</f>
        <v>147.88570000000004</v>
      </c>
      <c r="O6" s="57">
        <f>SUM(C2:C45)</f>
        <v>75.410600000000002</v>
      </c>
      <c r="P6" s="57">
        <f>SUM(D2:D45)</f>
        <v>72.475100000000026</v>
      </c>
      <c r="Q6" s="57">
        <f>SUM(E2:E45)</f>
        <v>173651.92454579362</v>
      </c>
      <c r="R6" s="57">
        <v>186901.58046761001</v>
      </c>
    </row>
    <row r="7" spans="1:18" x14ac:dyDescent="0.25">
      <c r="A7" s="67">
        <v>0.85</v>
      </c>
      <c r="B7" s="67">
        <v>0.47416511068235523</v>
      </c>
      <c r="C7" s="73">
        <v>0.22765375806153598</v>
      </c>
      <c r="D7" s="73">
        <v>0.24651135262081922</v>
      </c>
      <c r="E7" s="67">
        <v>196.722202609486</v>
      </c>
      <c r="G7" s="69">
        <v>0.85</v>
      </c>
      <c r="H7" s="69">
        <v>0.20568114370672058</v>
      </c>
      <c r="I7" s="66">
        <v>9.194948323168646E-2</v>
      </c>
      <c r="J7" s="66">
        <v>0.11373166047503415</v>
      </c>
      <c r="K7" s="69">
        <v>2102.2690952777598</v>
      </c>
      <c r="M7" s="85" t="s">
        <v>61</v>
      </c>
      <c r="N7" s="3">
        <f t="shared" ref="N7:P7" si="0">SUM(N3:N4)</f>
        <v>117.34756250026813</v>
      </c>
      <c r="O7" s="3">
        <f t="shared" si="0"/>
        <v>59.794081488994379</v>
      </c>
      <c r="P7" s="3">
        <f t="shared" si="0"/>
        <v>57.553481011273732</v>
      </c>
      <c r="Q7" s="3">
        <f>SUM(Q3:Q4)</f>
        <v>104648.69766575508</v>
      </c>
      <c r="R7" s="3">
        <f>SUM(R3:R4)</f>
        <v>167995.9915641433</v>
      </c>
    </row>
    <row r="8" spans="1:18" x14ac:dyDescent="0.25">
      <c r="A8" s="67">
        <v>1.01</v>
      </c>
      <c r="B8" s="67">
        <v>0.58228567011946963</v>
      </c>
      <c r="C8" s="73">
        <v>0.2806384332194492</v>
      </c>
      <c r="D8" s="73">
        <v>0.30164723690002038</v>
      </c>
      <c r="E8" s="67">
        <v>237.71157463356201</v>
      </c>
      <c r="G8" s="69">
        <v>1.01</v>
      </c>
      <c r="H8" s="69">
        <v>0.25573891708475999</v>
      </c>
      <c r="I8" s="66">
        <v>0.11448529520495668</v>
      </c>
      <c r="J8" s="66">
        <v>0.14125362187980325</v>
      </c>
      <c r="K8" s="69">
        <v>2538.3452734133598</v>
      </c>
      <c r="M8" s="83" t="s">
        <v>37</v>
      </c>
      <c r="N8" s="83"/>
      <c r="O8" s="83"/>
      <c r="P8" s="83"/>
      <c r="Q8" s="83"/>
      <c r="R8" s="83"/>
    </row>
    <row r="9" spans="1:18" x14ac:dyDescent="0.25">
      <c r="A9" s="67">
        <v>1.19</v>
      </c>
      <c r="B9" s="67">
        <v>0.80288260256510602</v>
      </c>
      <c r="C9" s="73">
        <v>0.38637243042611408</v>
      </c>
      <c r="D9" s="73">
        <v>0.41651017213899194</v>
      </c>
      <c r="E9" s="67">
        <v>333.86380302206402</v>
      </c>
      <c r="G9" s="69">
        <v>1.19</v>
      </c>
      <c r="H9" s="69">
        <v>0.35465468596812644</v>
      </c>
      <c r="I9" s="66">
        <v>0.1588364260800354</v>
      </c>
      <c r="J9" s="66">
        <v>0.19581825988809104</v>
      </c>
      <c r="K9" s="69">
        <v>3474.6076460541299</v>
      </c>
      <c r="M9" s="84" t="s">
        <v>54</v>
      </c>
      <c r="N9" s="84" t="s">
        <v>43</v>
      </c>
      <c r="O9" s="84" t="s">
        <v>44</v>
      </c>
      <c r="P9" s="84" t="s">
        <v>45</v>
      </c>
      <c r="Q9" s="84" t="s">
        <v>59</v>
      </c>
      <c r="R9" s="84" t="s">
        <v>60</v>
      </c>
    </row>
    <row r="10" spans="1:18" x14ac:dyDescent="0.25">
      <c r="A10" s="67">
        <v>1.4</v>
      </c>
      <c r="B10" s="67">
        <v>1.1607428444836501</v>
      </c>
      <c r="C10" s="73">
        <v>0.56038175977694693</v>
      </c>
      <c r="D10" s="73">
        <v>0.60036108470670335</v>
      </c>
      <c r="E10" s="67">
        <v>503.59374080472003</v>
      </c>
      <c r="G10" s="69">
        <v>1.4</v>
      </c>
      <c r="H10" s="69">
        <v>0.51480686967127909</v>
      </c>
      <c r="I10" s="66">
        <v>0.23040930278288996</v>
      </c>
      <c r="J10" s="66">
        <v>0.28439756688838913</v>
      </c>
      <c r="K10" s="69">
        <v>5296.33103203479</v>
      </c>
      <c r="M10" s="79" t="s">
        <v>55</v>
      </c>
      <c r="N10" s="58">
        <f>SUM(H2:H12)</f>
        <v>3.4114196435742099</v>
      </c>
      <c r="O10" s="58">
        <f t="shared" ref="O10:P10" si="1">SUM(I2:I12)</f>
        <v>1.5260872065508604</v>
      </c>
      <c r="P10" s="58">
        <f t="shared" si="1"/>
        <v>1.8853324370233495</v>
      </c>
      <c r="Q10" s="58">
        <f>SUM(K2:K12)</f>
        <v>35154.015030615519</v>
      </c>
      <c r="R10" s="1">
        <v>32022.278808558302</v>
      </c>
    </row>
    <row r="11" spans="1:18" x14ac:dyDescent="0.25">
      <c r="A11" s="67">
        <v>1.65</v>
      </c>
      <c r="B11" s="67">
        <v>1.4331133527665911</v>
      </c>
      <c r="C11" s="73">
        <v>0.69113739812264174</v>
      </c>
      <c r="D11" s="73">
        <v>0.74197595464394983</v>
      </c>
      <c r="E11" s="67">
        <v>646.72442391640595</v>
      </c>
      <c r="G11" s="69">
        <v>1.65</v>
      </c>
      <c r="H11" s="69">
        <v>0.64034968283446891</v>
      </c>
      <c r="I11" s="66">
        <v>0.28631943841264568</v>
      </c>
      <c r="J11" s="66">
        <v>0.35403024442182318</v>
      </c>
      <c r="K11" s="69">
        <v>6874.9573259087401</v>
      </c>
      <c r="M11" s="80" t="s">
        <v>56</v>
      </c>
      <c r="N11" s="81">
        <f>SUM(H13:H32)</f>
        <v>44.925080891394714</v>
      </c>
      <c r="O11" s="81">
        <f t="shared" ref="O11:P11" si="2">SUM(I13:I32)</f>
        <v>20.395844116817972</v>
      </c>
      <c r="P11" s="81">
        <f t="shared" si="2"/>
        <v>24.529236774576734</v>
      </c>
      <c r="Q11" s="81">
        <f>SUM(K13:K32)</f>
        <v>1278212.1411416172</v>
      </c>
      <c r="R11" s="1">
        <v>1669248.0538592001</v>
      </c>
    </row>
    <row r="12" spans="1:18" x14ac:dyDescent="0.25">
      <c r="A12" s="67">
        <v>1.95</v>
      </c>
      <c r="B12" s="67">
        <v>1.6500217337252441</v>
      </c>
      <c r="C12" s="74">
        <v>0.7971502430851698</v>
      </c>
      <c r="D12" s="74">
        <v>0.85287149064007417</v>
      </c>
      <c r="E12" s="67">
        <v>785.41744446486996</v>
      </c>
      <c r="G12" s="69">
        <v>1.95</v>
      </c>
      <c r="H12" s="69">
        <v>0.73991996839630503</v>
      </c>
      <c r="I12" s="76">
        <v>0.33061027957260425</v>
      </c>
      <c r="J12" s="76">
        <v>0.40930968882370067</v>
      </c>
      <c r="K12" s="69">
        <v>8540.04664306013</v>
      </c>
      <c r="M12" s="80" t="s">
        <v>57</v>
      </c>
      <c r="N12" s="81">
        <f>SUM(H33:H45)</f>
        <v>22.652099465031075</v>
      </c>
      <c r="O12" s="81">
        <f t="shared" ref="O12:P12" si="3">SUM(I33:I45)</f>
        <v>11.047368676631145</v>
      </c>
      <c r="P12" s="81">
        <f t="shared" si="3"/>
        <v>11.604730788399936</v>
      </c>
      <c r="Q12" s="81">
        <f>SUM(K33:K45)</f>
        <v>1203191.9120457896</v>
      </c>
      <c r="R12" s="1">
        <v>1367288.22505276</v>
      </c>
    </row>
    <row r="13" spans="1:18" x14ac:dyDescent="0.25">
      <c r="A13" s="67">
        <v>2.2999999999999998</v>
      </c>
      <c r="B13" s="67">
        <v>1.8554166310865685</v>
      </c>
      <c r="C13" s="75">
        <v>0.89873678644602606</v>
      </c>
      <c r="D13" s="75">
        <v>0.95667984464054279</v>
      </c>
      <c r="E13" s="67">
        <v>953.87745779617899</v>
      </c>
      <c r="G13" s="69">
        <v>2.2999999999999998</v>
      </c>
      <c r="H13" s="69">
        <v>0.83570658994292135</v>
      </c>
      <c r="I13" s="66">
        <v>0.373418548389642</v>
      </c>
      <c r="J13" s="66">
        <v>0.46228804155327952</v>
      </c>
      <c r="K13" s="69">
        <v>10938.6027743382</v>
      </c>
      <c r="M13" s="82" t="s">
        <v>58</v>
      </c>
      <c r="N13" s="57">
        <f>SUM(H2:H45)</f>
        <v>70.988600000000019</v>
      </c>
      <c r="O13" s="57">
        <f t="shared" ref="O13:P13" si="4">SUM(I2:I45)</f>
        <v>32.969299999999983</v>
      </c>
      <c r="P13" s="57">
        <f t="shared" si="4"/>
        <v>38.01930000000003</v>
      </c>
      <c r="Q13" s="57">
        <f>SUM(K2:K45)</f>
        <v>2516558.0682180221</v>
      </c>
      <c r="R13" s="82">
        <v>3068558.5577205298</v>
      </c>
    </row>
    <row r="14" spans="1:18" x14ac:dyDescent="0.25">
      <c r="A14" s="67">
        <v>2.72</v>
      </c>
      <c r="B14" s="67">
        <v>2.0144191508344766</v>
      </c>
      <c r="C14" s="73">
        <v>0.97718363687858645</v>
      </c>
      <c r="D14" s="73">
        <v>1.03723551395589</v>
      </c>
      <c r="E14" s="67">
        <v>1116.2948517203099</v>
      </c>
      <c r="G14" s="69">
        <v>2.72</v>
      </c>
      <c r="H14" s="69">
        <v>0.90359765590340901</v>
      </c>
      <c r="I14" s="66">
        <v>0.40332986465654375</v>
      </c>
      <c r="J14" s="66">
        <v>0.50026779124686527</v>
      </c>
      <c r="K14" s="69">
        <v>12801.8984428158</v>
      </c>
      <c r="M14" s="85" t="s">
        <v>61</v>
      </c>
      <c r="N14" s="3">
        <f t="shared" ref="N14:P14" si="5">SUM(N10:N11)</f>
        <v>48.336500534968927</v>
      </c>
      <c r="O14" s="3">
        <f t="shared" si="5"/>
        <v>21.921931323368831</v>
      </c>
      <c r="P14" s="3">
        <f t="shared" si="5"/>
        <v>26.414569211600085</v>
      </c>
      <c r="Q14" s="3">
        <f>SUM(Q10:Q11)</f>
        <v>1313366.1561722327</v>
      </c>
      <c r="R14" s="3">
        <f>SUM(R10:R11)</f>
        <v>1701270.3326677585</v>
      </c>
    </row>
    <row r="15" spans="1:18" x14ac:dyDescent="0.25">
      <c r="A15" s="67">
        <v>3.2</v>
      </c>
      <c r="B15" s="67">
        <v>2.1512944593904235</v>
      </c>
      <c r="C15" s="73">
        <v>1.0449295381344821</v>
      </c>
      <c r="D15" s="73">
        <v>1.1063649212559412</v>
      </c>
      <c r="E15" s="67">
        <v>1306.00374278711</v>
      </c>
      <c r="G15" s="69">
        <v>3.2</v>
      </c>
      <c r="H15" s="69">
        <v>0.95824331528490692</v>
      </c>
      <c r="I15" s="66">
        <v>0.42774286609132661</v>
      </c>
      <c r="J15" s="66">
        <v>0.53050044919358019</v>
      </c>
      <c r="K15" s="69">
        <v>15573.839711606999</v>
      </c>
    </row>
    <row r="16" spans="1:18" x14ac:dyDescent="0.25">
      <c r="A16" s="67">
        <v>3.78</v>
      </c>
      <c r="B16" s="67">
        <v>2.3258417250281807</v>
      </c>
      <c r="C16" s="73">
        <v>1.1304585035263786</v>
      </c>
      <c r="D16" s="73">
        <v>1.1953832215018028</v>
      </c>
      <c r="E16" s="67">
        <v>1537.51938798023</v>
      </c>
      <c r="G16" s="69">
        <v>3.78</v>
      </c>
      <c r="H16" s="69">
        <v>1.0164925570514449</v>
      </c>
      <c r="I16" s="66">
        <v>0.45335004875496288</v>
      </c>
      <c r="J16" s="66">
        <v>0.56314250829648227</v>
      </c>
      <c r="K16" s="69">
        <v>18377.915072940199</v>
      </c>
    </row>
    <row r="17" spans="1:11" x14ac:dyDescent="0.25">
      <c r="A17" s="67">
        <v>4.46</v>
      </c>
      <c r="B17" s="67">
        <v>2.5695600463500732</v>
      </c>
      <c r="C17" s="73">
        <v>1.2503754756781333</v>
      </c>
      <c r="D17" s="73">
        <v>1.3191845706719396</v>
      </c>
      <c r="E17" s="67">
        <v>1841.9935668057999</v>
      </c>
      <c r="G17" s="69">
        <v>4.46</v>
      </c>
      <c r="H17" s="69">
        <v>1.0937855183299232</v>
      </c>
      <c r="I17" s="66">
        <v>0.48758643204443375</v>
      </c>
      <c r="J17" s="66">
        <v>0.60619908628548946</v>
      </c>
      <c r="K17" s="69">
        <v>22170.651724897099</v>
      </c>
    </row>
    <row r="18" spans="1:11" x14ac:dyDescent="0.25">
      <c r="A18" s="67">
        <v>5.27</v>
      </c>
      <c r="B18" s="67">
        <v>2.8471990513510423</v>
      </c>
      <c r="C18" s="73">
        <v>1.3871450173572868</v>
      </c>
      <c r="D18" s="73">
        <v>1.460054033993756</v>
      </c>
      <c r="E18" s="67">
        <v>2206.9467729379598</v>
      </c>
      <c r="G18" s="69">
        <v>5.27</v>
      </c>
      <c r="H18" s="69">
        <v>1.1727853226051841</v>
      </c>
      <c r="I18" s="66">
        <v>0.52276448649934704</v>
      </c>
      <c r="J18" s="66">
        <v>0.65002083610583727</v>
      </c>
      <c r="K18" s="69">
        <v>26344.813865784301</v>
      </c>
    </row>
    <row r="19" spans="1:11" x14ac:dyDescent="0.25">
      <c r="A19" s="67">
        <v>6.21</v>
      </c>
      <c r="B19" s="67">
        <v>3.1718142608937425</v>
      </c>
      <c r="C19" s="73">
        <v>1.5516361904751459</v>
      </c>
      <c r="D19" s="73">
        <v>1.6201780704185964</v>
      </c>
      <c r="E19" s="67">
        <v>2597.4789778229701</v>
      </c>
      <c r="G19" s="69">
        <v>6.21</v>
      </c>
      <c r="H19" s="69">
        <v>1.2596150417411704</v>
      </c>
      <c r="I19" s="66">
        <v>0.56160727766706431</v>
      </c>
      <c r="J19" s="66">
        <v>0.69800776407410603</v>
      </c>
      <c r="K19" s="69">
        <v>30319.508980505299</v>
      </c>
    </row>
    <row r="20" spans="1:11" x14ac:dyDescent="0.25">
      <c r="A20" s="67">
        <v>7.33</v>
      </c>
      <c r="B20" s="67">
        <v>3.536550477393912</v>
      </c>
      <c r="C20" s="73">
        <v>1.7401326892681845</v>
      </c>
      <c r="D20" s="73">
        <v>1.7964177881257266</v>
      </c>
      <c r="E20" s="67">
        <v>2980.7580535214502</v>
      </c>
      <c r="G20" s="69">
        <v>7.33</v>
      </c>
      <c r="H20" s="69">
        <v>1.3505529989576237</v>
      </c>
      <c r="I20" s="66">
        <v>0.60264976352451571</v>
      </c>
      <c r="J20" s="66">
        <v>0.74790323543310788</v>
      </c>
      <c r="K20" s="69">
        <v>33877.034975590403</v>
      </c>
    </row>
    <row r="21" spans="1:11" x14ac:dyDescent="0.25">
      <c r="A21" s="67">
        <v>8.65</v>
      </c>
      <c r="B21" s="67">
        <v>3.955720977427537</v>
      </c>
      <c r="C21" s="73">
        <v>1.9610896156822528</v>
      </c>
      <c r="D21" s="73">
        <v>1.994631361745284</v>
      </c>
      <c r="E21" s="67">
        <v>3425.2176548105299</v>
      </c>
      <c r="G21" s="69">
        <v>8.65</v>
      </c>
      <c r="H21" s="69">
        <v>1.449618686515872</v>
      </c>
      <c r="I21" s="66">
        <v>0.64741686872360626</v>
      </c>
      <c r="J21" s="66">
        <v>0.80220181779226585</v>
      </c>
      <c r="K21" s="69">
        <v>38432.048065299699</v>
      </c>
    </row>
    <row r="22" spans="1:11" x14ac:dyDescent="0.25">
      <c r="A22" s="67">
        <v>10.210000000000001</v>
      </c>
      <c r="B22" s="67">
        <v>4.4511371473835455</v>
      </c>
      <c r="C22" s="73">
        <v>2.2293218965407107</v>
      </c>
      <c r="D22" s="73">
        <v>2.2218152508428348</v>
      </c>
      <c r="E22" s="67">
        <v>3907.3076093792702</v>
      </c>
      <c r="G22" s="69">
        <v>10.210000000000001</v>
      </c>
      <c r="H22" s="69">
        <v>1.5796076222326756</v>
      </c>
      <c r="I22" s="66">
        <v>0.70618448537274126</v>
      </c>
      <c r="J22" s="66">
        <v>0.87342313685993433</v>
      </c>
      <c r="K22" s="69">
        <v>43843.675594193999</v>
      </c>
    </row>
    <row r="23" spans="1:11" x14ac:dyDescent="0.25">
      <c r="A23" s="67">
        <v>12.05</v>
      </c>
      <c r="B23" s="67">
        <v>5.027696816903461</v>
      </c>
      <c r="C23" s="73">
        <v>2.5498671106308235</v>
      </c>
      <c r="D23" s="73">
        <v>2.4778297062726371</v>
      </c>
      <c r="E23" s="67">
        <v>4387.1923378880701</v>
      </c>
      <c r="G23" s="69">
        <v>12.05</v>
      </c>
      <c r="H23" s="69">
        <v>1.7350626192115033</v>
      </c>
      <c r="I23" s="66">
        <v>0.77644512675806787</v>
      </c>
      <c r="J23" s="66">
        <v>0.95861749245343519</v>
      </c>
      <c r="K23" s="69">
        <v>49341.658323637101</v>
      </c>
    </row>
    <row r="24" spans="1:11" x14ac:dyDescent="0.25">
      <c r="A24" s="67">
        <v>14.22</v>
      </c>
      <c r="B24" s="67">
        <v>5.8442845349817363</v>
      </c>
      <c r="C24" s="73">
        <v>3.0041704161834124</v>
      </c>
      <c r="D24" s="73">
        <v>2.840114118798323</v>
      </c>
      <c r="E24" s="67">
        <v>5084.0108994927496</v>
      </c>
      <c r="G24" s="69">
        <v>14.22</v>
      </c>
      <c r="H24" s="69">
        <v>1.9701747608841678</v>
      </c>
      <c r="I24" s="66">
        <v>0.88279090084013045</v>
      </c>
      <c r="J24" s="66">
        <v>1.0873838600440375</v>
      </c>
      <c r="K24" s="69">
        <v>57258.431717602201</v>
      </c>
    </row>
    <row r="25" spans="1:11" x14ac:dyDescent="0.25">
      <c r="A25" s="67">
        <v>16.78</v>
      </c>
      <c r="B25" s="67">
        <v>6.7672212721795022</v>
      </c>
      <c r="C25" s="73">
        <v>3.5215965822340825</v>
      </c>
      <c r="D25" s="73">
        <v>3.2456246899454189</v>
      </c>
      <c r="E25" s="67">
        <v>5855.9329239180497</v>
      </c>
      <c r="G25" s="69">
        <v>16.78</v>
      </c>
      <c r="H25" s="69">
        <v>2.2749884628197559</v>
      </c>
      <c r="I25" s="66">
        <v>1.0225952230366961</v>
      </c>
      <c r="J25" s="66">
        <v>1.2523932397830593</v>
      </c>
      <c r="K25" s="69">
        <v>66189.284956371906</v>
      </c>
    </row>
    <row r="26" spans="1:11" x14ac:dyDescent="0.25">
      <c r="A26" s="67">
        <v>19.809999999999999</v>
      </c>
      <c r="B26" s="67">
        <v>7.7528020878134773</v>
      </c>
      <c r="C26" s="73">
        <v>4.0663094469241194</v>
      </c>
      <c r="D26" s="73">
        <v>3.6864926408893584</v>
      </c>
      <c r="E26" s="67">
        <v>6729.3925509948704</v>
      </c>
      <c r="G26" s="69">
        <v>19.809999999999999</v>
      </c>
      <c r="H26" s="69">
        <v>2.6532604338703414</v>
      </c>
      <c r="I26" s="66">
        <v>1.197642941293021</v>
      </c>
      <c r="J26" s="66">
        <v>1.45561749257732</v>
      </c>
      <c r="K26" s="69">
        <v>76880.823263456201</v>
      </c>
    </row>
    <row r="27" spans="1:11" x14ac:dyDescent="0.25">
      <c r="A27" s="67">
        <v>23.37</v>
      </c>
      <c r="B27" s="67">
        <v>8.5889451003180159</v>
      </c>
      <c r="C27" s="73">
        <v>4.5127076814745859</v>
      </c>
      <c r="D27" s="73">
        <v>4.0762374188434292</v>
      </c>
      <c r="E27" s="67">
        <v>7551.1914089311504</v>
      </c>
      <c r="G27" s="69">
        <v>23.37</v>
      </c>
      <c r="H27" s="69">
        <v>3.0906733586256725</v>
      </c>
      <c r="I27" s="66">
        <v>1.4028224221133037</v>
      </c>
      <c r="J27" s="66">
        <v>1.6878509365123697</v>
      </c>
      <c r="K27" s="69">
        <v>89903.928328826703</v>
      </c>
    </row>
    <row r="28" spans="1:11" x14ac:dyDescent="0.25">
      <c r="A28" s="67">
        <v>27.58</v>
      </c>
      <c r="B28" s="67">
        <v>9.3548209584717323</v>
      </c>
      <c r="C28" s="73">
        <v>4.9010837140502694</v>
      </c>
      <c r="D28" s="73">
        <v>4.4537372444214647</v>
      </c>
      <c r="E28" s="67">
        <v>8447.9647146164407</v>
      </c>
      <c r="G28" s="69">
        <v>27.58</v>
      </c>
      <c r="H28" s="69">
        <v>3.6095405637915916</v>
      </c>
      <c r="I28" s="66">
        <v>1.6473199465083939</v>
      </c>
      <c r="J28" s="66">
        <v>1.9622206172831986</v>
      </c>
      <c r="K28" s="69">
        <v>105800.466321952</v>
      </c>
    </row>
    <row r="29" spans="1:11" x14ac:dyDescent="0.25">
      <c r="A29" s="67">
        <v>32.549999999999997</v>
      </c>
      <c r="B29" s="67">
        <v>9.7705458259580471</v>
      </c>
      <c r="C29" s="73">
        <v>5.0874360477097458</v>
      </c>
      <c r="D29" s="73">
        <v>4.6831097782483004</v>
      </c>
      <c r="E29" s="67">
        <v>9255.6222950766205</v>
      </c>
      <c r="G29" s="69">
        <v>32.549999999999997</v>
      </c>
      <c r="H29" s="69">
        <v>4.0945496117320399</v>
      </c>
      <c r="I29" s="66">
        <v>1.8767737383131309</v>
      </c>
      <c r="J29" s="66">
        <v>2.2177758734189084</v>
      </c>
      <c r="K29" s="69">
        <v>121057.20885535701</v>
      </c>
    </row>
    <row r="30" spans="1:11" x14ac:dyDescent="0.25">
      <c r="A30" s="67">
        <v>38.409999999999997</v>
      </c>
      <c r="B30" s="67">
        <v>9.8028577520804134</v>
      </c>
      <c r="C30" s="73">
        <v>5.0745975838866926</v>
      </c>
      <c r="D30" s="73">
        <v>4.7282601681937191</v>
      </c>
      <c r="E30" s="67">
        <v>10073.2921644336</v>
      </c>
      <c r="G30" s="69">
        <v>38.409999999999997</v>
      </c>
      <c r="H30" s="69">
        <v>4.5016439050727008</v>
      </c>
      <c r="I30" s="66">
        <v>2.0699894388056621</v>
      </c>
      <c r="J30" s="66">
        <v>2.4316544662670392</v>
      </c>
      <c r="K30" s="69">
        <v>137283.03411930901</v>
      </c>
    </row>
    <row r="31" spans="1:11" x14ac:dyDescent="0.25">
      <c r="A31" s="67">
        <v>45.32</v>
      </c>
      <c r="B31" s="67">
        <v>9.3906685792909581</v>
      </c>
      <c r="C31" s="73">
        <v>4.8376754084315357</v>
      </c>
      <c r="D31" s="73">
        <v>4.5529931708594216</v>
      </c>
      <c r="E31" s="67">
        <v>10813.9986110667</v>
      </c>
      <c r="G31" s="69">
        <v>45.32</v>
      </c>
      <c r="H31" s="69">
        <v>4.7457190667793441</v>
      </c>
      <c r="I31" s="66">
        <v>2.1894038305511563</v>
      </c>
      <c r="J31" s="66">
        <v>2.5563152362281882</v>
      </c>
      <c r="K31" s="69">
        <v>154087.81222593601</v>
      </c>
    </row>
    <row r="32" spans="1:11" x14ac:dyDescent="0.25">
      <c r="A32" s="67">
        <v>53.48</v>
      </c>
      <c r="B32" s="67">
        <v>8.372974204996261</v>
      </c>
      <c r="C32" s="74">
        <v>4.2989583396683129</v>
      </c>
      <c r="D32" s="74">
        <v>4.0740158653279472</v>
      </c>
      <c r="E32" s="67">
        <v>11153.32864645</v>
      </c>
      <c r="G32" s="69">
        <v>53.48</v>
      </c>
      <c r="H32" s="69">
        <v>4.6294628000424609</v>
      </c>
      <c r="I32" s="76">
        <v>2.1440099068742282</v>
      </c>
      <c r="J32" s="76">
        <v>2.4854528931682323</v>
      </c>
      <c r="K32" s="69">
        <v>167729.50382119699</v>
      </c>
    </row>
    <row r="33" spans="1:11" x14ac:dyDescent="0.25">
      <c r="A33" s="67">
        <v>63.11</v>
      </c>
      <c r="B33" s="67">
        <v>7.1415286575936454</v>
      </c>
      <c r="C33" s="73">
        <v>3.6619530015171118</v>
      </c>
      <c r="D33" s="73">
        <v>3.479575656076535</v>
      </c>
      <c r="E33" s="67">
        <v>11312.308963867201</v>
      </c>
      <c r="G33" s="69">
        <v>63.11</v>
      </c>
      <c r="H33" s="69">
        <v>4.3826885700307852</v>
      </c>
      <c r="I33" s="66">
        <v>2.0370977335746714</v>
      </c>
      <c r="J33" s="66">
        <v>2.3455908364561138</v>
      </c>
      <c r="K33" s="69">
        <v>177889.34180400899</v>
      </c>
    </row>
    <row r="34" spans="1:11" x14ac:dyDescent="0.25">
      <c r="A34" s="67">
        <v>74.48</v>
      </c>
      <c r="B34" s="67">
        <v>5.638989556805531</v>
      </c>
      <c r="C34" s="73">
        <v>2.8935239079685764</v>
      </c>
      <c r="D34" s="73">
        <v>2.7454656488369538</v>
      </c>
      <c r="E34" s="67">
        <v>10659.1857315655</v>
      </c>
      <c r="G34" s="69">
        <v>74.48</v>
      </c>
      <c r="H34" s="69">
        <v>3.7927944198881383</v>
      </c>
      <c r="I34" s="66">
        <v>1.7778194638119371</v>
      </c>
      <c r="J34" s="66">
        <v>2.0149749560762009</v>
      </c>
      <c r="K34" s="69">
        <v>177252.53382008299</v>
      </c>
    </row>
    <row r="35" spans="1:11" x14ac:dyDescent="0.25">
      <c r="A35" s="67">
        <v>87.89</v>
      </c>
      <c r="B35" s="67">
        <v>4.2943179749734988</v>
      </c>
      <c r="C35" s="73">
        <v>2.2112376719293358</v>
      </c>
      <c r="D35" s="73">
        <v>2.0830803030441638</v>
      </c>
      <c r="E35" s="67">
        <v>9729.4529516752791</v>
      </c>
      <c r="G35" s="69">
        <v>87.89</v>
      </c>
      <c r="H35" s="69">
        <v>3.1866432865599812</v>
      </c>
      <c r="I35" s="66">
        <v>1.5119811044102061</v>
      </c>
      <c r="J35" s="66">
        <v>1.6746621821497762</v>
      </c>
      <c r="K35" s="69">
        <v>170182.56747836899</v>
      </c>
    </row>
    <row r="36" spans="1:11" x14ac:dyDescent="0.25">
      <c r="A36" s="67">
        <v>103.72</v>
      </c>
      <c r="B36" s="67">
        <v>3.1177283607522366</v>
      </c>
      <c r="C36" s="73">
        <v>1.6080910919343059</v>
      </c>
      <c r="D36" s="73">
        <v>1.5096372688179303</v>
      </c>
      <c r="E36" s="67">
        <v>8240.9416491218199</v>
      </c>
      <c r="G36" s="69">
        <v>103.72</v>
      </c>
      <c r="H36" s="69">
        <v>2.5453799287966392</v>
      </c>
      <c r="I36" s="66">
        <v>1.2260097860223267</v>
      </c>
      <c r="J36" s="66">
        <v>1.3193701427743123</v>
      </c>
      <c r="K36" s="69">
        <v>150486.77611684299</v>
      </c>
    </row>
    <row r="37" spans="1:11" x14ac:dyDescent="0.25">
      <c r="A37" s="67">
        <v>122.39</v>
      </c>
      <c r="B37" s="67">
        <v>2.35764439470295</v>
      </c>
      <c r="C37" s="73">
        <v>1.2174247447398365</v>
      </c>
      <c r="D37" s="73">
        <v>1.1402196499631134</v>
      </c>
      <c r="E37" s="67">
        <v>6921.7972474706603</v>
      </c>
      <c r="G37" s="69">
        <v>122.39</v>
      </c>
      <c r="H37" s="69">
        <v>2.0433324847469168</v>
      </c>
      <c r="I37" s="66">
        <v>0.99953580324760516</v>
      </c>
      <c r="J37" s="66">
        <v>1.0437966814993114</v>
      </c>
      <c r="K37" s="69">
        <v>128651.432009867</v>
      </c>
    </row>
    <row r="38" spans="1:11" x14ac:dyDescent="0.25">
      <c r="A38" s="67">
        <v>144.43</v>
      </c>
      <c r="B38" s="67">
        <v>1.753728091983958</v>
      </c>
      <c r="C38" s="73">
        <v>0.90500947029466372</v>
      </c>
      <c r="D38" s="73">
        <v>0.8487186216892938</v>
      </c>
      <c r="E38" s="67">
        <v>5559.5678278471896</v>
      </c>
      <c r="G38" s="69">
        <v>144.43</v>
      </c>
      <c r="H38" s="69">
        <v>1.6267641514151887</v>
      </c>
      <c r="I38" s="66">
        <v>0.8105449153499138</v>
      </c>
      <c r="J38" s="66">
        <v>0.81621923606527469</v>
      </c>
      <c r="K38" s="69">
        <v>104578.802184407</v>
      </c>
    </row>
    <row r="39" spans="1:11" x14ac:dyDescent="0.25">
      <c r="A39" s="67">
        <v>170.44</v>
      </c>
      <c r="B39" s="67">
        <v>1.3312287152847653</v>
      </c>
      <c r="C39" s="73">
        <v>0.68730069479439304</v>
      </c>
      <c r="D39" s="73">
        <v>0.64392802049037234</v>
      </c>
      <c r="E39" s="67">
        <v>4342.3819825568198</v>
      </c>
      <c r="G39" s="69">
        <v>170.44</v>
      </c>
      <c r="H39" s="69">
        <v>1.2931980974789532</v>
      </c>
      <c r="I39" s="66">
        <v>0.65994547628901701</v>
      </c>
      <c r="J39" s="66">
        <v>0.63325262118993619</v>
      </c>
      <c r="K39" s="69">
        <v>82059.549181359194</v>
      </c>
    </row>
    <row r="40" spans="1:11" x14ac:dyDescent="0.25">
      <c r="A40" s="67">
        <v>201.13</v>
      </c>
      <c r="B40" s="67">
        <v>1.0103690574574107</v>
      </c>
      <c r="C40" s="73">
        <v>0.52197500556435783</v>
      </c>
      <c r="D40" s="73">
        <v>0.48839405189305274</v>
      </c>
      <c r="E40" s="67">
        <v>3186.85359108996</v>
      </c>
      <c r="G40" s="69">
        <v>201.13</v>
      </c>
      <c r="H40" s="69">
        <v>0.98138958098632167</v>
      </c>
      <c r="I40" s="66">
        <v>0.51389274593785861</v>
      </c>
      <c r="J40" s="66">
        <v>0.46749683504846284</v>
      </c>
      <c r="K40" s="69">
        <v>60889.6557224524</v>
      </c>
    </row>
    <row r="41" spans="1:11" x14ac:dyDescent="0.25">
      <c r="A41" s="67">
        <v>237.35</v>
      </c>
      <c r="B41" s="67">
        <v>0.86732363423001446</v>
      </c>
      <c r="C41" s="73">
        <v>0.44576940772716184</v>
      </c>
      <c r="D41" s="73">
        <v>0.42155422650285257</v>
      </c>
      <c r="E41" s="67">
        <v>2445.48230751956</v>
      </c>
      <c r="G41" s="69">
        <v>237.35</v>
      </c>
      <c r="H41" s="69">
        <v>0.77572907046379047</v>
      </c>
      <c r="I41" s="66">
        <v>0.41467263134853272</v>
      </c>
      <c r="J41" s="66">
        <v>0.36105643911525775</v>
      </c>
      <c r="K41" s="69">
        <v>46121.135756813303</v>
      </c>
    </row>
    <row r="42" spans="1:11" x14ac:dyDescent="0.25">
      <c r="A42" s="67">
        <v>280.08999999999997</v>
      </c>
      <c r="B42" s="67">
        <v>0.87170063728391312</v>
      </c>
      <c r="C42" s="73">
        <v>0.4409946788144482</v>
      </c>
      <c r="D42" s="73">
        <v>0.4307059584694648</v>
      </c>
      <c r="E42" s="67">
        <v>2011.4790371998299</v>
      </c>
      <c r="G42" s="69">
        <v>280.08999999999997</v>
      </c>
      <c r="H42" s="69">
        <v>0.63178122529214209</v>
      </c>
      <c r="I42" s="66">
        <v>0.34136156626736019</v>
      </c>
      <c r="J42" s="66">
        <v>0.29041965902478195</v>
      </c>
      <c r="K42" s="69">
        <v>35438.957050603698</v>
      </c>
    </row>
    <row r="43" spans="1:11" x14ac:dyDescent="0.25">
      <c r="A43" s="67">
        <v>330.52</v>
      </c>
      <c r="B43" s="67">
        <v>0.88276559131629351</v>
      </c>
      <c r="C43" s="73">
        <v>0.43510933447381622</v>
      </c>
      <c r="D43" s="73">
        <v>0.44765625684247728</v>
      </c>
      <c r="E43" s="67">
        <v>1736.9555325246999</v>
      </c>
      <c r="G43" s="69">
        <v>330.52</v>
      </c>
      <c r="H43" s="69">
        <v>0.53611874497479917</v>
      </c>
      <c r="I43" s="66">
        <v>0.28938289759899305</v>
      </c>
      <c r="J43" s="66">
        <v>0.24673584737580617</v>
      </c>
      <c r="K43" s="69">
        <v>28521.9474807388</v>
      </c>
    </row>
    <row r="44" spans="1:11" x14ac:dyDescent="0.25">
      <c r="A44" s="67">
        <v>390.04</v>
      </c>
      <c r="B44" s="67">
        <v>0.73995835092813511</v>
      </c>
      <c r="C44" s="73">
        <v>0.34947202645951281</v>
      </c>
      <c r="D44" s="73">
        <v>0.39048632446862225</v>
      </c>
      <c r="E44" s="67">
        <v>1476.52847657858</v>
      </c>
      <c r="G44" s="69">
        <v>390.04</v>
      </c>
      <c r="H44" s="69">
        <v>0.44745198696068006</v>
      </c>
      <c r="I44" s="66">
        <v>0.24186326883822842</v>
      </c>
      <c r="J44" s="66">
        <v>0.20558871812245161</v>
      </c>
      <c r="K44" s="69">
        <v>22512.888671474098</v>
      </c>
    </row>
    <row r="45" spans="1:11" x14ac:dyDescent="0.25">
      <c r="A45" s="68">
        <v>460.27</v>
      </c>
      <c r="B45" s="68">
        <v>0.53085447641955397</v>
      </c>
      <c r="C45" s="74">
        <v>0.23865747478810739</v>
      </c>
      <c r="D45" s="74">
        <v>0.29219700163144663</v>
      </c>
      <c r="E45" s="68">
        <v>1380.2915810214399</v>
      </c>
      <c r="G45" s="71">
        <v>460.27</v>
      </c>
      <c r="H45" s="71">
        <v>0.40882791743674701</v>
      </c>
      <c r="I45" s="76">
        <v>0.22326128393449324</v>
      </c>
      <c r="J45" s="76">
        <v>0.18556663350225377</v>
      </c>
      <c r="K45" s="71">
        <v>18606.324768769999</v>
      </c>
    </row>
  </sheetData>
  <mergeCells count="2">
    <mergeCell ref="M1:R1"/>
    <mergeCell ref="M8:R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SM23</vt:lpstr>
      <vt:lpstr>SP23</vt:lpstr>
      <vt:lpstr>Both Seasons</vt:lpstr>
      <vt:lpstr>Using rating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2025-07-10T20:16:37Z</dcterms:modified>
</cp:coreProperties>
</file>