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_analysis\GSD_trap_vs_WC_analysis\"/>
    </mc:Choice>
  </mc:AlternateContent>
  <xr:revisionPtr revIDLastSave="0" documentId="13_ncr:1_{A97DF925-B424-4EC9-AD35-CB7F942AAF7F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spring" sheetId="2" r:id="rId1"/>
    <sheet name="s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2" l="1"/>
  <c r="D52" i="2"/>
  <c r="M51" i="2"/>
  <c r="P43" i="2" s="1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D3" i="2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" i="1"/>
  <c r="I3" i="1"/>
  <c r="F5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" i="1"/>
  <c r="D57" i="1"/>
  <c r="P20" i="1"/>
  <c r="P22" i="1"/>
  <c r="P40" i="1"/>
  <c r="P3" i="1"/>
  <c r="Q3" i="1" s="1"/>
  <c r="M51" i="1"/>
  <c r="P7" i="1" s="1"/>
  <c r="D3" i="1"/>
  <c r="D4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0" i="1"/>
  <c r="D51" i="1"/>
  <c r="M3" i="1"/>
  <c r="P3" i="2" l="1"/>
  <c r="D55" i="2"/>
  <c r="D56" i="2"/>
  <c r="E15" i="2" s="1"/>
  <c r="D57" i="2"/>
  <c r="H22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4" i="1"/>
  <c r="P38" i="1"/>
  <c r="P16" i="1"/>
  <c r="P36" i="1"/>
  <c r="P14" i="1"/>
  <c r="P32" i="1"/>
  <c r="P12" i="1"/>
  <c r="P30" i="1"/>
  <c r="P8" i="1"/>
  <c r="P28" i="1"/>
  <c r="P6" i="1"/>
  <c r="P37" i="1"/>
  <c r="P29" i="1"/>
  <c r="P21" i="1"/>
  <c r="P13" i="1"/>
  <c r="P5" i="1"/>
  <c r="P4" i="1"/>
  <c r="Q4" i="1" s="1"/>
  <c r="P43" i="1"/>
  <c r="P35" i="1"/>
  <c r="P27" i="1"/>
  <c r="P19" i="1"/>
  <c r="P11" i="1"/>
  <c r="P42" i="1"/>
  <c r="P34" i="1"/>
  <c r="P26" i="1"/>
  <c r="P18" i="1"/>
  <c r="P10" i="1"/>
  <c r="P41" i="1"/>
  <c r="P33" i="1"/>
  <c r="P25" i="1"/>
  <c r="P17" i="1"/>
  <c r="P9" i="1"/>
  <c r="P39" i="1"/>
  <c r="P31" i="1"/>
  <c r="P23" i="1"/>
  <c r="P15" i="1"/>
  <c r="D52" i="1"/>
  <c r="H15" i="2" l="1"/>
  <c r="H4" i="2"/>
  <c r="H43" i="2"/>
  <c r="H28" i="2"/>
  <c r="H12" i="2"/>
  <c r="H32" i="2"/>
  <c r="H41" i="2"/>
  <c r="H27" i="2"/>
  <c r="H9" i="2"/>
  <c r="H44" i="2"/>
  <c r="H40" i="2"/>
  <c r="H24" i="2"/>
  <c r="H8" i="2"/>
  <c r="H36" i="2"/>
  <c r="H21" i="2"/>
  <c r="H31" i="2"/>
  <c r="H35" i="2"/>
  <c r="H18" i="2"/>
  <c r="H39" i="2"/>
  <c r="H6" i="2"/>
  <c r="H42" i="2"/>
  <c r="H20" i="2"/>
  <c r="H5" i="2"/>
  <c r="H33" i="2"/>
  <c r="H19" i="2"/>
  <c r="H3" i="2"/>
  <c r="I3" i="2" s="1"/>
  <c r="I4" i="2" s="1"/>
  <c r="H10" i="2"/>
  <c r="H17" i="2"/>
  <c r="H38" i="2"/>
  <c r="H30" i="2"/>
  <c r="H7" i="2"/>
  <c r="E36" i="2"/>
  <c r="E5" i="2"/>
  <c r="E24" i="2"/>
  <c r="E32" i="2"/>
  <c r="E7" i="2"/>
  <c r="E14" i="2"/>
  <c r="E34" i="2"/>
  <c r="E8" i="2"/>
  <c r="E29" i="2"/>
  <c r="E4" i="2"/>
  <c r="E41" i="2"/>
  <c r="E28" i="2"/>
  <c r="E43" i="2"/>
  <c r="E26" i="2"/>
  <c r="E23" i="2"/>
  <c r="E25" i="2"/>
  <c r="E17" i="2"/>
  <c r="E20" i="2"/>
  <c r="E35" i="2"/>
  <c r="E30" i="2"/>
  <c r="E31" i="2"/>
  <c r="E22" i="2"/>
  <c r="E37" i="2"/>
  <c r="E12" i="2"/>
  <c r="E27" i="2"/>
  <c r="E40" i="2"/>
  <c r="H37" i="2"/>
  <c r="H26" i="2"/>
  <c r="H14" i="2"/>
  <c r="E44" i="2"/>
  <c r="E18" i="2"/>
  <c r="H29" i="2"/>
  <c r="E33" i="2"/>
  <c r="E19" i="2"/>
  <c r="E3" i="2"/>
  <c r="E48" i="2"/>
  <c r="E46" i="2"/>
  <c r="E45" i="2"/>
  <c r="E47" i="2"/>
  <c r="E10" i="2"/>
  <c r="M52" i="2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E42" i="2"/>
  <c r="E16" i="2"/>
  <c r="E21" i="2"/>
  <c r="E6" i="2"/>
  <c r="E9" i="2"/>
  <c r="E11" i="2"/>
  <c r="E49" i="2"/>
  <c r="H45" i="2"/>
  <c r="H46" i="2"/>
  <c r="H34" i="2"/>
  <c r="H23" i="2"/>
  <c r="H11" i="2"/>
  <c r="E38" i="2"/>
  <c r="E13" i="2"/>
  <c r="H13" i="2"/>
  <c r="H16" i="2"/>
  <c r="E50" i="2"/>
  <c r="H25" i="2"/>
  <c r="E39" i="2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M52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I5" i="2" l="1"/>
  <c r="I6" i="2" s="1"/>
  <c r="I7" i="2" s="1"/>
  <c r="I8" i="2" s="1"/>
  <c r="I9" i="2" s="1"/>
  <c r="I10" i="2" s="1"/>
  <c r="I11" i="2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F56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D55" i="1"/>
  <c r="D56" i="1"/>
  <c r="E50" i="1" s="1"/>
  <c r="E10" i="1" l="1"/>
  <c r="E30" i="1"/>
  <c r="E38" i="1"/>
  <c r="E46" i="1"/>
  <c r="E6" i="1"/>
  <c r="E18" i="1"/>
  <c r="E22" i="1"/>
  <c r="E14" i="1"/>
  <c r="E26" i="1"/>
  <c r="E34" i="1"/>
  <c r="E42" i="1"/>
  <c r="E40" i="1"/>
  <c r="E31" i="1"/>
  <c r="E29" i="1"/>
  <c r="E20" i="1"/>
  <c r="E11" i="1"/>
  <c r="E25" i="1"/>
  <c r="E35" i="1"/>
  <c r="E9" i="1"/>
  <c r="E39" i="1"/>
  <c r="E32" i="1"/>
  <c r="E23" i="1"/>
  <c r="E21" i="1"/>
  <c r="E12" i="1"/>
  <c r="E3" i="1"/>
  <c r="E43" i="1"/>
  <c r="E44" i="1"/>
  <c r="E45" i="1"/>
  <c r="E37" i="1"/>
  <c r="E24" i="1"/>
  <c r="E15" i="1"/>
  <c r="E13" i="1"/>
  <c r="E4" i="1"/>
  <c r="E17" i="1"/>
  <c r="E41" i="1"/>
  <c r="E47" i="1"/>
  <c r="E27" i="1"/>
  <c r="E28" i="1"/>
  <c r="E19" i="1"/>
  <c r="E16" i="1"/>
  <c r="E7" i="1"/>
  <c r="E5" i="1"/>
  <c r="E49" i="1"/>
  <c r="E8" i="1"/>
  <c r="E33" i="1"/>
  <c r="E36" i="1"/>
  <c r="E48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6" i="1"/>
</calcChain>
</file>

<file path=xl/sharedStrings.xml><?xml version="1.0" encoding="utf-8"?>
<sst xmlns="http://schemas.openxmlformats.org/spreadsheetml/2006/main" count="44" uniqueCount="18">
  <si>
    <t>Di (um)</t>
  </si>
  <si>
    <t>T1-A</t>
  </si>
  <si>
    <t>TOTAL</t>
  </si>
  <si>
    <t>sample</t>
  </si>
  <si>
    <t>cdf</t>
  </si>
  <si>
    <t xml:space="preserve">FINE - ORIGINAL </t>
  </si>
  <si>
    <t>FINE- BACK CALC</t>
  </si>
  <si>
    <t>pdf</t>
  </si>
  <si>
    <t>total</t>
  </si>
  <si>
    <t>hasta 460</t>
  </si>
  <si>
    <t>pdf new range</t>
  </si>
  <si>
    <t>cdf new range</t>
  </si>
  <si>
    <t>chat</t>
  </si>
  <si>
    <t>finer</t>
  </si>
  <si>
    <t>total hasta 280</t>
  </si>
  <si>
    <t>lisst hasta 280 um</t>
  </si>
  <si>
    <t>hasta 380</t>
  </si>
  <si>
    <t>HASTA 280 combinada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</si>
</sst>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spring!$A$3:$A$52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spring!$B$3:$B$52</c:f>
              <c:numCache>
                <c:formatCode>General</c:formatCode>
                <c:ptCount val="50"/>
                <c:pt idx="0">
                  <c:v>1.19548E-4</c:v>
                </c:pt>
                <c:pt idx="1">
                  <c:v>2.4569099999999998E-4</c:v>
                </c:pt>
                <c:pt idx="2">
                  <c:v>3.8214E-4</c:v>
                </c:pt>
                <c:pt idx="3">
                  <c:v>5.3363599999999998E-4</c:v>
                </c:pt>
                <c:pt idx="4">
                  <c:v>7.0594899999999999E-4</c:v>
                </c:pt>
                <c:pt idx="5">
                  <c:v>9.0711899999999996E-4</c:v>
                </c:pt>
                <c:pt idx="6">
                  <c:v>1.157138E-3</c:v>
                </c:pt>
                <c:pt idx="7">
                  <c:v>1.5065059999999999E-3</c:v>
                </c:pt>
                <c:pt idx="8">
                  <c:v>2.017263E-3</c:v>
                </c:pt>
                <c:pt idx="9">
                  <c:v>2.6570489999999999E-3</c:v>
                </c:pt>
                <c:pt idx="10">
                  <c:v>3.4033969999999998E-3</c:v>
                </c:pt>
                <c:pt idx="11">
                  <c:v>4.2492989999999998E-3</c:v>
                </c:pt>
                <c:pt idx="12">
                  <c:v>5.1663120000000002E-3</c:v>
                </c:pt>
                <c:pt idx="13">
                  <c:v>6.1385629999999997E-3</c:v>
                </c:pt>
                <c:pt idx="14">
                  <c:v>7.172444E-3</c:v>
                </c:pt>
                <c:pt idx="15">
                  <c:v>8.2875350000000004E-3</c:v>
                </c:pt>
                <c:pt idx="16">
                  <c:v>9.4823919999999992E-3</c:v>
                </c:pt>
                <c:pt idx="17">
                  <c:v>1.0761758E-2</c:v>
                </c:pt>
                <c:pt idx="18">
                  <c:v>1.2126043E-2</c:v>
                </c:pt>
                <c:pt idx="19">
                  <c:v>1.3580195999999999E-2</c:v>
                </c:pt>
                <c:pt idx="20">
                  <c:v>1.5151421999999999E-2</c:v>
                </c:pt>
                <c:pt idx="21">
                  <c:v>1.6870640999999999E-2</c:v>
                </c:pt>
                <c:pt idx="22">
                  <c:v>1.8826068000000001E-2</c:v>
                </c:pt>
                <c:pt idx="23">
                  <c:v>2.1086549E-2</c:v>
                </c:pt>
                <c:pt idx="24">
                  <c:v>2.3729375E-2</c:v>
                </c:pt>
                <c:pt idx="25">
                  <c:v>2.4919634999999999E-2</c:v>
                </c:pt>
                <c:pt idx="26">
                  <c:v>2.6803604000000002E-2</c:v>
                </c:pt>
                <c:pt idx="27">
                  <c:v>3.0412498999999999E-2</c:v>
                </c:pt>
                <c:pt idx="28">
                  <c:v>3.4570693999999999E-2</c:v>
                </c:pt>
                <c:pt idx="29">
                  <c:v>3.9277777999999999E-2</c:v>
                </c:pt>
                <c:pt idx="30">
                  <c:v>4.4376690000000003E-2</c:v>
                </c:pt>
                <c:pt idx="31">
                  <c:v>4.9438294000000001E-2</c:v>
                </c:pt>
                <c:pt idx="32">
                  <c:v>5.4335211000000001E-2</c:v>
                </c:pt>
                <c:pt idx="33">
                  <c:v>5.8631093000000002E-2</c:v>
                </c:pt>
                <c:pt idx="34">
                  <c:v>6.2356237000000002E-2</c:v>
                </c:pt>
                <c:pt idx="35">
                  <c:v>6.5390066999999996E-2</c:v>
                </c:pt>
                <c:pt idx="36">
                  <c:v>6.5681748999999998E-2</c:v>
                </c:pt>
                <c:pt idx="37">
                  <c:v>6.7853159999999996E-2</c:v>
                </c:pt>
                <c:pt idx="38">
                  <c:v>6.9813327999999994E-2</c:v>
                </c:pt>
                <c:pt idx="39">
                  <c:v>7.1355080000000001E-2</c:v>
                </c:pt>
                <c:pt idx="40">
                  <c:v>7.2484392999999994E-2</c:v>
                </c:pt>
                <c:pt idx="41">
                  <c:v>7.2749401000000005E-2</c:v>
                </c:pt>
                <c:pt idx="42">
                  <c:v>7.3379763000000001E-2</c:v>
                </c:pt>
                <c:pt idx="43">
                  <c:v>7.3678656999999995E-2</c:v>
                </c:pt>
                <c:pt idx="44">
                  <c:v>8.9808597000000004E-2</c:v>
                </c:pt>
                <c:pt idx="45">
                  <c:v>0.121038825</c:v>
                </c:pt>
                <c:pt idx="46">
                  <c:v>0.157657452</c:v>
                </c:pt>
                <c:pt idx="47">
                  <c:v>0.35828248000000001</c:v>
                </c:pt>
                <c:pt idx="48">
                  <c:v>0.44491144199999999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D-4A4C-BDEC-9785CA9DE1AA}"/>
            </c:ext>
          </c:extLst>
        </c:ser>
        <c:ser>
          <c:idx val="1"/>
          <c:order val="1"/>
          <c:tx>
            <c:v>FINE - ORIGINAL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spring!$K$3:$K$46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spring!$M$3:$M$46</c:f>
              <c:numCache>
                <c:formatCode>General</c:formatCode>
                <c:ptCount val="44"/>
                <c:pt idx="0">
                  <c:v>1.575856E-3</c:v>
                </c:pt>
                <c:pt idx="1">
                  <c:v>3.238655E-3</c:v>
                </c:pt>
                <c:pt idx="2">
                  <c:v>5.0373040000000003E-3</c:v>
                </c:pt>
                <c:pt idx="3">
                  <c:v>7.034294E-3</c:v>
                </c:pt>
                <c:pt idx="4">
                  <c:v>9.3057000000000001E-3</c:v>
                </c:pt>
                <c:pt idx="5">
                  <c:v>1.1957485E-2</c:v>
                </c:pt>
                <c:pt idx="6">
                  <c:v>1.5253197E-2</c:v>
                </c:pt>
                <c:pt idx="7">
                  <c:v>1.9858499000000002E-2</c:v>
                </c:pt>
                <c:pt idx="8">
                  <c:v>2.6591207000000002E-2</c:v>
                </c:pt>
                <c:pt idx="9">
                  <c:v>3.5024752000000006E-2</c:v>
                </c:pt>
                <c:pt idx="10">
                  <c:v>4.486298200000001E-2</c:v>
                </c:pt>
                <c:pt idx="11">
                  <c:v>5.6013520000000011E-2</c:v>
                </c:pt>
                <c:pt idx="12">
                  <c:v>6.810142000000001E-2</c:v>
                </c:pt>
                <c:pt idx="13">
                  <c:v>8.0917474000000017E-2</c:v>
                </c:pt>
                <c:pt idx="14">
                  <c:v>9.4545909000000011E-2</c:v>
                </c:pt>
                <c:pt idx="15">
                  <c:v>0.10924483900000001</c:v>
                </c:pt>
                <c:pt idx="16">
                  <c:v>0.124995245</c:v>
                </c:pt>
                <c:pt idx="17">
                  <c:v>0.14185961799999999</c:v>
                </c:pt>
                <c:pt idx="18">
                  <c:v>0.159843392</c:v>
                </c:pt>
                <c:pt idx="19">
                  <c:v>0.17901177500000001</c:v>
                </c:pt>
                <c:pt idx="20">
                  <c:v>0.19972341000000002</c:v>
                </c:pt>
                <c:pt idx="21">
                  <c:v>0.22238584500000003</c:v>
                </c:pt>
                <c:pt idx="22">
                  <c:v>0.24816195400000002</c:v>
                </c:pt>
                <c:pt idx="23">
                  <c:v>0.27795921200000001</c:v>
                </c:pt>
                <c:pt idx="24">
                  <c:v>0.31279649100000001</c:v>
                </c:pt>
                <c:pt idx="25">
                  <c:v>0.35332043600000002</c:v>
                </c:pt>
                <c:pt idx="26">
                  <c:v>0.40089226</c:v>
                </c:pt>
                <c:pt idx="27">
                  <c:v>0.45570486900000001</c:v>
                </c:pt>
                <c:pt idx="28">
                  <c:v>0.51775282899999997</c:v>
                </c:pt>
                <c:pt idx="29">
                  <c:v>0.58496579199999998</c:v>
                </c:pt>
                <c:pt idx="30">
                  <c:v>0.65168698000000003</c:v>
                </c:pt>
                <c:pt idx="31">
                  <c:v>0.716237291</c:v>
                </c:pt>
                <c:pt idx="32">
                  <c:v>0.77286485100000002</c:v>
                </c:pt>
                <c:pt idx="33">
                  <c:v>0.82196905900000006</c:v>
                </c:pt>
                <c:pt idx="34">
                  <c:v>0.86196047300000012</c:v>
                </c:pt>
                <c:pt idx="35">
                  <c:v>0.89442853500000008</c:v>
                </c:pt>
                <c:pt idx="36">
                  <c:v>0.92026713500000012</c:v>
                </c:pt>
                <c:pt idx="37">
                  <c:v>0.94059024000000013</c:v>
                </c:pt>
                <c:pt idx="38">
                  <c:v>0.95547664300000013</c:v>
                </c:pt>
                <c:pt idx="39">
                  <c:v>0.96727925900000011</c:v>
                </c:pt>
                <c:pt idx="40">
                  <c:v>0.97725877300000008</c:v>
                </c:pt>
                <c:pt idx="41">
                  <c:v>0.9860536780000001</c:v>
                </c:pt>
                <c:pt idx="42">
                  <c:v>0.99338412400000009</c:v>
                </c:pt>
                <c:pt idx="43">
                  <c:v>1.0000000010000001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D-4A4C-BDEC-9785CA9DE1AA}"/>
            </c:ext>
          </c:extLst>
        </c:ser>
        <c:ser>
          <c:idx val="2"/>
          <c:order val="2"/>
          <c:tx>
            <c:v>FINE - CALCULATED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spring!$A$3:$A$50</c:f>
              <c:numCache>
                <c:formatCode>General</c:formatCode>
                <c:ptCount val="4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</c:numCache>
            </c:numRef>
          </c:xVal>
          <c:yVal>
            <c:numRef>
              <c:f>spring!$F$3:$F$50</c:f>
              <c:numCache>
                <c:formatCode>General</c:formatCode>
                <c:ptCount val="48"/>
                <c:pt idx="0">
                  <c:v>3.336696787406406E-4</c:v>
                </c:pt>
                <c:pt idx="1">
                  <c:v>6.8574662093440902E-4</c:v>
                </c:pt>
                <c:pt idx="2">
                  <c:v>1.0665885755842708E-3</c:v>
                </c:pt>
                <c:pt idx="3">
                  <c:v>1.4894281182825349E-3</c:v>
                </c:pt>
                <c:pt idx="4">
                  <c:v>1.9703698601170783E-3</c:v>
                </c:pt>
                <c:pt idx="5">
                  <c:v>2.5318541950474383E-3</c:v>
                </c:pt>
                <c:pt idx="6">
                  <c:v>3.2296806698446433E-3</c:v>
                </c:pt>
                <c:pt idx="7">
                  <c:v>4.204799520199815E-3</c:v>
                </c:pt>
                <c:pt idx="8">
                  <c:v>5.6303702039798321E-3</c:v>
                </c:pt>
                <c:pt idx="9">
                  <c:v>7.4160729265913307E-3</c:v>
                </c:pt>
                <c:pt idx="10">
                  <c:v>9.4992001841675312E-3</c:v>
                </c:pt>
                <c:pt idx="11">
                  <c:v>1.1860191991525791E-2</c:v>
                </c:pt>
                <c:pt idx="12">
                  <c:v>1.4419661268393585E-2</c:v>
                </c:pt>
                <c:pt idx="13">
                  <c:v>1.7133304983263483E-2</c:v>
                </c:pt>
                <c:pt idx="14">
                  <c:v>2.0018963807552075E-2</c:v>
                </c:pt>
                <c:pt idx="15">
                  <c:v>2.3131287357394646E-2</c:v>
                </c:pt>
                <c:pt idx="16">
                  <c:v>2.646624529337856E-2</c:v>
                </c:pt>
                <c:pt idx="17">
                  <c:v>3.003707577328369E-2</c:v>
                </c:pt>
                <c:pt idx="18">
                  <c:v>3.3844923145558217E-2</c:v>
                </c:pt>
                <c:pt idx="19">
                  <c:v>3.7903600533299865E-2</c:v>
                </c:pt>
                <c:pt idx="20">
                  <c:v>4.2289039642686405E-2</c:v>
                </c:pt>
                <c:pt idx="21">
                  <c:v>4.7087541093273663E-2</c:v>
                </c:pt>
                <c:pt idx="22">
                  <c:v>5.2545321222516941E-2</c:v>
                </c:pt>
                <c:pt idx="23">
                  <c:v>5.8854535672522974E-2</c:v>
                </c:pt>
                <c:pt idx="24">
                  <c:v>6.6230910872337373E-2</c:v>
                </c:pt>
                <c:pt idx="25">
                  <c:v>6.9553038150232727E-2</c:v>
                </c:pt>
                <c:pt idx="26">
                  <c:v>7.4811372300426185E-2</c:v>
                </c:pt>
                <c:pt idx="27">
                  <c:v>8.4884136673386859E-2</c:v>
                </c:pt>
                <c:pt idx="28">
                  <c:v>9.6490048857538313E-2</c:v>
                </c:pt>
                <c:pt idx="29">
                  <c:v>0.10962796171333858</c:v>
                </c:pt>
                <c:pt idx="30">
                  <c:v>0.12385950326122561</c:v>
                </c:pt>
                <c:pt idx="31">
                  <c:v>0.13798691468251531</c:v>
                </c:pt>
                <c:pt idx="32">
                  <c:v>0.15165466924310672</c:v>
                </c:pt>
                <c:pt idx="33">
                  <c:v>0.16364487875600281</c:v>
                </c:pt>
                <c:pt idx="34">
                  <c:v>0.17404210498933692</c:v>
                </c:pt>
                <c:pt idx="35">
                  <c:v>0.18250980901996658</c:v>
                </c:pt>
                <c:pt idx="36">
                  <c:v>0.18332392083475585</c:v>
                </c:pt>
                <c:pt idx="37">
                  <c:v>0.18938453256212806</c:v>
                </c:pt>
                <c:pt idx="38">
                  <c:v>0.19485554526696364</c:v>
                </c:pt>
                <c:pt idx="39">
                  <c:v>0.19915871967839455</c:v>
                </c:pt>
                <c:pt idx="40">
                  <c:v>0.20231073816392026</c:v>
                </c:pt>
                <c:pt idx="41">
                  <c:v>0.20305040034332689</c:v>
                </c:pt>
                <c:pt idx="42">
                  <c:v>0.20480979979819278</c:v>
                </c:pt>
                <c:pt idx="43">
                  <c:v>0.20564404098129499</c:v>
                </c:pt>
                <c:pt idx="44">
                  <c:v>0.25066421612354589</c:v>
                </c:pt>
                <c:pt idx="45">
                  <c:v>0.33783071111933805</c:v>
                </c:pt>
                <c:pt idx="46">
                  <c:v>0.440036733026968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BD-4A4C-BDEC-9785CA9DE1AA}"/>
            </c:ext>
          </c:extLst>
        </c:ser>
        <c:ser>
          <c:idx val="3"/>
          <c:order val="3"/>
          <c:tx>
            <c:v>LISSST 280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spring!$O$3:$O$43</c:f>
              <c:numCache>
                <c:formatCode>General</c:formatCode>
                <c:ptCount val="4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</c:numCache>
            </c:numRef>
          </c:xVal>
          <c:yVal>
            <c:numRef>
              <c:f>spring!$Q$3:$Q$43</c:f>
              <c:numCache>
                <c:formatCode>General</c:formatCode>
                <c:ptCount val="41"/>
                <c:pt idx="0">
                  <c:v>1.6125268388867151E-3</c:v>
                </c:pt>
                <c:pt idx="1">
                  <c:v>3.3140198783357449E-3</c:v>
                </c:pt>
                <c:pt idx="2">
                  <c:v>5.1545242050234311E-3</c:v>
                </c:pt>
                <c:pt idx="3">
                  <c:v>7.1979850110795562E-3</c:v>
                </c:pt>
                <c:pt idx="4">
                  <c:v>9.5222475940873429E-3</c:v>
                </c:pt>
                <c:pt idx="5">
                  <c:v>1.2235740758092941E-2</c:v>
                </c:pt>
                <c:pt idx="6">
                  <c:v>1.5608145377068922E-2</c:v>
                </c:pt>
                <c:pt idx="7">
                  <c:v>2.0320614711943852E-2</c:v>
                </c:pt>
                <c:pt idx="8">
                  <c:v>2.7209995688624016E-2</c:v>
                </c:pt>
                <c:pt idx="9">
                  <c:v>3.5839792865180034E-2</c:v>
                </c:pt>
                <c:pt idx="10">
                  <c:v>4.5906962658702061E-2</c:v>
                </c:pt>
                <c:pt idx="11">
                  <c:v>5.7316978417138231E-2</c:v>
                </c:pt>
                <c:pt idx="12">
                  <c:v>6.9686168987709865E-2</c:v>
                </c:pt>
                <c:pt idx="13">
                  <c:v>8.2800458011339839E-2</c:v>
                </c:pt>
                <c:pt idx="14">
                  <c:v>9.6746032486116129E-2</c:v>
                </c:pt>
                <c:pt idx="15">
                  <c:v>0.11178701283452176</c:v>
                </c:pt>
                <c:pt idx="16">
                  <c:v>0.12790393747634332</c:v>
                </c:pt>
                <c:pt idx="17">
                  <c:v>0.14516075160371059</c:v>
                </c:pt>
                <c:pt idx="18">
                  <c:v>0.1635630156681131</c:v>
                </c:pt>
                <c:pt idx="19">
                  <c:v>0.18317745508742542</c:v>
                </c:pt>
                <c:pt idx="20">
                  <c:v>0.2043710586366872</c:v>
                </c:pt>
                <c:pt idx="21">
                  <c:v>0.22756085813107352</c:v>
                </c:pt>
                <c:pt idx="22">
                  <c:v>0.25393678814280646</c:v>
                </c:pt>
                <c:pt idx="23">
                  <c:v>0.28442744100082895</c:v>
                </c:pt>
                <c:pt idx="24">
                  <c:v>0.32007539828961962</c:v>
                </c:pt>
                <c:pt idx="25">
                  <c:v>0.36154235271316409</c:v>
                </c:pt>
                <c:pt idx="26">
                  <c:v>0.41022119327651196</c:v>
                </c:pt>
                <c:pt idx="27">
                  <c:v>0.46630931498427175</c:v>
                </c:pt>
                <c:pt idx="28">
                  <c:v>0.52980115738495392</c:v>
                </c:pt>
                <c:pt idx="29">
                  <c:v>0.59857819460066386</c:v>
                </c:pt>
                <c:pt idx="30">
                  <c:v>0.6668520130031107</c:v>
                </c:pt>
                <c:pt idx="31">
                  <c:v>0.73290443717510634</c:v>
                </c:pt>
                <c:pt idx="32">
                  <c:v>0.79084974456402246</c:v>
                </c:pt>
                <c:pt idx="33">
                  <c:v>0.84109662835434074</c:v>
                </c:pt>
                <c:pt idx="34">
                  <c:v>0.88201865955518011</c:v>
                </c:pt>
                <c:pt idx="35">
                  <c:v>0.91524226715742163</c:v>
                </c:pt>
                <c:pt idx="36">
                  <c:v>0.94168214236128434</c:v>
                </c:pt>
                <c:pt idx="37">
                  <c:v>0.962478174652314</c:v>
                </c:pt>
                <c:pt idx="38">
                  <c:v>0.97771099057710897</c:v>
                </c:pt>
                <c:pt idx="39">
                  <c:v>0.98978825846774987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BD-4A4C-BDEC-9785CA9DE1AA}"/>
            </c:ext>
          </c:extLst>
        </c:ser>
        <c:ser>
          <c:idx val="4"/>
          <c:order val="4"/>
          <c:tx>
            <c:v>COMB HASTA 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spring!$A$3:$A$46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</c:numCache>
            </c:numRef>
          </c:xVal>
          <c:yVal>
            <c:numRef>
              <c:f>spring!$I$3:$I$46</c:f>
              <c:numCache>
                <c:formatCode>General</c:formatCode>
                <c:ptCount val="44"/>
                <c:pt idx="0">
                  <c:v>1.6225594340027127E-3</c:v>
                </c:pt>
                <c:pt idx="1">
                  <c:v>3.3346291857627099E-3</c:v>
                </c:pt>
                <c:pt idx="2">
                  <c:v>5.1865766228610822E-3</c:v>
                </c:pt>
                <c:pt idx="3">
                  <c:v>7.2427487379418442E-3</c:v>
                </c:pt>
                <c:pt idx="4">
                  <c:v>9.5814585762604224E-3</c:v>
                </c:pt>
                <c:pt idx="5">
                  <c:v>1.2311828648016752E-2</c:v>
                </c:pt>
                <c:pt idx="6">
                  <c:v>1.5705199403946792E-2</c:v>
                </c:pt>
                <c:pt idx="7">
                  <c:v>2.0446979645679479E-2</c:v>
                </c:pt>
                <c:pt idx="8">
                  <c:v>2.7379204265354621E-2</c:v>
                </c:pt>
                <c:pt idx="9">
                  <c:v>3.6062668731868988E-2</c:v>
                </c:pt>
                <c:pt idx="10">
                  <c:v>4.619244077698105E-2</c:v>
                </c:pt>
                <c:pt idx="11">
                  <c:v>5.7673404660456833E-2</c:v>
                </c:pt>
                <c:pt idx="12">
                  <c:v>7.0119519143786793E-2</c:v>
                </c:pt>
                <c:pt idx="13">
                  <c:v>8.3315348704035147E-2</c:v>
                </c:pt>
                <c:pt idx="14">
                  <c:v>9.7347648451301172E-2</c:v>
                </c:pt>
                <c:pt idx="15">
                  <c:v>0.11248216698629565</c:v>
                </c:pt>
                <c:pt idx="16">
                  <c:v>0.12869930568902743</c:v>
                </c:pt>
                <c:pt idx="17">
                  <c:v>0.14606343869704358</c:v>
                </c:pt>
                <c:pt idx="18">
                  <c:v>0.16458013071546623</c:v>
                </c:pt>
                <c:pt idx="19">
                  <c:v>0.18431655180685502</c:v>
                </c:pt>
                <c:pt idx="20">
                  <c:v>0.20564194051474094</c:v>
                </c:pt>
                <c:pt idx="21">
                  <c:v>0.22897595704004214</c:v>
                </c:pt>
                <c:pt idx="22">
                  <c:v>0.25551589519336654</c:v>
                </c:pt>
                <c:pt idx="23">
                  <c:v>0.2861961639718813</c:v>
                </c:pt>
                <c:pt idx="24">
                  <c:v>0.32206579172581823</c:v>
                </c:pt>
                <c:pt idx="25">
                  <c:v>0.33822053786892448</c:v>
                </c:pt>
                <c:pt idx="26">
                  <c:v>0.36379061578171817</c:v>
                </c:pt>
                <c:pt idx="27">
                  <c:v>0.41277216820062285</c:v>
                </c:pt>
                <c:pt idx="28">
                  <c:v>0.46920906823803804</c:v>
                </c:pt>
                <c:pt idx="29">
                  <c:v>0.53309573761639006</c:v>
                </c:pt>
                <c:pt idx="30">
                  <c:v>0.60230047352790383</c:v>
                </c:pt>
                <c:pt idx="31">
                  <c:v>0.67099884841820612</c:v>
                </c:pt>
                <c:pt idx="32">
                  <c:v>0.73746201698546165</c:v>
                </c:pt>
                <c:pt idx="33">
                  <c:v>0.79576766715495373</c:v>
                </c:pt>
                <c:pt idx="34">
                  <c:v>0.84632700349030521</c:v>
                </c:pt>
                <c:pt idx="35">
                  <c:v>0.88750351407735339</c:v>
                </c:pt>
                <c:pt idx="36">
                  <c:v>0.89146235388085304</c:v>
                </c:pt>
                <c:pt idx="37">
                  <c:v>0.92093372440271259</c:v>
                </c:pt>
                <c:pt idx="38">
                  <c:v>0.94753800954868095</c:v>
                </c:pt>
                <c:pt idx="39">
                  <c:v>0.96846336382054299</c:v>
                </c:pt>
                <c:pt idx="40">
                  <c:v>0.98379090976101791</c:v>
                </c:pt>
                <c:pt idx="41">
                  <c:v>0.9873877179927425</c:v>
                </c:pt>
                <c:pt idx="42">
                  <c:v>0.99594327567615681</c:v>
                </c:pt>
                <c:pt idx="43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BD-4A4C-BDEC-9785CA9DE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043552"/>
        <c:axId val="840042592"/>
      </c:scatterChart>
      <c:valAx>
        <c:axId val="84004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42592"/>
        <c:crosses val="autoZero"/>
        <c:crossBetween val="midCat"/>
      </c:valAx>
      <c:valAx>
        <c:axId val="8400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sm!$A$3:$A$52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sm!$B$3:$B$52</c:f>
              <c:numCache>
                <c:formatCode>General</c:formatCode>
                <c:ptCount val="50"/>
                <c:pt idx="0">
                  <c:v>7.8117099999999999E-4</c:v>
                </c:pt>
                <c:pt idx="1">
                  <c:v>1.5623410000000001E-3</c:v>
                </c:pt>
                <c:pt idx="2">
                  <c:v>2.3807099999999999E-3</c:v>
                </c:pt>
                <c:pt idx="3">
                  <c:v>3.2734769999999999E-3</c:v>
                </c:pt>
                <c:pt idx="4">
                  <c:v>4.2406400000000004E-3</c:v>
                </c:pt>
                <c:pt idx="5">
                  <c:v>5.3193989999999998E-3</c:v>
                </c:pt>
                <c:pt idx="6">
                  <c:v>6.6585489999999997E-3</c:v>
                </c:pt>
                <c:pt idx="7">
                  <c:v>8.4812800000000008E-3</c:v>
                </c:pt>
                <c:pt idx="8">
                  <c:v>1.1085181E-2</c:v>
                </c:pt>
                <c:pt idx="9">
                  <c:v>1.4247062E-2</c:v>
                </c:pt>
                <c:pt idx="10">
                  <c:v>1.7818126E-2</c:v>
                </c:pt>
                <c:pt idx="11">
                  <c:v>2.1761177E-2</c:v>
                </c:pt>
                <c:pt idx="12">
                  <c:v>2.6001817E-2</c:v>
                </c:pt>
                <c:pt idx="13">
                  <c:v>3.0502846E-2</c:v>
                </c:pt>
                <c:pt idx="14">
                  <c:v>3.5375862000000001E-2</c:v>
                </c:pt>
                <c:pt idx="15">
                  <c:v>4.0769658E-2</c:v>
                </c:pt>
                <c:pt idx="16">
                  <c:v>4.6758631000000002E-2</c:v>
                </c:pt>
                <c:pt idx="17">
                  <c:v>5.3454377999999997E-2</c:v>
                </c:pt>
                <c:pt idx="18">
                  <c:v>6.0968493999999998E-2</c:v>
                </c:pt>
                <c:pt idx="19">
                  <c:v>6.9412574000000005E-2</c:v>
                </c:pt>
                <c:pt idx="20">
                  <c:v>7.9009810999999999E-2</c:v>
                </c:pt>
                <c:pt idx="21">
                  <c:v>9.0094991999999999E-2</c:v>
                </c:pt>
                <c:pt idx="22">
                  <c:v>0.103412089</c:v>
                </c:pt>
                <c:pt idx="23">
                  <c:v>0.11966787399999999</c:v>
                </c:pt>
                <c:pt idx="24">
                  <c:v>0.13964351799999999</c:v>
                </c:pt>
                <c:pt idx="25">
                  <c:v>0.148947408</c:v>
                </c:pt>
                <c:pt idx="26">
                  <c:v>0.16367381</c:v>
                </c:pt>
                <c:pt idx="27">
                  <c:v>0.19268871300000001</c:v>
                </c:pt>
                <c:pt idx="28">
                  <c:v>0.226837022</c:v>
                </c:pt>
                <c:pt idx="29">
                  <c:v>0.26585834600000002</c:v>
                </c:pt>
                <c:pt idx="30">
                  <c:v>0.30822754400000002</c:v>
                </c:pt>
                <c:pt idx="31">
                  <c:v>0.35059674099999999</c:v>
                </c:pt>
                <c:pt idx="32">
                  <c:v>0.39021324299999999</c:v>
                </c:pt>
                <c:pt idx="33">
                  <c:v>0.424212757</c:v>
                </c:pt>
                <c:pt idx="34">
                  <c:v>0.45196290700000002</c:v>
                </c:pt>
                <c:pt idx="35">
                  <c:v>0.473612488</c:v>
                </c:pt>
                <c:pt idx="36">
                  <c:v>0.47568728900000001</c:v>
                </c:pt>
                <c:pt idx="37">
                  <c:v>0.49113302599999997</c:v>
                </c:pt>
                <c:pt idx="38">
                  <c:v>0.50474771100000004</c:v>
                </c:pt>
                <c:pt idx="39">
                  <c:v>0.51516331699999995</c:v>
                </c:pt>
                <c:pt idx="40">
                  <c:v>0.52293782300000002</c:v>
                </c:pt>
                <c:pt idx="41">
                  <c:v>0.52477647299999997</c:v>
                </c:pt>
                <c:pt idx="42">
                  <c:v>0.52914998800000002</c:v>
                </c:pt>
                <c:pt idx="43">
                  <c:v>0.53151446300000005</c:v>
                </c:pt>
                <c:pt idx="44">
                  <c:v>0.55237179300000006</c:v>
                </c:pt>
                <c:pt idx="45">
                  <c:v>0.59207977199999995</c:v>
                </c:pt>
                <c:pt idx="46">
                  <c:v>0.63701668199999995</c:v>
                </c:pt>
                <c:pt idx="47">
                  <c:v>0.86094272199999999</c:v>
                </c:pt>
                <c:pt idx="48">
                  <c:v>0.89069120599999996</c:v>
                </c:pt>
                <c:pt idx="49">
                  <c:v>0.99999999900000003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4-4CE6-A655-6768D7B5652B}"/>
            </c:ext>
          </c:extLst>
        </c:ser>
        <c:ser>
          <c:idx val="1"/>
          <c:order val="1"/>
          <c:tx>
            <c:v>FINE - ORIGINAL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sm!$K$3:$K$46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sm!$M$3:$M$46</c:f>
              <c:numCache>
                <c:formatCode>General</c:formatCode>
                <c:ptCount val="44"/>
                <c:pt idx="0">
                  <c:v>1.419303E-3</c:v>
                </c:pt>
                <c:pt idx="1">
                  <c:v>2.838606E-3</c:v>
                </c:pt>
                <c:pt idx="2">
                  <c:v>4.325494E-3</c:v>
                </c:pt>
                <c:pt idx="3">
                  <c:v>5.9475539999999999E-3</c:v>
                </c:pt>
                <c:pt idx="4">
                  <c:v>7.7047859999999999E-3</c:v>
                </c:pt>
                <c:pt idx="5">
                  <c:v>9.6647750000000004E-3</c:v>
                </c:pt>
                <c:pt idx="6">
                  <c:v>1.2097865000000001E-2</c:v>
                </c:pt>
                <c:pt idx="7">
                  <c:v>1.5409571E-2</c:v>
                </c:pt>
                <c:pt idx="8">
                  <c:v>2.0140578999999999E-2</c:v>
                </c:pt>
                <c:pt idx="9">
                  <c:v>2.5885374999999999E-2</c:v>
                </c:pt>
                <c:pt idx="10">
                  <c:v>3.2373615000000001E-2</c:v>
                </c:pt>
                <c:pt idx="11">
                  <c:v>3.9537713000000002E-2</c:v>
                </c:pt>
                <c:pt idx="12">
                  <c:v>4.7242498000000001E-2</c:v>
                </c:pt>
                <c:pt idx="13">
                  <c:v>5.5420384000000003E-2</c:v>
                </c:pt>
                <c:pt idx="14">
                  <c:v>6.4274128E-2</c:v>
                </c:pt>
                <c:pt idx="15">
                  <c:v>7.4074074000000004E-2</c:v>
                </c:pt>
                <c:pt idx="16">
                  <c:v>8.4955393000000004E-2</c:v>
                </c:pt>
                <c:pt idx="17">
                  <c:v>9.7120842999999998E-2</c:v>
                </c:pt>
                <c:pt idx="18">
                  <c:v>0.110773181</c:v>
                </c:pt>
                <c:pt idx="19">
                  <c:v>0.126115165</c:v>
                </c:pt>
                <c:pt idx="20">
                  <c:v>0.14355231000000002</c:v>
                </c:pt>
                <c:pt idx="21">
                  <c:v>0.16369288900000001</c:v>
                </c:pt>
                <c:pt idx="22">
                  <c:v>0.18788861800000001</c:v>
                </c:pt>
                <c:pt idx="23">
                  <c:v>0.21742362700000001</c:v>
                </c:pt>
                <c:pt idx="24">
                  <c:v>0.25371722000000002</c:v>
                </c:pt>
                <c:pt idx="25">
                  <c:v>0.29737766900000001</c:v>
                </c:pt>
                <c:pt idx="26">
                  <c:v>0.35009462000000002</c:v>
                </c:pt>
                <c:pt idx="27">
                  <c:v>0.41213841600000001</c:v>
                </c:pt>
                <c:pt idx="28">
                  <c:v>0.48303595599999999</c:v>
                </c:pt>
                <c:pt idx="29">
                  <c:v>0.56001622100000004</c:v>
                </c:pt>
                <c:pt idx="30">
                  <c:v>0.63699648600000003</c:v>
                </c:pt>
                <c:pt idx="31">
                  <c:v>0.70897539900000006</c:v>
                </c:pt>
                <c:pt idx="32">
                  <c:v>0.77074885100000001</c:v>
                </c:pt>
                <c:pt idx="33">
                  <c:v>0.82116788299999999</c:v>
                </c:pt>
                <c:pt idx="34">
                  <c:v>0.86050283799999994</c:v>
                </c:pt>
                <c:pt idx="35">
                  <c:v>0.89233576599999997</c:v>
                </c:pt>
                <c:pt idx="36">
                  <c:v>0.91707218099999999</c:v>
                </c:pt>
                <c:pt idx="37">
                  <c:v>0.93599621499999996</c:v>
                </c:pt>
                <c:pt idx="38">
                  <c:v>0.95012165399999993</c:v>
                </c:pt>
                <c:pt idx="39">
                  <c:v>0.96140848799999989</c:v>
                </c:pt>
                <c:pt idx="40">
                  <c:v>0.97228980699999989</c:v>
                </c:pt>
                <c:pt idx="41">
                  <c:v>0.98337388399999992</c:v>
                </c:pt>
                <c:pt idx="42">
                  <c:v>0.9929710719999999</c:v>
                </c:pt>
                <c:pt idx="43">
                  <c:v>0.99999999899999992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4-4CE6-A655-6768D7B5652B}"/>
            </c:ext>
          </c:extLst>
        </c:ser>
        <c:ser>
          <c:idx val="2"/>
          <c:order val="2"/>
          <c:tx>
            <c:v>FINE - CALCULATED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sm!$A$3:$A$50</c:f>
              <c:numCache>
                <c:formatCode>General</c:formatCode>
                <c:ptCount val="4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</c:numCache>
            </c:numRef>
          </c:xVal>
          <c:yVal>
            <c:numRef>
              <c:f>sm!$F$3:$F$50</c:f>
              <c:numCache>
                <c:formatCode>General</c:formatCode>
                <c:ptCount val="48"/>
                <c:pt idx="0">
                  <c:v>9.073437524221269E-4</c:v>
                </c:pt>
                <c:pt idx="1">
                  <c:v>1.8146863433267982E-3</c:v>
                </c:pt>
                <c:pt idx="2">
                  <c:v>2.7652362220677439E-3</c:v>
                </c:pt>
                <c:pt idx="3">
                  <c:v>3.8022006764812395E-3</c:v>
                </c:pt>
                <c:pt idx="4">
                  <c:v>4.9255773835323738E-3</c:v>
                </c:pt>
                <c:pt idx="5">
                  <c:v>6.1785747925748764E-3</c:v>
                </c:pt>
                <c:pt idx="6">
                  <c:v>7.734020893436392E-3</c:v>
                </c:pt>
                <c:pt idx="7">
                  <c:v>9.8511547670647476E-3</c:v>
                </c:pt>
                <c:pt idx="8">
                  <c:v>1.2875631231597772E-2</c:v>
                </c:pt>
                <c:pt idx="9">
                  <c:v>1.6548211206087644E-2</c:v>
                </c:pt>
                <c:pt idx="10">
                  <c:v>2.0696064377671804E-2</c:v>
                </c:pt>
                <c:pt idx="11">
                  <c:v>2.5275986943066344E-2</c:v>
                </c:pt>
                <c:pt idx="12">
                  <c:v>3.020156432659872E-2</c:v>
                </c:pt>
                <c:pt idx="13">
                  <c:v>3.5429588078915199E-2</c:v>
                </c:pt>
                <c:pt idx="14">
                  <c:v>4.1089681225042057E-2</c:v>
                </c:pt>
                <c:pt idx="15">
                  <c:v>4.735466943177203E-2</c:v>
                </c:pt>
                <c:pt idx="16">
                  <c:v>5.4310966113260209E-2</c:v>
                </c:pt>
                <c:pt idx="17">
                  <c:v>6.2088193133015418E-2</c:v>
                </c:pt>
                <c:pt idx="18">
                  <c:v>7.0815970031511577E-2</c:v>
                </c:pt>
                <c:pt idx="19">
                  <c:v>8.0623916349222599E-2</c:v>
                </c:pt>
                <c:pt idx="20">
                  <c:v>9.1771274651648665E-2</c:v>
                </c:pt>
                <c:pt idx="21">
                  <c:v>0.10464690588324643</c:v>
                </c:pt>
                <c:pt idx="22">
                  <c:v>0.12011494650860176</c:v>
                </c:pt>
                <c:pt idx="23">
                  <c:v>0.13899632454294675</c:v>
                </c:pt>
                <c:pt idx="24">
                  <c:v>0.16219838373870354</c:v>
                </c:pt>
                <c:pt idx="25">
                  <c:v>0.17300501438003907</c:v>
                </c:pt>
                <c:pt idx="26">
                  <c:v>0.19010998736336374</c:v>
                </c:pt>
                <c:pt idx="27">
                  <c:v>0.22381130367462471</c:v>
                </c:pt>
                <c:pt idx="28">
                  <c:v>0.26347516066231408</c:v>
                </c:pt>
                <c:pt idx="29">
                  <c:v>0.30879910963461288</c:v>
                </c:pt>
                <c:pt idx="30">
                  <c:v>0.35801167269754797</c:v>
                </c:pt>
                <c:pt idx="31">
                  <c:v>0.40722423459896556</c:v>
                </c:pt>
                <c:pt idx="32">
                  <c:v>0.45323949320753998</c:v>
                </c:pt>
                <c:pt idx="33">
                  <c:v>0.4927305222054017</c:v>
                </c:pt>
                <c:pt idx="34">
                  <c:v>0.52496280582995625</c:v>
                </c:pt>
                <c:pt idx="35">
                  <c:v>0.55010917207103116</c:v>
                </c:pt>
                <c:pt idx="36">
                  <c:v>0.55251908964972929</c:v>
                </c:pt>
                <c:pt idx="37">
                  <c:v>0.57045958279208253</c:v>
                </c:pt>
                <c:pt idx="38">
                  <c:v>0.5862732770740583</c:v>
                </c:pt>
                <c:pt idx="39">
                  <c:v>0.59837118525522526</c:v>
                </c:pt>
                <c:pt idx="40">
                  <c:v>0.60740140968402301</c:v>
                </c:pt>
                <c:pt idx="41">
                  <c:v>0.60953703375402934</c:v>
                </c:pt>
                <c:pt idx="42">
                  <c:v>0.61461694776949394</c:v>
                </c:pt>
                <c:pt idx="43">
                  <c:v>0.61736332675566774</c:v>
                </c:pt>
                <c:pt idx="44">
                  <c:v>0.64158947963091095</c:v>
                </c:pt>
                <c:pt idx="45">
                  <c:v>0.68771099037178451</c:v>
                </c:pt>
                <c:pt idx="46">
                  <c:v>0.7399059957440467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24-4CE6-A655-6768D7B5652B}"/>
            </c:ext>
          </c:extLst>
        </c:ser>
        <c:ser>
          <c:idx val="3"/>
          <c:order val="3"/>
          <c:tx>
            <c:v>LISSST 280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sm!$O$3:$O$43</c:f>
              <c:numCache>
                <c:formatCode>General</c:formatCode>
                <c:ptCount val="4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</c:numCache>
            </c:numRef>
          </c:xVal>
          <c:yVal>
            <c:numRef>
              <c:f>sm!$Q$3:$Q$43</c:f>
              <c:numCache>
                <c:formatCode>General</c:formatCode>
                <c:ptCount val="41"/>
                <c:pt idx="0">
                  <c:v>1.459753038427153E-3</c:v>
                </c:pt>
                <c:pt idx="1">
                  <c:v>2.919506076854306E-3</c:v>
                </c:pt>
                <c:pt idx="2">
                  <c:v>4.4487702831590009E-3</c:v>
                </c:pt>
                <c:pt idx="3">
                  <c:v>6.1170588822186435E-3</c:v>
                </c:pt>
                <c:pt idx="4">
                  <c:v>7.9243718740332342E-3</c:v>
                </c:pt>
                <c:pt idx="5">
                  <c:v>9.9402204264803142E-3</c:v>
                </c:pt>
                <c:pt idx="6">
                  <c:v>1.2442653325069778E-2</c:v>
                </c:pt>
                <c:pt idx="7">
                  <c:v>1.5848742719566537E-2</c:v>
                </c:pt>
                <c:pt idx="8">
                  <c:v>2.0714584123990517E-2</c:v>
                </c:pt>
                <c:pt idx="9">
                  <c:v>2.6623106417076738E-2</c:v>
                </c:pt>
                <c:pt idx="10">
                  <c:v>3.3296260813315312E-2</c:v>
                </c:pt>
                <c:pt idx="11">
                  <c:v>4.0664535116328754E-2</c:v>
                </c:pt>
                <c:pt idx="12">
                  <c:v>4.8588905961862057E-2</c:v>
                </c:pt>
                <c:pt idx="13">
                  <c:v>5.6999861153537744E-2</c:v>
                </c:pt>
                <c:pt idx="14">
                  <c:v>6.6105936251988309E-2</c:v>
                </c:pt>
                <c:pt idx="15">
                  <c:v>7.6185180042723635E-2</c:v>
                </c:pt>
                <c:pt idx="16">
                  <c:v>8.7376615889998746E-2</c:v>
                </c:pt>
                <c:pt idx="17">
                  <c:v>9.988878038294606E-2</c:v>
                </c:pt>
                <c:pt idx="18">
                  <c:v>0.11393020908219807</c:v>
                </c:pt>
                <c:pt idx="19">
                  <c:v>0.12970943857688721</c:v>
                </c:pt>
                <c:pt idx="20">
                  <c:v>0.14764354101677837</c:v>
                </c:pt>
                <c:pt idx="21">
                  <c:v>0.16835812514076889</c:v>
                </c:pt>
                <c:pt idx="22">
                  <c:v>0.19324343076240852</c:v>
                </c:pt>
                <c:pt idx="23">
                  <c:v>0.22362018549886953</c:v>
                </c:pt>
                <c:pt idx="24">
                  <c:v>0.260948143417079</c:v>
                </c:pt>
                <c:pt idx="25">
                  <c:v>0.30585291222743433</c:v>
                </c:pt>
                <c:pt idx="26">
                  <c:v>0.36007229272537267</c:v>
                </c:pt>
                <c:pt idx="27">
                  <c:v>0.42388433266790393</c:v>
                </c:pt>
                <c:pt idx="28">
                  <c:v>0.49680244770888571</c:v>
                </c:pt>
                <c:pt idx="29">
                  <c:v>0.57597664499634116</c:v>
                </c:pt>
                <c:pt idx="30">
                  <c:v>0.65515084228379661</c:v>
                </c:pt>
                <c:pt idx="31">
                  <c:v>0.72918114938131817</c:v>
                </c:pt>
                <c:pt idx="32">
                  <c:v>0.79271514053833958</c:v>
                </c:pt>
                <c:pt idx="33">
                  <c:v>0.84457111150194342</c:v>
                </c:pt>
                <c:pt idx="34">
                  <c:v>0.8850271100291397</c:v>
                </c:pt>
                <c:pt idx="35">
                  <c:v>0.9177672742999351</c:v>
                </c:pt>
                <c:pt idx="36">
                  <c:v>0.94320867543559461</c:v>
                </c:pt>
                <c:pt idx="37">
                  <c:v>0.96267204311029042</c:v>
                </c:pt>
                <c:pt idx="38">
                  <c:v>0.97720005615568484</c:v>
                </c:pt>
                <c:pt idx="39">
                  <c:v>0.98880856415272489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1-4C6F-B256-58196B78E93A}"/>
            </c:ext>
          </c:extLst>
        </c:ser>
        <c:ser>
          <c:idx val="4"/>
          <c:order val="4"/>
          <c:tx>
            <c:v>COMB HASTA 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sm!$A$3:$A$46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</c:numCache>
            </c:numRef>
          </c:xVal>
          <c:yVal>
            <c:numRef>
              <c:f>sm!$I$3:$I$46</c:f>
              <c:numCache>
                <c:formatCode>General</c:formatCode>
                <c:ptCount val="44"/>
                <c:pt idx="0">
                  <c:v>1.4697078901501123E-3</c:v>
                </c:pt>
                <c:pt idx="1">
                  <c:v>2.9394138988838763E-3</c:v>
                </c:pt>
                <c:pt idx="2">
                  <c:v>4.4791067143548254E-3</c:v>
                </c:pt>
                <c:pt idx="3">
                  <c:v>6.1587731433001463E-3</c:v>
                </c:pt>
                <c:pt idx="4">
                  <c:v>7.9784094228871425E-3</c:v>
                </c:pt>
                <c:pt idx="5">
                  <c:v>1.0008004241269346E-2</c:v>
                </c:pt>
                <c:pt idx="6">
                  <c:v>1.2527502943979153E-2</c:v>
                </c:pt>
                <c:pt idx="7">
                  <c:v>1.5956818845774285E-2</c:v>
                </c:pt>
                <c:pt idx="8">
                  <c:v>2.0855840756303177E-2</c:v>
                </c:pt>
                <c:pt idx="9">
                  <c:v>2.6804655360808116E-2</c:v>
                </c:pt>
                <c:pt idx="10">
                  <c:v>3.3523313550924007E-2</c:v>
                </c:pt>
                <c:pt idx="11">
                  <c:v>4.0941834164162708E-2</c:v>
                </c:pt>
                <c:pt idx="12">
                  <c:v>4.8920243587049855E-2</c:v>
                </c:pt>
                <c:pt idx="13">
                  <c:v>5.7388553131431902E-2</c:v>
                </c:pt>
                <c:pt idx="14">
                  <c:v>6.6556725098936759E-2</c:v>
                </c:pt>
                <c:pt idx="15">
                  <c:v>7.6704701072264125E-2</c:v>
                </c:pt>
                <c:pt idx="16">
                  <c:v>8.797245278347203E-2</c:v>
                </c:pt>
                <c:pt idx="17">
                  <c:v>0.10056994065277201</c:v>
                </c:pt>
                <c:pt idx="18">
                  <c:v>0.11470712133754296</c:v>
                </c:pt>
                <c:pt idx="19">
                  <c:v>0.13059395149516373</c:v>
                </c:pt>
                <c:pt idx="20">
                  <c:v>0.14865035008464106</c:v>
                </c:pt>
                <c:pt idx="21">
                  <c:v>0.16950619084094423</c:v>
                </c:pt>
                <c:pt idx="22">
                  <c:v>0.19456119484748619</c:v>
                </c:pt>
                <c:pt idx="23">
                  <c:v>0.2251450944995263</c:v>
                </c:pt>
                <c:pt idx="24">
                  <c:v>0.26272759768721471</c:v>
                </c:pt>
                <c:pt idx="25">
                  <c:v>0.28023208843519276</c:v>
                </c:pt>
                <c:pt idx="26">
                  <c:v>0.30793858190835344</c:v>
                </c:pt>
                <c:pt idx="27">
                  <c:v>0.36252769475437585</c:v>
                </c:pt>
                <c:pt idx="28">
                  <c:v>0.42677488157081434</c:v>
                </c:pt>
                <c:pt idx="29">
                  <c:v>0.50019023847334143</c:v>
                </c:pt>
                <c:pt idx="30">
                  <c:v>0.57990434025122661</c:v>
                </c:pt>
                <c:pt idx="31">
                  <c:v>0.65961844014769544</c:v>
                </c:pt>
                <c:pt idx="32">
                  <c:v>0.73415357466951936</c:v>
                </c:pt>
                <c:pt idx="33">
                  <c:v>0.79812081614042552</c:v>
                </c:pt>
                <c:pt idx="34">
                  <c:v>0.85033040201579624</c:v>
                </c:pt>
                <c:pt idx="35">
                  <c:v>0.89106227764116364</c:v>
                </c:pt>
                <c:pt idx="36">
                  <c:v>0.89496584216185293</c:v>
                </c:pt>
                <c:pt idx="37">
                  <c:v>0.92402570426385555</c:v>
                </c:pt>
                <c:pt idx="38">
                  <c:v>0.94964059519862976</c:v>
                </c:pt>
                <c:pt idx="39">
                  <c:v>0.96923668660357787</c:v>
                </c:pt>
                <c:pt idx="40">
                  <c:v>0.98386376929126018</c:v>
                </c:pt>
                <c:pt idx="41">
                  <c:v>0.98732303545990241</c:v>
                </c:pt>
                <c:pt idx="42">
                  <c:v>0.99555143808005853</c:v>
                </c:pt>
                <c:pt idx="43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1-4C6F-B256-58196B78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043552"/>
        <c:axId val="840042592"/>
      </c:scatterChart>
      <c:valAx>
        <c:axId val="84004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42592"/>
        <c:crosses val="autoZero"/>
        <c:crossBetween val="midCat"/>
      </c:valAx>
      <c:valAx>
        <c:axId val="8400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279565</xdr:colOff>
      <xdr:row>1</xdr:row>
      <xdr:rowOff>31853</xdr:rowOff>
    </xdr:from>
    <xdr:to>
      <xdr:col>24</xdr:col>
      <xdr:colOff>578180</xdr:colOff>
      <xdr:row>25</xdr:row>
      <xdr:rowOff>112816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1944C-18FF-4876-BA5D-DD2A6ED2E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136690</xdr:colOff>
      <xdr:row>4</xdr:row>
      <xdr:rowOff>174728</xdr:rowOff>
    </xdr:from>
    <xdr:to>
      <xdr:col>33</xdr:col>
      <xdr:colOff>435305</xdr:colOff>
      <xdr:row>29</xdr:row>
      <xdr:rowOff>65191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19483-3724-F545-E77D-F19B8D801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491E-9B90-4962-B909-83379DEBD9A3}">
  <dimension ref="A1:Q57"/>
  <sheetViews>
    <sheetView tabSelected="1" zoomScaleNormal="100" workbookViewId="0">
      <selection activeCell="M26" sqref="M26"/>
    </sheetView>
  </sheetViews>
  <sheetFormatPr defaultRowHeight="15" x14ac:dyDescent="0.25"/>
  <cols>
    <col min="11" max="11" width="11.85546875" customWidth="1"/>
  </cols>
  <sheetData>
    <row r="1" spans="1:17" x14ac:dyDescent="0.25">
      <c r="B1" t="s">
        <v>2</v>
      </c>
      <c r="D1" t="s">
        <v>6</v>
      </c>
      <c r="H1" t="s">
        <v>17</v>
      </c>
      <c r="L1" t="s">
        <v>5</v>
      </c>
      <c r="O1" t="s">
        <v>15</v>
      </c>
    </row>
    <row r="2" spans="1:17" x14ac:dyDescent="0.25">
      <c r="A2" t="s">
        <v>0</v>
      </c>
      <c r="B2" t="s">
        <v>1</v>
      </c>
      <c r="D2" s="1" t="s">
        <v>7</v>
      </c>
      <c r="E2" t="s">
        <v>10</v>
      </c>
      <c r="F2" t="s">
        <v>11</v>
      </c>
      <c r="H2" t="s">
        <v>7</v>
      </c>
      <c r="I2" t="s">
        <v>4</v>
      </c>
      <c r="K2" t="s">
        <v>3</v>
      </c>
      <c r="L2" t="s">
        <v>1</v>
      </c>
      <c r="M2" t="s">
        <v>4</v>
      </c>
      <c r="P2" t="s">
        <v>7</v>
      </c>
      <c r="Q2" t="s">
        <v>4</v>
      </c>
    </row>
    <row r="3" spans="1:17" x14ac:dyDescent="0.25">
      <c r="A3">
        <v>0.37</v>
      </c>
      <c r="B3">
        <v>1.19548E-4</v>
      </c>
      <c r="D3" s="1">
        <f>B3</f>
        <v>1.19548E-4</v>
      </c>
      <c r="E3">
        <f t="shared" ref="E3:E50" si="0">D3/$D$56</f>
        <v>3.336696787406406E-4</v>
      </c>
      <c r="F3">
        <f>E3</f>
        <v>3.336696787406406E-4</v>
      </c>
      <c r="H3">
        <f>D3/$D$57</f>
        <v>1.6225594340027127E-3</v>
      </c>
      <c r="I3">
        <f>H3</f>
        <v>1.6225594340027127E-3</v>
      </c>
      <c r="K3">
        <v>0.37</v>
      </c>
      <c r="L3">
        <v>1.575856E-3</v>
      </c>
      <c r="M3">
        <f>L3</f>
        <v>1.575856E-3</v>
      </c>
      <c r="O3">
        <v>0.37</v>
      </c>
      <c r="P3">
        <f>L3/$M$51</f>
        <v>1.6125268388867151E-3</v>
      </c>
      <c r="Q3">
        <f>P3</f>
        <v>1.6125268388867151E-3</v>
      </c>
    </row>
    <row r="4" spans="1:17" x14ac:dyDescent="0.25">
      <c r="A4">
        <v>0.44</v>
      </c>
      <c r="B4">
        <v>2.4569099999999998E-4</v>
      </c>
      <c r="D4" s="1">
        <f>B4-B3</f>
        <v>1.2614299999999997E-4</v>
      </c>
      <c r="E4">
        <f t="shared" si="0"/>
        <v>3.5207694219376837E-4</v>
      </c>
      <c r="F4">
        <f>F3+E4</f>
        <v>6.8574662093440902E-4</v>
      </c>
      <c r="H4">
        <f t="shared" ref="H4:H50" si="1">D4/$D$57</f>
        <v>1.7120697517599972E-3</v>
      </c>
      <c r="I4">
        <f>H4+I3</f>
        <v>3.3346291857627099E-3</v>
      </c>
      <c r="K4">
        <v>0.44</v>
      </c>
      <c r="L4">
        <v>1.662799E-3</v>
      </c>
      <c r="M4">
        <f>M3+L4</f>
        <v>3.238655E-3</v>
      </c>
      <c r="O4">
        <v>0.44</v>
      </c>
      <c r="P4">
        <f t="shared" ref="P4:P43" si="2">L4/$M$51</f>
        <v>1.7014930394490301E-3</v>
      </c>
      <c r="Q4">
        <f>P4+Q3</f>
        <v>3.3140198783357449E-3</v>
      </c>
    </row>
    <row r="5" spans="1:17" x14ac:dyDescent="0.25">
      <c r="A5">
        <v>0.52</v>
      </c>
      <c r="B5">
        <v>3.8214E-4</v>
      </c>
      <c r="D5" s="1">
        <f t="shared" ref="D5:D49" si="3">B5-B4</f>
        <v>1.3644900000000002E-4</v>
      </c>
      <c r="E5">
        <f t="shared" si="0"/>
        <v>3.808419546498618E-4</v>
      </c>
      <c r="F5">
        <f t="shared" ref="F5:F50" si="4">F4+E5</f>
        <v>1.0665885755842708E-3</v>
      </c>
      <c r="H5">
        <f t="shared" si="1"/>
        <v>1.8519474370983721E-3</v>
      </c>
      <c r="I5">
        <f t="shared" ref="I5:I46" si="5">H5+I4</f>
        <v>5.1865766228610822E-3</v>
      </c>
      <c r="K5">
        <v>0.52</v>
      </c>
      <c r="L5">
        <v>1.798649E-3</v>
      </c>
      <c r="M5">
        <f t="shared" ref="M5:M46" si="6">M4+L5</f>
        <v>5.0373040000000003E-3</v>
      </c>
      <c r="O5">
        <v>0.52</v>
      </c>
      <c r="P5">
        <f t="shared" si="2"/>
        <v>1.8405043266876866E-3</v>
      </c>
      <c r="Q5">
        <f t="shared" ref="Q5:Q43" si="7">P5+Q4</f>
        <v>5.1545242050234311E-3</v>
      </c>
    </row>
    <row r="6" spans="1:17" x14ac:dyDescent="0.25">
      <c r="A6">
        <v>0.61</v>
      </c>
      <c r="B6">
        <v>5.3363599999999998E-4</v>
      </c>
      <c r="D6" s="1">
        <f t="shared" si="3"/>
        <v>1.5149599999999999E-4</v>
      </c>
      <c r="E6">
        <f t="shared" si="0"/>
        <v>4.228395426982642E-4</v>
      </c>
      <c r="F6">
        <f t="shared" si="4"/>
        <v>1.4894281182825349E-3</v>
      </c>
      <c r="H6">
        <f t="shared" si="1"/>
        <v>2.056172115080762E-3</v>
      </c>
      <c r="I6">
        <f t="shared" si="5"/>
        <v>7.2427487379418442E-3</v>
      </c>
      <c r="K6">
        <v>0.61</v>
      </c>
      <c r="L6">
        <v>1.9969900000000001E-3</v>
      </c>
      <c r="M6">
        <f t="shared" si="6"/>
        <v>7.034294E-3</v>
      </c>
      <c r="O6">
        <v>0.61</v>
      </c>
      <c r="P6">
        <f t="shared" si="2"/>
        <v>2.0434608060561255E-3</v>
      </c>
      <c r="Q6">
        <f t="shared" si="7"/>
        <v>7.1979850110795562E-3</v>
      </c>
    </row>
    <row r="7" spans="1:17" x14ac:dyDescent="0.25">
      <c r="A7">
        <v>0.72</v>
      </c>
      <c r="B7">
        <v>7.0594899999999999E-4</v>
      </c>
      <c r="D7" s="1">
        <f t="shared" si="3"/>
        <v>1.72313E-4</v>
      </c>
      <c r="E7">
        <f t="shared" si="0"/>
        <v>4.8094174183454348E-4</v>
      </c>
      <c r="F7">
        <f t="shared" si="4"/>
        <v>1.9703698601170783E-3</v>
      </c>
      <c r="H7">
        <f t="shared" si="1"/>
        <v>2.3387098383185786E-3</v>
      </c>
      <c r="I7">
        <f t="shared" si="5"/>
        <v>9.5814585762604224E-3</v>
      </c>
      <c r="K7">
        <v>0.72</v>
      </c>
      <c r="L7">
        <v>2.2714060000000001E-3</v>
      </c>
      <c r="M7">
        <f t="shared" si="6"/>
        <v>9.3057000000000001E-3</v>
      </c>
      <c r="O7">
        <v>0.72</v>
      </c>
      <c r="P7">
        <f t="shared" si="2"/>
        <v>2.3242625830077863E-3</v>
      </c>
      <c r="Q7">
        <f t="shared" si="7"/>
        <v>9.5222475940873429E-3</v>
      </c>
    </row>
    <row r="8" spans="1:17" x14ac:dyDescent="0.25">
      <c r="A8">
        <v>0.85</v>
      </c>
      <c r="B8">
        <v>9.0711899999999996E-4</v>
      </c>
      <c r="D8" s="1">
        <f t="shared" si="3"/>
        <v>2.0116999999999997E-4</v>
      </c>
      <c r="E8">
        <f t="shared" si="0"/>
        <v>5.6148433493035993E-4</v>
      </c>
      <c r="F8">
        <f t="shared" si="4"/>
        <v>2.5318541950474383E-3</v>
      </c>
      <c r="H8">
        <f t="shared" si="1"/>
        <v>2.7303700717563294E-3</v>
      </c>
      <c r="I8">
        <f t="shared" si="5"/>
        <v>1.2311828648016752E-2</v>
      </c>
      <c r="K8">
        <v>0.85</v>
      </c>
      <c r="L8">
        <v>2.6517849999999998E-3</v>
      </c>
      <c r="M8">
        <f t="shared" si="6"/>
        <v>1.1957485E-2</v>
      </c>
      <c r="O8">
        <v>0.85</v>
      </c>
      <c r="P8">
        <f t="shared" si="2"/>
        <v>2.713493164005599E-3</v>
      </c>
      <c r="Q8">
        <f t="shared" si="7"/>
        <v>1.2235740758092941E-2</v>
      </c>
    </row>
    <row r="9" spans="1:17" x14ac:dyDescent="0.25">
      <c r="A9">
        <v>1.01</v>
      </c>
      <c r="B9">
        <v>1.157138E-3</v>
      </c>
      <c r="D9" s="1">
        <f t="shared" si="3"/>
        <v>2.5001900000000009E-4</v>
      </c>
      <c r="E9">
        <f t="shared" si="0"/>
        <v>6.9782647479720494E-4</v>
      </c>
      <c r="F9">
        <f t="shared" si="4"/>
        <v>3.2296806698446433E-3</v>
      </c>
      <c r="H9">
        <f t="shared" si="1"/>
        <v>3.3933707559300396E-3</v>
      </c>
      <c r="I9">
        <f t="shared" si="5"/>
        <v>1.5705199403946792E-2</v>
      </c>
      <c r="K9">
        <v>1.01</v>
      </c>
      <c r="L9">
        <v>3.2957120000000001E-3</v>
      </c>
      <c r="M9">
        <f t="shared" si="6"/>
        <v>1.5253197E-2</v>
      </c>
      <c r="O9">
        <v>1.01</v>
      </c>
      <c r="P9">
        <f t="shared" si="2"/>
        <v>3.372404618975981E-3</v>
      </c>
      <c r="Q9">
        <f t="shared" si="7"/>
        <v>1.5608145377068922E-2</v>
      </c>
    </row>
    <row r="10" spans="1:17" x14ac:dyDescent="0.25">
      <c r="A10">
        <v>1.19</v>
      </c>
      <c r="B10">
        <v>1.5065059999999999E-3</v>
      </c>
      <c r="D10" s="1">
        <f t="shared" si="3"/>
        <v>3.4936799999999986E-4</v>
      </c>
      <c r="E10">
        <f t="shared" si="0"/>
        <v>9.7511885035517188E-4</v>
      </c>
      <c r="F10">
        <f t="shared" si="4"/>
        <v>4.204799520199815E-3</v>
      </c>
      <c r="H10">
        <f t="shared" si="1"/>
        <v>4.7417802417326887E-3</v>
      </c>
      <c r="I10">
        <f t="shared" si="5"/>
        <v>2.0446979645679479E-2</v>
      </c>
      <c r="K10">
        <v>1.19</v>
      </c>
      <c r="L10">
        <v>4.6053020000000004E-3</v>
      </c>
      <c r="M10">
        <f t="shared" si="6"/>
        <v>1.9858499000000002E-2</v>
      </c>
      <c r="O10">
        <v>1.19</v>
      </c>
      <c r="P10">
        <f t="shared" si="2"/>
        <v>4.7124693348749294E-3</v>
      </c>
      <c r="Q10">
        <f t="shared" si="7"/>
        <v>2.0320614711943852E-2</v>
      </c>
    </row>
    <row r="11" spans="1:17" x14ac:dyDescent="0.25">
      <c r="A11">
        <v>1.4</v>
      </c>
      <c r="B11">
        <v>2.017263E-3</v>
      </c>
      <c r="D11" s="1">
        <f t="shared" si="3"/>
        <v>5.1075700000000014E-4</v>
      </c>
      <c r="E11">
        <f t="shared" si="0"/>
        <v>1.4255706837800167E-3</v>
      </c>
      <c r="F11">
        <f t="shared" si="4"/>
        <v>5.6303702039798321E-3</v>
      </c>
      <c r="H11">
        <f t="shared" si="1"/>
        <v>6.9322246196751409E-3</v>
      </c>
      <c r="I11">
        <f t="shared" si="5"/>
        <v>2.7379204265354621E-2</v>
      </c>
      <c r="K11">
        <v>1.4</v>
      </c>
      <c r="L11">
        <v>6.7327079999999996E-3</v>
      </c>
      <c r="M11">
        <f t="shared" si="6"/>
        <v>2.6591207000000002E-2</v>
      </c>
      <c r="O11">
        <v>1.4</v>
      </c>
      <c r="P11">
        <f t="shared" si="2"/>
        <v>6.8893809766801643E-3</v>
      </c>
      <c r="Q11">
        <f t="shared" si="7"/>
        <v>2.7209995688624016E-2</v>
      </c>
    </row>
    <row r="12" spans="1:17" x14ac:dyDescent="0.25">
      <c r="A12">
        <v>1.65</v>
      </c>
      <c r="B12">
        <v>2.6570489999999999E-3</v>
      </c>
      <c r="D12" s="1">
        <f t="shared" si="3"/>
        <v>6.3978599999999983E-4</v>
      </c>
      <c r="E12">
        <f t="shared" si="0"/>
        <v>1.7857027226114985E-3</v>
      </c>
      <c r="F12">
        <f t="shared" si="4"/>
        <v>7.4160729265913307E-3</v>
      </c>
      <c r="H12">
        <f t="shared" si="1"/>
        <v>8.6834644665143654E-3</v>
      </c>
      <c r="I12">
        <f t="shared" si="5"/>
        <v>3.6062668731868988E-2</v>
      </c>
      <c r="K12">
        <v>1.65</v>
      </c>
      <c r="L12">
        <v>8.4335450000000006E-3</v>
      </c>
      <c r="M12">
        <f t="shared" si="6"/>
        <v>3.5024752000000006E-2</v>
      </c>
      <c r="O12">
        <v>1.65</v>
      </c>
      <c r="P12">
        <f t="shared" si="2"/>
        <v>8.6297971765560196E-3</v>
      </c>
      <c r="Q12">
        <f t="shared" si="7"/>
        <v>3.5839792865180034E-2</v>
      </c>
    </row>
    <row r="13" spans="1:17" x14ac:dyDescent="0.25">
      <c r="A13">
        <v>1.95</v>
      </c>
      <c r="B13">
        <v>3.4033969999999998E-3</v>
      </c>
      <c r="D13" s="1">
        <f t="shared" si="3"/>
        <v>7.4634799999999998E-4</v>
      </c>
      <c r="E13">
        <f t="shared" si="0"/>
        <v>2.0831272575762005E-3</v>
      </c>
      <c r="F13">
        <f t="shared" si="4"/>
        <v>9.4992001841675312E-3</v>
      </c>
      <c r="H13">
        <f t="shared" si="1"/>
        <v>1.012977204511206E-2</v>
      </c>
      <c r="I13">
        <f t="shared" si="5"/>
        <v>4.619244077698105E-2</v>
      </c>
      <c r="K13">
        <v>1.95</v>
      </c>
      <c r="L13">
        <v>9.8382299999999999E-3</v>
      </c>
      <c r="M13">
        <f t="shared" si="6"/>
        <v>4.486298200000001E-2</v>
      </c>
      <c r="O13">
        <v>1.95</v>
      </c>
      <c r="P13">
        <f t="shared" si="2"/>
        <v>1.0067169793522027E-2</v>
      </c>
      <c r="Q13">
        <f t="shared" si="7"/>
        <v>4.5906962658702061E-2</v>
      </c>
    </row>
    <row r="14" spans="1:17" x14ac:dyDescent="0.25">
      <c r="A14">
        <v>2.2999999999999998</v>
      </c>
      <c r="B14">
        <v>4.2492989999999998E-3</v>
      </c>
      <c r="D14" s="1">
        <f t="shared" si="3"/>
        <v>8.4590199999999994E-4</v>
      </c>
      <c r="E14">
        <f t="shared" si="0"/>
        <v>2.3609918073582608E-3</v>
      </c>
      <c r="F14">
        <f t="shared" si="4"/>
        <v>1.1860191991525791E-2</v>
      </c>
      <c r="H14">
        <f t="shared" si="1"/>
        <v>1.1480963883475781E-2</v>
      </c>
      <c r="I14">
        <f t="shared" si="5"/>
        <v>5.7673404660456833E-2</v>
      </c>
      <c r="K14">
        <v>2.2999999999999998</v>
      </c>
      <c r="L14">
        <v>1.1150538E-2</v>
      </c>
      <c r="M14">
        <f t="shared" si="6"/>
        <v>5.6013520000000011E-2</v>
      </c>
      <c r="O14">
        <v>2.2999999999999998</v>
      </c>
      <c r="P14">
        <f t="shared" si="2"/>
        <v>1.1410015758436172E-2</v>
      </c>
      <c r="Q14">
        <f t="shared" si="7"/>
        <v>5.7316978417138231E-2</v>
      </c>
    </row>
    <row r="15" spans="1:17" x14ac:dyDescent="0.25">
      <c r="A15">
        <v>2.72</v>
      </c>
      <c r="B15">
        <v>5.1663120000000002E-3</v>
      </c>
      <c r="D15" s="1">
        <f t="shared" si="3"/>
        <v>9.1701300000000038E-4</v>
      </c>
      <c r="E15">
        <f t="shared" si="0"/>
        <v>2.5594692768677952E-3</v>
      </c>
      <c r="F15">
        <f t="shared" si="4"/>
        <v>1.4419661268393585E-2</v>
      </c>
      <c r="H15">
        <f t="shared" si="1"/>
        <v>1.2446114483329961E-2</v>
      </c>
      <c r="I15">
        <f t="shared" si="5"/>
        <v>7.0119519143786793E-2</v>
      </c>
      <c r="K15">
        <v>2.72</v>
      </c>
      <c r="L15">
        <v>1.20879E-2</v>
      </c>
      <c r="M15">
        <f t="shared" si="6"/>
        <v>6.810142000000001E-2</v>
      </c>
      <c r="O15">
        <v>2.72</v>
      </c>
      <c r="P15">
        <f t="shared" si="2"/>
        <v>1.2369190570571629E-2</v>
      </c>
      <c r="Q15">
        <f t="shared" si="7"/>
        <v>6.9686168987709865E-2</v>
      </c>
    </row>
    <row r="16" spans="1:17" x14ac:dyDescent="0.25">
      <c r="A16">
        <v>3.2</v>
      </c>
      <c r="B16">
        <v>6.1385629999999997E-3</v>
      </c>
      <c r="D16" s="1">
        <f t="shared" si="3"/>
        <v>9.722509999999995E-4</v>
      </c>
      <c r="E16">
        <f t="shared" si="0"/>
        <v>2.7136437148698967E-3</v>
      </c>
      <c r="F16">
        <f t="shared" si="4"/>
        <v>1.7133304983263483E-2</v>
      </c>
      <c r="H16">
        <f t="shared" si="1"/>
        <v>1.3195829560248357E-2</v>
      </c>
      <c r="I16">
        <f t="shared" si="5"/>
        <v>8.3315348704035147E-2</v>
      </c>
      <c r="K16">
        <v>3.2</v>
      </c>
      <c r="L16">
        <v>1.2816054E-2</v>
      </c>
      <c r="M16">
        <f t="shared" si="6"/>
        <v>8.0917474000000017E-2</v>
      </c>
      <c r="O16">
        <v>3.2</v>
      </c>
      <c r="P16">
        <f t="shared" si="2"/>
        <v>1.3114289023629978E-2</v>
      </c>
      <c r="Q16">
        <f t="shared" si="7"/>
        <v>8.2800458011339839E-2</v>
      </c>
    </row>
    <row r="17" spans="1:17" x14ac:dyDescent="0.25">
      <c r="A17">
        <v>3.78</v>
      </c>
      <c r="B17">
        <v>7.172444E-3</v>
      </c>
      <c r="D17" s="1">
        <f t="shared" si="3"/>
        <v>1.0338810000000004E-3</v>
      </c>
      <c r="E17">
        <f t="shared" si="0"/>
        <v>2.8856588242885902E-3</v>
      </c>
      <c r="F17">
        <f t="shared" si="4"/>
        <v>2.0018963807552075E-2</v>
      </c>
      <c r="H17">
        <f t="shared" si="1"/>
        <v>1.403229974726603E-2</v>
      </c>
      <c r="I17">
        <f t="shared" si="5"/>
        <v>9.7347648451301172E-2</v>
      </c>
      <c r="K17">
        <v>3.78</v>
      </c>
      <c r="L17">
        <v>1.3628435E-2</v>
      </c>
      <c r="M17">
        <f t="shared" si="6"/>
        <v>9.4545909000000011E-2</v>
      </c>
      <c r="O17">
        <v>3.78</v>
      </c>
      <c r="P17">
        <f t="shared" si="2"/>
        <v>1.3945574474776292E-2</v>
      </c>
      <c r="Q17">
        <f t="shared" si="7"/>
        <v>9.6746032486116129E-2</v>
      </c>
    </row>
    <row r="18" spans="1:17" x14ac:dyDescent="0.25">
      <c r="A18">
        <v>4.46</v>
      </c>
      <c r="B18">
        <v>8.2875350000000004E-3</v>
      </c>
      <c r="D18" s="1">
        <f t="shared" si="3"/>
        <v>1.1150910000000003E-3</v>
      </c>
      <c r="E18">
        <f t="shared" si="0"/>
        <v>3.1123235498425718E-3</v>
      </c>
      <c r="F18">
        <f t="shared" si="4"/>
        <v>2.3131287357394646E-2</v>
      </c>
      <c r="H18">
        <f t="shared" si="1"/>
        <v>1.5134518534994475E-2</v>
      </c>
      <c r="I18">
        <f t="shared" si="5"/>
        <v>0.11248216698629565</v>
      </c>
      <c r="K18">
        <v>4.46</v>
      </c>
      <c r="L18">
        <v>1.4698930000000001E-2</v>
      </c>
      <c r="M18">
        <f t="shared" si="6"/>
        <v>0.10924483900000001</v>
      </c>
      <c r="O18">
        <v>4.46</v>
      </c>
      <c r="P18">
        <f t="shared" si="2"/>
        <v>1.5040980348405631E-2</v>
      </c>
      <c r="Q18">
        <f t="shared" si="7"/>
        <v>0.11178701283452176</v>
      </c>
    </row>
    <row r="19" spans="1:17" x14ac:dyDescent="0.25">
      <c r="A19">
        <v>5.27</v>
      </c>
      <c r="B19">
        <v>9.4823919999999992E-3</v>
      </c>
      <c r="D19" s="1">
        <f t="shared" si="3"/>
        <v>1.1948569999999988E-3</v>
      </c>
      <c r="E19">
        <f t="shared" si="0"/>
        <v>3.3349579359839162E-3</v>
      </c>
      <c r="F19">
        <f t="shared" si="4"/>
        <v>2.646624529337856E-2</v>
      </c>
      <c r="H19">
        <f t="shared" si="1"/>
        <v>1.6217138702731768E-2</v>
      </c>
      <c r="I19">
        <f t="shared" si="5"/>
        <v>0.12869930568902743</v>
      </c>
      <c r="K19">
        <v>5.27</v>
      </c>
      <c r="L19">
        <v>1.5750406000000002E-2</v>
      </c>
      <c r="M19">
        <f t="shared" si="6"/>
        <v>0.124995245</v>
      </c>
      <c r="O19">
        <v>5.27</v>
      </c>
      <c r="P19">
        <f t="shared" si="2"/>
        <v>1.6116924641821559E-2</v>
      </c>
      <c r="Q19">
        <f t="shared" si="7"/>
        <v>0.12790393747634332</v>
      </c>
    </row>
    <row r="20" spans="1:17" x14ac:dyDescent="0.25">
      <c r="A20">
        <v>6.21</v>
      </c>
      <c r="B20">
        <v>1.0761758E-2</v>
      </c>
      <c r="D20" s="1">
        <f t="shared" si="3"/>
        <v>1.2793660000000005E-3</v>
      </c>
      <c r="E20">
        <f t="shared" si="0"/>
        <v>3.5708304799051309E-3</v>
      </c>
      <c r="F20">
        <f t="shared" si="4"/>
        <v>3.003707577328369E-2</v>
      </c>
      <c r="H20">
        <f t="shared" si="1"/>
        <v>1.7364133008016158E-2</v>
      </c>
      <c r="I20">
        <f t="shared" si="5"/>
        <v>0.14606343869704358</v>
      </c>
      <c r="K20">
        <v>6.21</v>
      </c>
      <c r="L20">
        <v>1.6864372999999998E-2</v>
      </c>
      <c r="M20">
        <f t="shared" si="6"/>
        <v>0.14185961799999999</v>
      </c>
      <c r="O20">
        <v>6.21</v>
      </c>
      <c r="P20">
        <f t="shared" si="2"/>
        <v>1.7256814127367261E-2</v>
      </c>
      <c r="Q20">
        <f t="shared" si="7"/>
        <v>0.14516075160371059</v>
      </c>
    </row>
    <row r="21" spans="1:17" x14ac:dyDescent="0.25">
      <c r="A21">
        <v>7.33</v>
      </c>
      <c r="B21">
        <v>1.2126043E-2</v>
      </c>
      <c r="D21" s="1">
        <f t="shared" si="3"/>
        <v>1.3642849999999998E-3</v>
      </c>
      <c r="E21">
        <f t="shared" si="0"/>
        <v>3.8078473722745242E-3</v>
      </c>
      <c r="F21">
        <f t="shared" si="4"/>
        <v>3.3844923145558217E-2</v>
      </c>
      <c r="H21">
        <f t="shared" si="1"/>
        <v>1.8516692018422647E-2</v>
      </c>
      <c r="I21">
        <f t="shared" si="5"/>
        <v>0.16458013071546623</v>
      </c>
      <c r="K21">
        <v>7.33</v>
      </c>
      <c r="L21">
        <v>1.7983774000000001E-2</v>
      </c>
      <c r="M21">
        <f t="shared" si="6"/>
        <v>0.159843392</v>
      </c>
      <c r="O21">
        <v>7.33</v>
      </c>
      <c r="P21">
        <f t="shared" si="2"/>
        <v>1.840226406440252E-2</v>
      </c>
      <c r="Q21">
        <f t="shared" si="7"/>
        <v>0.1635630156681131</v>
      </c>
    </row>
    <row r="22" spans="1:17" x14ac:dyDescent="0.25">
      <c r="A22">
        <v>8.65</v>
      </c>
      <c r="B22">
        <v>1.3580195999999999E-2</v>
      </c>
      <c r="D22" s="1">
        <f t="shared" si="3"/>
        <v>1.4541529999999997E-3</v>
      </c>
      <c r="E22">
        <f t="shared" si="0"/>
        <v>4.0586773877416488E-3</v>
      </c>
      <c r="F22">
        <f t="shared" si="4"/>
        <v>3.7903600533299865E-2</v>
      </c>
      <c r="H22">
        <f t="shared" si="1"/>
        <v>1.9736421091388782E-2</v>
      </c>
      <c r="I22">
        <f t="shared" si="5"/>
        <v>0.18431655180685502</v>
      </c>
      <c r="K22">
        <v>8.65</v>
      </c>
      <c r="L22">
        <v>1.9168383000000001E-2</v>
      </c>
      <c r="M22">
        <f t="shared" si="6"/>
        <v>0.17901177500000001</v>
      </c>
      <c r="O22">
        <v>8.65</v>
      </c>
      <c r="P22">
        <f t="shared" si="2"/>
        <v>1.9614439419312329E-2</v>
      </c>
      <c r="Q22">
        <f t="shared" si="7"/>
        <v>0.18317745508742542</v>
      </c>
    </row>
    <row r="23" spans="1:17" x14ac:dyDescent="0.25">
      <c r="A23">
        <v>10.210000000000001</v>
      </c>
      <c r="B23">
        <v>1.5151421999999999E-2</v>
      </c>
      <c r="D23" s="1">
        <f t="shared" si="3"/>
        <v>1.5712260000000002E-3</v>
      </c>
      <c r="E23">
        <f t="shared" si="0"/>
        <v>4.3854391093865385E-3</v>
      </c>
      <c r="F23">
        <f t="shared" si="4"/>
        <v>4.2289039642686405E-2</v>
      </c>
      <c r="H23">
        <f t="shared" si="1"/>
        <v>2.1325388707885928E-2</v>
      </c>
      <c r="I23">
        <f t="shared" si="5"/>
        <v>0.20564194051474094</v>
      </c>
      <c r="K23">
        <v>10.210000000000001</v>
      </c>
      <c r="L23">
        <v>2.0711634999999999E-2</v>
      </c>
      <c r="M23">
        <f t="shared" si="6"/>
        <v>0.19972341000000002</v>
      </c>
      <c r="O23">
        <v>10.210000000000001</v>
      </c>
      <c r="P23">
        <f t="shared" si="2"/>
        <v>2.1193603549261766E-2</v>
      </c>
      <c r="Q23">
        <f t="shared" si="7"/>
        <v>0.2043710586366872</v>
      </c>
    </row>
    <row r="24" spans="1:17" x14ac:dyDescent="0.25">
      <c r="A24">
        <v>12.05</v>
      </c>
      <c r="B24">
        <v>1.6870640999999999E-2</v>
      </c>
      <c r="D24" s="1">
        <f t="shared" si="3"/>
        <v>1.7192189999999993E-3</v>
      </c>
      <c r="E24">
        <f t="shared" si="0"/>
        <v>4.7985014505872552E-3</v>
      </c>
      <c r="F24">
        <f t="shared" si="4"/>
        <v>4.7087541093273663E-2</v>
      </c>
      <c r="H24">
        <f t="shared" si="1"/>
        <v>2.3334016525301204E-2</v>
      </c>
      <c r="I24">
        <f t="shared" si="5"/>
        <v>0.22897595704004214</v>
      </c>
      <c r="K24">
        <v>12.05</v>
      </c>
      <c r="L24">
        <v>2.2662435000000002E-2</v>
      </c>
      <c r="M24">
        <f t="shared" si="6"/>
        <v>0.22238584500000003</v>
      </c>
      <c r="O24">
        <v>12.05</v>
      </c>
      <c r="P24">
        <f t="shared" si="2"/>
        <v>2.3189799494386324E-2</v>
      </c>
      <c r="Q24">
        <f t="shared" si="7"/>
        <v>0.22756085813107352</v>
      </c>
    </row>
    <row r="25" spans="1:17" x14ac:dyDescent="0.25">
      <c r="A25">
        <v>14.22</v>
      </c>
      <c r="B25">
        <v>1.8826068000000001E-2</v>
      </c>
      <c r="D25" s="1">
        <f t="shared" si="3"/>
        <v>1.9554270000000026E-3</v>
      </c>
      <c r="E25">
        <f t="shared" si="0"/>
        <v>5.457780129243279E-3</v>
      </c>
      <c r="F25">
        <f t="shared" si="4"/>
        <v>5.2545321222516941E-2</v>
      </c>
      <c r="H25">
        <f t="shared" si="1"/>
        <v>2.6539938153324411E-2</v>
      </c>
      <c r="I25">
        <f t="shared" si="5"/>
        <v>0.25551589519336654</v>
      </c>
      <c r="K25">
        <v>14.22</v>
      </c>
      <c r="L25">
        <v>2.5776108999999998E-2</v>
      </c>
      <c r="M25">
        <f t="shared" si="6"/>
        <v>0.24816195400000002</v>
      </c>
      <c r="O25">
        <v>14.22</v>
      </c>
      <c r="P25">
        <f t="shared" si="2"/>
        <v>2.6375930011732926E-2</v>
      </c>
      <c r="Q25">
        <f t="shared" si="7"/>
        <v>0.25393678814280646</v>
      </c>
    </row>
    <row r="26" spans="1:17" x14ac:dyDescent="0.25">
      <c r="A26">
        <v>16.78</v>
      </c>
      <c r="B26">
        <v>2.1086549E-2</v>
      </c>
      <c r="D26" s="1">
        <f t="shared" si="3"/>
        <v>2.2604809999999982E-3</v>
      </c>
      <c r="E26">
        <f t="shared" si="0"/>
        <v>6.3092144500060347E-3</v>
      </c>
      <c r="F26">
        <f t="shared" si="4"/>
        <v>5.8854535672522974E-2</v>
      </c>
      <c r="H26">
        <f t="shared" si="1"/>
        <v>3.0680268778514767E-2</v>
      </c>
      <c r="I26">
        <f t="shared" si="5"/>
        <v>0.2861961639718813</v>
      </c>
      <c r="K26">
        <v>16.78</v>
      </c>
      <c r="L26">
        <v>2.9797258E-2</v>
      </c>
      <c r="M26">
        <f t="shared" si="6"/>
        <v>0.27795921200000001</v>
      </c>
      <c r="O26">
        <v>16.78</v>
      </c>
      <c r="P26">
        <f t="shared" si="2"/>
        <v>3.0490652858022486E-2</v>
      </c>
      <c r="Q26">
        <f t="shared" si="7"/>
        <v>0.28442744100082895</v>
      </c>
    </row>
    <row r="27" spans="1:17" x14ac:dyDescent="0.25">
      <c r="A27">
        <v>19.809999999999999</v>
      </c>
      <c r="B27">
        <v>2.3729375E-2</v>
      </c>
      <c r="D27" s="1">
        <f t="shared" si="3"/>
        <v>2.6428260000000009E-3</v>
      </c>
      <c r="E27">
        <f t="shared" si="0"/>
        <v>7.3763751998144056E-3</v>
      </c>
      <c r="F27">
        <f t="shared" si="4"/>
        <v>6.6230910872337373E-2</v>
      </c>
      <c r="H27">
        <f t="shared" si="1"/>
        <v>3.5869627753936949E-2</v>
      </c>
      <c r="I27">
        <f t="shared" si="5"/>
        <v>0.32206579172581823</v>
      </c>
      <c r="K27">
        <v>19.809999999999999</v>
      </c>
      <c r="L27">
        <v>3.4837278999999999E-2</v>
      </c>
      <c r="M27">
        <f t="shared" si="6"/>
        <v>0.31279649100000001</v>
      </c>
      <c r="O27">
        <v>19.809999999999999</v>
      </c>
      <c r="P27">
        <f t="shared" si="2"/>
        <v>3.5647957288790687E-2</v>
      </c>
      <c r="Q27">
        <f t="shared" si="7"/>
        <v>0.32007539828961962</v>
      </c>
    </row>
    <row r="28" spans="1:17" x14ac:dyDescent="0.25">
      <c r="A28">
        <v>23.37</v>
      </c>
      <c r="B28">
        <v>2.4919634999999999E-2</v>
      </c>
      <c r="D28" s="1">
        <f t="shared" si="3"/>
        <v>1.1902599999999985E-3</v>
      </c>
      <c r="E28">
        <f t="shared" si="0"/>
        <v>3.3221272778953593E-3</v>
      </c>
      <c r="F28">
        <f t="shared" si="4"/>
        <v>6.9553038150232727E-2</v>
      </c>
      <c r="H28">
        <f t="shared" si="1"/>
        <v>1.6154746143106254E-2</v>
      </c>
      <c r="I28">
        <f t="shared" si="5"/>
        <v>0.33822053786892448</v>
      </c>
      <c r="K28">
        <v>23.37</v>
      </c>
      <c r="L28">
        <v>4.0523944999999999E-2</v>
      </c>
      <c r="M28">
        <f t="shared" si="6"/>
        <v>0.35332043600000002</v>
      </c>
      <c r="O28">
        <v>23.37</v>
      </c>
      <c r="P28">
        <f t="shared" si="2"/>
        <v>4.1466954423544478E-2</v>
      </c>
      <c r="Q28">
        <f t="shared" si="7"/>
        <v>0.36154235271316409</v>
      </c>
    </row>
    <row r="29" spans="1:17" x14ac:dyDescent="0.25">
      <c r="A29">
        <v>25</v>
      </c>
      <c r="B29">
        <v>2.6803604000000002E-2</v>
      </c>
      <c r="D29" s="1">
        <f t="shared" si="3"/>
        <v>1.8839690000000027E-3</v>
      </c>
      <c r="E29">
        <f t="shared" si="0"/>
        <v>5.2583341501934522E-3</v>
      </c>
      <c r="F29">
        <f t="shared" si="4"/>
        <v>7.4811372300426185E-2</v>
      </c>
      <c r="H29">
        <f t="shared" si="1"/>
        <v>2.5570077912793698E-2</v>
      </c>
      <c r="I29">
        <f t="shared" si="5"/>
        <v>0.36379061578171817</v>
      </c>
      <c r="K29">
        <v>27.58</v>
      </c>
      <c r="L29">
        <v>4.7571823999999999E-2</v>
      </c>
      <c r="M29">
        <f t="shared" si="6"/>
        <v>0.40089226</v>
      </c>
      <c r="O29">
        <v>27.58</v>
      </c>
      <c r="P29">
        <f t="shared" si="2"/>
        <v>4.8678840563347897E-2</v>
      </c>
      <c r="Q29">
        <f t="shared" si="7"/>
        <v>0.41022119327651196</v>
      </c>
    </row>
    <row r="30" spans="1:17" x14ac:dyDescent="0.25">
      <c r="A30">
        <v>27.58</v>
      </c>
      <c r="B30">
        <v>3.0412498999999999E-2</v>
      </c>
      <c r="D30" s="1">
        <f t="shared" si="3"/>
        <v>3.6088949999999974E-3</v>
      </c>
      <c r="E30">
        <f t="shared" si="0"/>
        <v>1.0072764372960679E-2</v>
      </c>
      <c r="F30">
        <f t="shared" si="4"/>
        <v>8.4884136673386859E-2</v>
      </c>
      <c r="H30">
        <f t="shared" si="1"/>
        <v>4.8981552418904672E-2</v>
      </c>
      <c r="I30">
        <f t="shared" si="5"/>
        <v>0.41277216820062285</v>
      </c>
      <c r="K30">
        <v>32.549999999999997</v>
      </c>
      <c r="L30">
        <v>5.4812608999999998E-2</v>
      </c>
      <c r="M30">
        <f t="shared" si="6"/>
        <v>0.45570486900000001</v>
      </c>
      <c r="O30">
        <v>32.549999999999997</v>
      </c>
      <c r="P30">
        <f t="shared" si="2"/>
        <v>5.6088121707759786E-2</v>
      </c>
      <c r="Q30">
        <f t="shared" si="7"/>
        <v>0.46630931498427175</v>
      </c>
    </row>
    <row r="31" spans="1:17" x14ac:dyDescent="0.25">
      <c r="A31">
        <v>32.549999999999997</v>
      </c>
      <c r="B31">
        <v>3.4570693999999999E-2</v>
      </c>
      <c r="D31" s="1">
        <f t="shared" si="3"/>
        <v>4.1581949999999999E-3</v>
      </c>
      <c r="E31">
        <f t="shared" si="0"/>
        <v>1.1605912184151454E-2</v>
      </c>
      <c r="F31">
        <f t="shared" si="4"/>
        <v>9.6490048857538313E-2</v>
      </c>
      <c r="H31">
        <f t="shared" si="1"/>
        <v>5.643690003741518E-2</v>
      </c>
      <c r="I31">
        <f t="shared" si="5"/>
        <v>0.46920906823803804</v>
      </c>
      <c r="K31">
        <v>38.409999999999997</v>
      </c>
      <c r="L31">
        <v>6.2047959999999999E-2</v>
      </c>
      <c r="M31">
        <f t="shared" si="6"/>
        <v>0.51775282899999997</v>
      </c>
      <c r="O31">
        <v>38.409999999999997</v>
      </c>
      <c r="P31">
        <f t="shared" si="2"/>
        <v>6.3491842400682133E-2</v>
      </c>
      <c r="Q31">
        <f t="shared" si="7"/>
        <v>0.52980115738495392</v>
      </c>
    </row>
    <row r="32" spans="1:17" x14ac:dyDescent="0.25">
      <c r="A32">
        <v>38.409999999999997</v>
      </c>
      <c r="B32">
        <v>3.9277777999999999E-2</v>
      </c>
      <c r="D32" s="1">
        <f t="shared" si="3"/>
        <v>4.7070840000000003E-3</v>
      </c>
      <c r="E32">
        <f t="shared" si="0"/>
        <v>1.3137912855800262E-2</v>
      </c>
      <c r="F32">
        <f t="shared" si="4"/>
        <v>0.10962796171333858</v>
      </c>
      <c r="H32">
        <f t="shared" si="1"/>
        <v>6.388666937835201E-2</v>
      </c>
      <c r="I32">
        <f t="shared" si="5"/>
        <v>0.53309573761639006</v>
      </c>
      <c r="K32">
        <v>45.32</v>
      </c>
      <c r="L32">
        <v>6.7212963000000001E-2</v>
      </c>
      <c r="M32">
        <f t="shared" si="6"/>
        <v>0.58496579199999998</v>
      </c>
      <c r="O32">
        <v>45.32</v>
      </c>
      <c r="P32">
        <f t="shared" si="2"/>
        <v>6.8777037215709907E-2</v>
      </c>
      <c r="Q32">
        <f t="shared" si="7"/>
        <v>0.59857819460066386</v>
      </c>
    </row>
    <row r="33" spans="1:17" x14ac:dyDescent="0.25">
      <c r="A33">
        <v>45.32</v>
      </c>
      <c r="B33">
        <v>4.4376690000000003E-2</v>
      </c>
      <c r="D33" s="1">
        <f t="shared" si="3"/>
        <v>5.0989120000000041E-3</v>
      </c>
      <c r="E33">
        <f t="shared" si="0"/>
        <v>1.4231541547887029E-2</v>
      </c>
      <c r="F33">
        <f t="shared" si="4"/>
        <v>0.12385950326122561</v>
      </c>
      <c r="H33">
        <f t="shared" si="1"/>
        <v>6.9204735911513757E-2</v>
      </c>
      <c r="I33">
        <f t="shared" si="5"/>
        <v>0.60230047352790383</v>
      </c>
      <c r="K33">
        <v>53.48</v>
      </c>
      <c r="L33">
        <v>6.6721188000000001E-2</v>
      </c>
      <c r="M33">
        <f t="shared" si="6"/>
        <v>0.65168698000000003</v>
      </c>
      <c r="O33">
        <v>53.48</v>
      </c>
      <c r="P33">
        <f t="shared" si="2"/>
        <v>6.8273818402446812E-2</v>
      </c>
      <c r="Q33">
        <f t="shared" si="7"/>
        <v>0.6668520130031107</v>
      </c>
    </row>
    <row r="34" spans="1:17" x14ac:dyDescent="0.25">
      <c r="A34">
        <v>53.48</v>
      </c>
      <c r="B34">
        <v>4.9438294000000001E-2</v>
      </c>
      <c r="D34" s="1">
        <f t="shared" si="3"/>
        <v>5.0616039999999973E-3</v>
      </c>
      <c r="E34">
        <f t="shared" si="0"/>
        <v>1.4127411421289695E-2</v>
      </c>
      <c r="F34">
        <f t="shared" si="4"/>
        <v>0.13798691468251531</v>
      </c>
      <c r="H34">
        <f t="shared" si="1"/>
        <v>6.8698374890302324E-2</v>
      </c>
      <c r="I34">
        <f t="shared" si="5"/>
        <v>0.67099884841820612</v>
      </c>
      <c r="K34">
        <v>63.11</v>
      </c>
      <c r="L34">
        <v>6.4550310999999999E-2</v>
      </c>
      <c r="M34">
        <f t="shared" si="6"/>
        <v>0.716237291</v>
      </c>
      <c r="O34">
        <v>63.11</v>
      </c>
      <c r="P34">
        <f t="shared" si="2"/>
        <v>6.6052424171995638E-2</v>
      </c>
      <c r="Q34">
        <f t="shared" si="7"/>
        <v>0.73290443717510634</v>
      </c>
    </row>
    <row r="35" spans="1:17" x14ac:dyDescent="0.25">
      <c r="A35">
        <v>63.11</v>
      </c>
      <c r="B35">
        <v>5.4335211000000001E-2</v>
      </c>
      <c r="D35" s="1">
        <f t="shared" si="3"/>
        <v>4.8969170000000006E-3</v>
      </c>
      <c r="E35">
        <f t="shared" si="0"/>
        <v>1.3667754560591409E-2</v>
      </c>
      <c r="F35">
        <f t="shared" si="4"/>
        <v>0.15165466924310672</v>
      </c>
      <c r="H35">
        <f t="shared" si="1"/>
        <v>6.6463168567255523E-2</v>
      </c>
      <c r="I35">
        <f t="shared" si="5"/>
        <v>0.73746201698546165</v>
      </c>
      <c r="K35">
        <v>74.48</v>
      </c>
      <c r="L35">
        <v>5.662756E-2</v>
      </c>
      <c r="M35">
        <f t="shared" si="6"/>
        <v>0.77286485100000002</v>
      </c>
      <c r="O35">
        <v>74.48</v>
      </c>
      <c r="P35">
        <f t="shared" si="2"/>
        <v>5.7945307388916116E-2</v>
      </c>
      <c r="Q35">
        <f t="shared" si="7"/>
        <v>0.79084974456402246</v>
      </c>
    </row>
    <row r="36" spans="1:17" x14ac:dyDescent="0.25">
      <c r="A36">
        <v>74.48</v>
      </c>
      <c r="B36">
        <v>5.8631093000000002E-2</v>
      </c>
      <c r="D36" s="1">
        <f t="shared" si="3"/>
        <v>4.2958820000000009E-3</v>
      </c>
      <c r="E36">
        <f t="shared" si="0"/>
        <v>1.1990209512896083E-2</v>
      </c>
      <c r="F36">
        <f t="shared" si="4"/>
        <v>0.16364487875600281</v>
      </c>
      <c r="H36">
        <f t="shared" si="1"/>
        <v>5.8305650169492115E-2</v>
      </c>
      <c r="I36">
        <f t="shared" si="5"/>
        <v>0.79576766715495373</v>
      </c>
      <c r="K36">
        <v>87.89</v>
      </c>
      <c r="L36">
        <v>4.9104208000000003E-2</v>
      </c>
      <c r="M36">
        <f t="shared" si="6"/>
        <v>0.82196905900000006</v>
      </c>
      <c r="O36">
        <v>87.89</v>
      </c>
      <c r="P36">
        <f t="shared" si="2"/>
        <v>5.0246883790318247E-2</v>
      </c>
      <c r="Q36">
        <f t="shared" si="7"/>
        <v>0.84109662835434074</v>
      </c>
    </row>
    <row r="37" spans="1:17" x14ac:dyDescent="0.25">
      <c r="A37">
        <v>87.89</v>
      </c>
      <c r="B37">
        <v>6.2356237000000002E-2</v>
      </c>
      <c r="D37" s="1">
        <f t="shared" si="3"/>
        <v>3.7251439999999997E-3</v>
      </c>
      <c r="E37">
        <f t="shared" si="0"/>
        <v>1.0397226233334099E-2</v>
      </c>
      <c r="F37">
        <f t="shared" si="4"/>
        <v>0.17404210498933692</v>
      </c>
      <c r="H37">
        <f t="shared" si="1"/>
        <v>5.05593363353515E-2</v>
      </c>
      <c r="I37">
        <f t="shared" si="5"/>
        <v>0.84632700349030521</v>
      </c>
      <c r="K37">
        <v>103.72</v>
      </c>
      <c r="L37">
        <v>3.9991414000000003E-2</v>
      </c>
      <c r="M37">
        <f t="shared" si="6"/>
        <v>0.86196047300000012</v>
      </c>
      <c r="O37">
        <v>103.72</v>
      </c>
      <c r="P37">
        <f t="shared" si="2"/>
        <v>4.0922031200839371E-2</v>
      </c>
      <c r="Q37">
        <f t="shared" si="7"/>
        <v>0.88201865955518011</v>
      </c>
    </row>
    <row r="38" spans="1:17" x14ac:dyDescent="0.25">
      <c r="A38">
        <v>103.72</v>
      </c>
      <c r="B38">
        <v>6.5390066999999996E-2</v>
      </c>
      <c r="D38" s="1">
        <f t="shared" si="3"/>
        <v>3.0338299999999943E-3</v>
      </c>
      <c r="E38">
        <f t="shared" si="0"/>
        <v>8.4677040306296702E-3</v>
      </c>
      <c r="F38">
        <f t="shared" si="4"/>
        <v>0.18250980901996658</v>
      </c>
      <c r="H38">
        <f t="shared" si="1"/>
        <v>4.1176510587048222E-2</v>
      </c>
      <c r="I38">
        <f t="shared" si="5"/>
        <v>0.88750351407735339</v>
      </c>
      <c r="K38">
        <v>122.39</v>
      </c>
      <c r="L38">
        <v>3.2468061999999999E-2</v>
      </c>
      <c r="M38">
        <f t="shared" si="6"/>
        <v>0.89442853500000008</v>
      </c>
      <c r="O38">
        <v>122.39</v>
      </c>
      <c r="P38">
        <f t="shared" si="2"/>
        <v>3.3223607602241495E-2</v>
      </c>
      <c r="Q38">
        <f t="shared" si="7"/>
        <v>0.91524226715742163</v>
      </c>
    </row>
    <row r="39" spans="1:17" x14ac:dyDescent="0.25">
      <c r="A39">
        <v>122.39</v>
      </c>
      <c r="B39">
        <v>6.5681748999999998E-2</v>
      </c>
      <c r="D39" s="1">
        <f t="shared" si="3"/>
        <v>2.9168200000000144E-4</v>
      </c>
      <c r="E39">
        <f t="shared" si="0"/>
        <v>8.1411181478927301E-4</v>
      </c>
      <c r="F39">
        <f t="shared" si="4"/>
        <v>0.18332392083475585</v>
      </c>
      <c r="H39">
        <f t="shared" si="1"/>
        <v>3.9588398034996952E-3</v>
      </c>
      <c r="I39">
        <f t="shared" si="5"/>
        <v>0.89146235388085304</v>
      </c>
      <c r="K39">
        <v>144.43</v>
      </c>
      <c r="L39">
        <v>2.58386E-2</v>
      </c>
      <c r="M39">
        <f t="shared" si="6"/>
        <v>0.92026713500000012</v>
      </c>
      <c r="O39">
        <v>144.43</v>
      </c>
      <c r="P39">
        <f t="shared" si="2"/>
        <v>2.643987520386271E-2</v>
      </c>
      <c r="Q39">
        <f t="shared" si="7"/>
        <v>0.94168214236128434</v>
      </c>
    </row>
    <row r="40" spans="1:17" x14ac:dyDescent="0.25">
      <c r="A40">
        <v>125</v>
      </c>
      <c r="B40">
        <v>6.7853159999999996E-2</v>
      </c>
      <c r="D40" s="1">
        <f t="shared" si="3"/>
        <v>2.1714109999999981E-3</v>
      </c>
      <c r="E40">
        <f t="shared" si="0"/>
        <v>6.0606117273722063E-3</v>
      </c>
      <c r="F40">
        <f t="shared" si="4"/>
        <v>0.18938453256212806</v>
      </c>
      <c r="H40">
        <f t="shared" si="1"/>
        <v>2.9471370521859514E-2</v>
      </c>
      <c r="I40">
        <f t="shared" si="5"/>
        <v>0.92093372440271259</v>
      </c>
      <c r="K40">
        <v>170.44</v>
      </c>
      <c r="L40">
        <v>2.0323105000000001E-2</v>
      </c>
      <c r="M40">
        <f t="shared" si="6"/>
        <v>0.94059024000000013</v>
      </c>
      <c r="O40">
        <v>170.44</v>
      </c>
      <c r="P40">
        <f t="shared" si="2"/>
        <v>2.0796032291029633E-2</v>
      </c>
      <c r="Q40">
        <f t="shared" si="7"/>
        <v>0.962478174652314</v>
      </c>
    </row>
    <row r="41" spans="1:17" x14ac:dyDescent="0.25">
      <c r="A41">
        <v>144.43</v>
      </c>
      <c r="B41">
        <v>6.9813327999999994E-2</v>
      </c>
      <c r="D41" s="1">
        <f t="shared" si="3"/>
        <v>1.9601679999999982E-3</v>
      </c>
      <c r="E41">
        <f t="shared" si="0"/>
        <v>5.4710127048355761E-3</v>
      </c>
      <c r="F41">
        <f t="shared" si="4"/>
        <v>0.19485554526696364</v>
      </c>
      <c r="H41">
        <f t="shared" si="1"/>
        <v>2.6604285145968368E-2</v>
      </c>
      <c r="I41">
        <f t="shared" si="5"/>
        <v>0.94753800954868095</v>
      </c>
      <c r="K41">
        <v>201.13</v>
      </c>
      <c r="L41">
        <v>1.4886402999999999E-2</v>
      </c>
      <c r="M41">
        <f t="shared" si="6"/>
        <v>0.95547664300000013</v>
      </c>
      <c r="O41">
        <v>201.13</v>
      </c>
      <c r="P41">
        <f t="shared" si="2"/>
        <v>1.5232815924794975E-2</v>
      </c>
      <c r="Q41">
        <f t="shared" si="7"/>
        <v>0.97771099057710897</v>
      </c>
    </row>
    <row r="42" spans="1:17" x14ac:dyDescent="0.25">
      <c r="A42">
        <v>170.44</v>
      </c>
      <c r="B42">
        <v>7.1355080000000001E-2</v>
      </c>
      <c r="D42" s="1">
        <f t="shared" si="3"/>
        <v>1.5417520000000073E-3</v>
      </c>
      <c r="E42">
        <f t="shared" si="0"/>
        <v>4.3031744114309118E-3</v>
      </c>
      <c r="F42">
        <f t="shared" si="4"/>
        <v>0.19915871967839455</v>
      </c>
      <c r="H42">
        <f t="shared" si="1"/>
        <v>2.0925354271862033E-2</v>
      </c>
      <c r="I42">
        <f t="shared" si="5"/>
        <v>0.96846336382054299</v>
      </c>
      <c r="K42">
        <v>237.35</v>
      </c>
      <c r="L42">
        <v>1.1802616E-2</v>
      </c>
      <c r="M42">
        <f t="shared" si="6"/>
        <v>0.96727925900000011</v>
      </c>
      <c r="O42">
        <v>237.35</v>
      </c>
      <c r="P42">
        <f t="shared" si="2"/>
        <v>1.2077267890640874E-2</v>
      </c>
      <c r="Q42">
        <f t="shared" si="7"/>
        <v>0.98978825846774987</v>
      </c>
    </row>
    <row r="43" spans="1:17" x14ac:dyDescent="0.25">
      <c r="A43">
        <v>201.13</v>
      </c>
      <c r="B43">
        <v>7.2484392999999994E-2</v>
      </c>
      <c r="D43" s="1">
        <f t="shared" si="3"/>
        <v>1.1293129999999929E-3</v>
      </c>
      <c r="E43">
        <f t="shared" si="0"/>
        <v>3.1520184855257029E-3</v>
      </c>
      <c r="F43">
        <f t="shared" si="4"/>
        <v>0.20231073816392026</v>
      </c>
      <c r="H43">
        <f t="shared" si="1"/>
        <v>1.5327545940474906E-2</v>
      </c>
      <c r="I43">
        <f t="shared" si="5"/>
        <v>0.98379090976101791</v>
      </c>
      <c r="K43">
        <v>280.08999999999997</v>
      </c>
      <c r="L43">
        <v>9.9795140000000001E-3</v>
      </c>
      <c r="M43">
        <f t="shared" si="6"/>
        <v>0.97725877300000008</v>
      </c>
      <c r="O43">
        <v>280.08999999999997</v>
      </c>
      <c r="P43">
        <f t="shared" si="2"/>
        <v>1.021174153225023E-2</v>
      </c>
      <c r="Q43">
        <f t="shared" si="7"/>
        <v>1</v>
      </c>
    </row>
    <row r="44" spans="1:17" x14ac:dyDescent="0.25">
      <c r="A44">
        <v>237.35</v>
      </c>
      <c r="B44">
        <v>7.2749401000000005E-2</v>
      </c>
      <c r="D44" s="1">
        <f t="shared" si="3"/>
        <v>2.6500800000001101E-4</v>
      </c>
      <c r="E44">
        <f t="shared" si="0"/>
        <v>7.3966217940662625E-4</v>
      </c>
      <c r="F44">
        <f t="shared" si="4"/>
        <v>0.20305040034332689</v>
      </c>
      <c r="H44">
        <f t="shared" si="1"/>
        <v>3.5968082317245687E-3</v>
      </c>
      <c r="I44">
        <f t="shared" si="5"/>
        <v>0.9873877179927425</v>
      </c>
      <c r="K44">
        <v>330.52</v>
      </c>
      <c r="L44">
        <v>8.7949050000000004E-3</v>
      </c>
      <c r="M44">
        <f t="shared" si="6"/>
        <v>0.9860536780000001</v>
      </c>
    </row>
    <row r="45" spans="1:17" x14ac:dyDescent="0.25">
      <c r="A45">
        <v>250</v>
      </c>
      <c r="B45">
        <v>7.3379763000000001E-2</v>
      </c>
      <c r="D45" s="1">
        <f t="shared" si="3"/>
        <v>6.3036199999999543E-4</v>
      </c>
      <c r="E45">
        <f t="shared" si="0"/>
        <v>1.7593994548658796E-3</v>
      </c>
      <c r="F45">
        <f t="shared" si="4"/>
        <v>0.20480979979819278</v>
      </c>
      <c r="H45">
        <f t="shared" si="1"/>
        <v>8.5555576834142819E-3</v>
      </c>
      <c r="I45">
        <f t="shared" si="5"/>
        <v>0.99594327567615681</v>
      </c>
      <c r="K45">
        <v>390.04</v>
      </c>
      <c r="L45">
        <v>7.330446E-3</v>
      </c>
      <c r="M45">
        <f t="shared" si="6"/>
        <v>0.99338412400000009</v>
      </c>
    </row>
    <row r="46" spans="1:17" x14ac:dyDescent="0.25">
      <c r="A46">
        <v>280.08999999999997</v>
      </c>
      <c r="B46">
        <v>7.3678656999999995E-2</v>
      </c>
      <c r="D46" s="1">
        <f t="shared" si="3"/>
        <v>2.98893999999994E-4</v>
      </c>
      <c r="E46">
        <f t="shared" si="0"/>
        <v>8.3424118310221026E-4</v>
      </c>
      <c r="F46">
        <f t="shared" si="4"/>
        <v>0.20564404098129499</v>
      </c>
      <c r="H46">
        <f t="shared" si="1"/>
        <v>4.0567243238431184E-3</v>
      </c>
      <c r="I46">
        <f t="shared" si="5"/>
        <v>0.99999999999999989</v>
      </c>
      <c r="K46">
        <v>460.27</v>
      </c>
      <c r="L46">
        <v>6.615877E-3</v>
      </c>
      <c r="M46">
        <f t="shared" si="6"/>
        <v>1.0000000010000001</v>
      </c>
    </row>
    <row r="47" spans="1:17" x14ac:dyDescent="0.25">
      <c r="A47">
        <v>300</v>
      </c>
      <c r="B47">
        <v>8.9808597000000004E-2</v>
      </c>
      <c r="D47" s="1">
        <f t="shared" si="3"/>
        <v>1.6129940000000009E-2</v>
      </c>
      <c r="E47">
        <f t="shared" si="0"/>
        <v>4.5020175142250908E-2</v>
      </c>
      <c r="F47">
        <f t="shared" si="4"/>
        <v>0.25066421612354589</v>
      </c>
    </row>
    <row r="48" spans="1:17" x14ac:dyDescent="0.25">
      <c r="A48">
        <v>330.52</v>
      </c>
      <c r="B48">
        <v>0.121038825</v>
      </c>
      <c r="D48" s="1">
        <f t="shared" si="3"/>
        <v>3.1230227999999999E-2</v>
      </c>
      <c r="E48">
        <f t="shared" si="0"/>
        <v>8.716649499579214E-2</v>
      </c>
      <c r="F48">
        <f t="shared" si="4"/>
        <v>0.33783071111933805</v>
      </c>
    </row>
    <row r="49" spans="1:13" x14ac:dyDescent="0.25">
      <c r="A49">
        <v>390.04</v>
      </c>
      <c r="B49">
        <v>0.157657452</v>
      </c>
      <c r="D49" s="1">
        <f t="shared" si="3"/>
        <v>3.6618627000000001E-2</v>
      </c>
      <c r="E49">
        <f t="shared" si="0"/>
        <v>0.10220602190762998</v>
      </c>
      <c r="F49">
        <f t="shared" si="4"/>
        <v>0.440036733026968</v>
      </c>
    </row>
    <row r="50" spans="1:13" x14ac:dyDescent="0.25">
      <c r="A50">
        <v>460.27</v>
      </c>
      <c r="B50">
        <v>0.35828248000000001</v>
      </c>
      <c r="D50" s="1">
        <f>B50-B49</f>
        <v>0.20062502800000001</v>
      </c>
      <c r="E50">
        <f t="shared" si="0"/>
        <v>0.559963266973032</v>
      </c>
      <c r="F50">
        <f t="shared" si="4"/>
        <v>1</v>
      </c>
    </row>
    <row r="51" spans="1:13" x14ac:dyDescent="0.25">
      <c r="A51">
        <v>850</v>
      </c>
      <c r="B51">
        <v>0.44491144199999999</v>
      </c>
      <c r="D51" s="1">
        <f>B51-B50</f>
        <v>8.6628961999999976E-2</v>
      </c>
      <c r="L51" t="s">
        <v>14</v>
      </c>
      <c r="M51">
        <f>SUM(L3:L43)</f>
        <v>0.97725877300000008</v>
      </c>
    </row>
    <row r="52" spans="1:13" x14ac:dyDescent="0.25">
      <c r="A52">
        <v>1000</v>
      </c>
      <c r="B52">
        <v>1</v>
      </c>
      <c r="D52" s="1">
        <f>B52-B51</f>
        <v>0.55508855800000001</v>
      </c>
      <c r="M52">
        <f>SUM(P3:P43)</f>
        <v>1</v>
      </c>
    </row>
    <row r="55" spans="1:13" x14ac:dyDescent="0.25">
      <c r="D55">
        <f>SUM(D3:D52)</f>
        <v>1</v>
      </c>
      <c r="E55" t="s">
        <v>8</v>
      </c>
    </row>
    <row r="56" spans="1:13" x14ac:dyDescent="0.25">
      <c r="D56">
        <f>SUM(D3:D50)</f>
        <v>0.35828248000000001</v>
      </c>
      <c r="E56" t="s">
        <v>9</v>
      </c>
      <c r="F56">
        <f>SUM(E3:E50)</f>
        <v>1</v>
      </c>
    </row>
    <row r="57" spans="1:13" x14ac:dyDescent="0.25">
      <c r="D57">
        <f>SUM(D3:D46)</f>
        <v>7.3678656999999995E-2</v>
      </c>
      <c r="E57" t="s">
        <v>16</v>
      </c>
      <c r="F57">
        <f>SUM(H3:H46)</f>
        <v>0.99999999999999989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"/>
  <sheetViews>
    <sheetView topLeftCell="K1" zoomScaleNormal="100" workbookViewId="0">
      <selection activeCell="M24" sqref="M24"/>
    </sheetView>
  </sheetViews>
  <sheetFormatPr defaultRowHeight="15" x14ac:dyDescent="0.25"/>
  <cols>
    <col min="11" max="11" width="11.85546875" customWidth="1"/>
  </cols>
  <sheetData>
    <row r="1" spans="1:22" x14ac:dyDescent="0.25">
      <c r="B1" t="s">
        <v>2</v>
      </c>
      <c r="D1" t="s">
        <v>6</v>
      </c>
      <c r="H1" t="s">
        <v>17</v>
      </c>
      <c r="L1" t="s">
        <v>5</v>
      </c>
      <c r="O1" t="s">
        <v>15</v>
      </c>
    </row>
    <row r="2" spans="1:22" x14ac:dyDescent="0.25">
      <c r="A2" t="s">
        <v>0</v>
      </c>
      <c r="B2" t="s">
        <v>1</v>
      </c>
      <c r="D2" s="1" t="s">
        <v>7</v>
      </c>
      <c r="E2" t="s">
        <v>10</v>
      </c>
      <c r="F2" t="s">
        <v>11</v>
      </c>
      <c r="H2" t="s">
        <v>7</v>
      </c>
      <c r="I2" t="s">
        <v>4</v>
      </c>
      <c r="K2" t="s">
        <v>3</v>
      </c>
      <c r="L2" t="s">
        <v>1</v>
      </c>
      <c r="M2" t="s">
        <v>4</v>
      </c>
      <c r="P2" t="s">
        <v>7</v>
      </c>
      <c r="Q2" t="s">
        <v>4</v>
      </c>
      <c r="S2" t="s">
        <v>12</v>
      </c>
      <c r="U2" t="s">
        <v>13</v>
      </c>
    </row>
    <row r="3" spans="1:22" x14ac:dyDescent="0.25">
      <c r="A3">
        <v>0.37</v>
      </c>
      <c r="B3">
        <v>7.8117099999999999E-4</v>
      </c>
      <c r="D3" s="1">
        <f>B3</f>
        <v>7.8117099999999999E-4</v>
      </c>
      <c r="E3">
        <f t="shared" ref="E3:E50" si="0">D3/$D$56</f>
        <v>9.073437524221269E-4</v>
      </c>
      <c r="F3">
        <f>E3</f>
        <v>9.073437524221269E-4</v>
      </c>
      <c r="H3">
        <f>D3/$D$57</f>
        <v>1.4697078901501123E-3</v>
      </c>
      <c r="I3">
        <f>H3</f>
        <v>1.4697078901501123E-3</v>
      </c>
      <c r="K3">
        <v>0.37</v>
      </c>
      <c r="L3">
        <v>1.419303E-3</v>
      </c>
      <c r="M3">
        <f>L3</f>
        <v>1.419303E-3</v>
      </c>
      <c r="O3">
        <v>0.37</v>
      </c>
      <c r="P3">
        <f>L3/$M$51</f>
        <v>1.459753038427153E-3</v>
      </c>
      <c r="Q3">
        <f>P3</f>
        <v>1.459753038427153E-3</v>
      </c>
      <c r="S3">
        <v>0.37</v>
      </c>
      <c r="T3">
        <v>7.4202100000000004E-4</v>
      </c>
      <c r="U3">
        <v>0.37</v>
      </c>
      <c r="V3">
        <v>1.002360844E-3</v>
      </c>
    </row>
    <row r="4" spans="1:22" x14ac:dyDescent="0.25">
      <c r="A4">
        <v>0.44</v>
      </c>
      <c r="B4">
        <v>1.5623410000000001E-3</v>
      </c>
      <c r="D4" s="1">
        <f>B4-B3</f>
        <v>7.8117000000000008E-4</v>
      </c>
      <c r="E4">
        <f t="shared" si="0"/>
        <v>9.0734259090467122E-4</v>
      </c>
      <c r="F4">
        <f>F3+E4</f>
        <v>1.8146863433267982E-3</v>
      </c>
      <c r="H4">
        <f t="shared" ref="H4:H50" si="1">D4/$D$57</f>
        <v>1.4697060087337642E-3</v>
      </c>
      <c r="I4">
        <f>H4+I3</f>
        <v>2.9394138988838763E-3</v>
      </c>
      <c r="K4">
        <v>0.44</v>
      </c>
      <c r="L4">
        <v>1.419303E-3</v>
      </c>
      <c r="M4">
        <f>M3+L4</f>
        <v>2.838606E-3</v>
      </c>
      <c r="O4">
        <v>0.44</v>
      </c>
      <c r="P4">
        <f t="shared" ref="P4:P43" si="2">L4/$M$51</f>
        <v>1.459753038427153E-3</v>
      </c>
      <c r="Q4">
        <f>P4+Q3</f>
        <v>2.919506076854306E-3</v>
      </c>
      <c r="S4">
        <v>0.44</v>
      </c>
      <c r="T4">
        <v>1.524783E-3</v>
      </c>
      <c r="U4">
        <v>0.44</v>
      </c>
      <c r="V4">
        <v>2.0594216170000002E-3</v>
      </c>
    </row>
    <row r="5" spans="1:22" x14ac:dyDescent="0.25">
      <c r="A5">
        <v>0.52</v>
      </c>
      <c r="B5">
        <v>2.3807099999999999E-3</v>
      </c>
      <c r="D5" s="1">
        <f t="shared" ref="D5:D49" si="3">B5-B4</f>
        <v>8.1836899999999978E-4</v>
      </c>
      <c r="E5">
        <f t="shared" si="0"/>
        <v>9.5054987874094575E-4</v>
      </c>
      <c r="F5">
        <f t="shared" ref="F5:F50" si="4">F4+E5</f>
        <v>2.7652362220677439E-3</v>
      </c>
      <c r="H5">
        <f t="shared" si="1"/>
        <v>1.5396928154709493E-3</v>
      </c>
      <c r="I5">
        <f t="shared" ref="I5:I46" si="5">H5+I4</f>
        <v>4.4791067143548254E-3</v>
      </c>
      <c r="K5">
        <v>0.52</v>
      </c>
      <c r="L5">
        <v>1.486888E-3</v>
      </c>
      <c r="M5">
        <f t="shared" ref="M5:M46" si="6">M4+L5</f>
        <v>4.325494E-3</v>
      </c>
      <c r="O5">
        <v>0.52</v>
      </c>
      <c r="P5">
        <f t="shared" si="2"/>
        <v>1.5292642063046951E-3</v>
      </c>
      <c r="Q5">
        <f t="shared" ref="Q5:Q43" si="7">P5+Q4</f>
        <v>4.4487702831590009E-3</v>
      </c>
      <c r="S5">
        <v>0.52</v>
      </c>
      <c r="T5">
        <v>2.3713800000000002E-3</v>
      </c>
      <c r="U5">
        <v>0.52</v>
      </c>
      <c r="V5">
        <v>3.2039364960000003E-3</v>
      </c>
    </row>
    <row r="6" spans="1:22" x14ac:dyDescent="0.25">
      <c r="A6">
        <v>0.61</v>
      </c>
      <c r="B6">
        <v>3.2734769999999999E-3</v>
      </c>
      <c r="D6" s="1">
        <f t="shared" si="3"/>
        <v>8.9276700000000004E-4</v>
      </c>
      <c r="E6">
        <f t="shared" si="0"/>
        <v>1.0369644544134958E-3</v>
      </c>
      <c r="F6">
        <f t="shared" si="4"/>
        <v>3.8022006764812395E-3</v>
      </c>
      <c r="H6">
        <f t="shared" si="1"/>
        <v>1.6796664289453211E-3</v>
      </c>
      <c r="I6">
        <f t="shared" si="5"/>
        <v>6.1587731433001463E-3</v>
      </c>
      <c r="K6">
        <v>0.61</v>
      </c>
      <c r="L6">
        <v>1.62206E-3</v>
      </c>
      <c r="M6">
        <f t="shared" si="6"/>
        <v>5.9475539999999999E-3</v>
      </c>
      <c r="O6">
        <v>0.61</v>
      </c>
      <c r="P6">
        <f t="shared" si="2"/>
        <v>1.6682885990596426E-3</v>
      </c>
      <c r="Q6">
        <f t="shared" si="7"/>
        <v>6.1170588822186435E-3</v>
      </c>
      <c r="S6">
        <v>0.61</v>
      </c>
      <c r="T6">
        <v>3.3114190000000003E-3</v>
      </c>
      <c r="U6">
        <v>0.61</v>
      </c>
      <c r="V6">
        <v>4.4747289810000007E-3</v>
      </c>
    </row>
    <row r="7" spans="1:22" x14ac:dyDescent="0.25">
      <c r="A7">
        <v>0.72</v>
      </c>
      <c r="B7">
        <v>4.2406400000000004E-3</v>
      </c>
      <c r="D7" s="1">
        <f t="shared" si="3"/>
        <v>9.6716300000000048E-4</v>
      </c>
      <c r="E7">
        <f t="shared" si="0"/>
        <v>1.1233767070511346E-3</v>
      </c>
      <c r="F7">
        <f t="shared" si="4"/>
        <v>4.9255773835323738E-3</v>
      </c>
      <c r="H7">
        <f t="shared" si="1"/>
        <v>1.8196362795869967E-3</v>
      </c>
      <c r="I7">
        <f t="shared" si="5"/>
        <v>7.9784094228871425E-3</v>
      </c>
      <c r="K7">
        <v>0.72</v>
      </c>
      <c r="L7">
        <v>1.7572320000000001E-3</v>
      </c>
      <c r="M7">
        <f t="shared" si="6"/>
        <v>7.7047859999999999E-3</v>
      </c>
      <c r="O7">
        <v>0.72</v>
      </c>
      <c r="P7">
        <f t="shared" si="2"/>
        <v>1.80731299181459E-3</v>
      </c>
      <c r="Q7">
        <f t="shared" si="7"/>
        <v>7.9243718740332342E-3</v>
      </c>
      <c r="S7">
        <v>0.72</v>
      </c>
      <c r="T7">
        <v>4.3815620000000003E-3</v>
      </c>
      <c r="U7">
        <v>0.72</v>
      </c>
      <c r="V7">
        <v>5.9211386420000012E-3</v>
      </c>
    </row>
    <row r="8" spans="1:22" x14ac:dyDescent="0.25">
      <c r="A8">
        <v>0.85</v>
      </c>
      <c r="B8">
        <v>5.3193989999999998E-3</v>
      </c>
      <c r="D8" s="1">
        <f t="shared" si="3"/>
        <v>1.0787589999999994E-3</v>
      </c>
      <c r="E8">
        <f t="shared" si="0"/>
        <v>1.2529974090425024E-3</v>
      </c>
      <c r="F8">
        <f t="shared" si="4"/>
        <v>6.1785747925748764E-3</v>
      </c>
      <c r="H8">
        <f t="shared" si="1"/>
        <v>2.0295948183822032E-3</v>
      </c>
      <c r="I8">
        <f t="shared" si="5"/>
        <v>1.0008004241269346E-2</v>
      </c>
      <c r="K8">
        <v>0.85</v>
      </c>
      <c r="L8">
        <v>1.9599890000000001E-3</v>
      </c>
      <c r="M8">
        <f t="shared" si="6"/>
        <v>9.6647750000000004E-3</v>
      </c>
      <c r="O8">
        <v>0.85</v>
      </c>
      <c r="P8">
        <f t="shared" si="2"/>
        <v>2.0158485524470796E-3</v>
      </c>
      <c r="Q8">
        <f t="shared" si="7"/>
        <v>9.9402204264803142E-3</v>
      </c>
      <c r="S8">
        <v>0.85</v>
      </c>
      <c r="T8">
        <v>5.6305250000000008E-3</v>
      </c>
      <c r="U8">
        <v>0.85</v>
      </c>
      <c r="V8">
        <v>7.6090538970000014E-3</v>
      </c>
    </row>
    <row r="9" spans="1:22" x14ac:dyDescent="0.25">
      <c r="A9">
        <v>1.01</v>
      </c>
      <c r="B9">
        <v>6.6585489999999997E-3</v>
      </c>
      <c r="D9" s="1">
        <f t="shared" si="3"/>
        <v>1.3391499999999999E-3</v>
      </c>
      <c r="E9">
        <f t="shared" si="0"/>
        <v>1.5554461008615158E-3</v>
      </c>
      <c r="F9">
        <f t="shared" si="4"/>
        <v>7.734020893436392E-3</v>
      </c>
      <c r="H9">
        <f t="shared" si="1"/>
        <v>2.5194987027098072E-3</v>
      </c>
      <c r="I9">
        <f t="shared" si="5"/>
        <v>1.2527502943979153E-2</v>
      </c>
      <c r="K9">
        <v>1.01</v>
      </c>
      <c r="L9">
        <v>2.4330900000000002E-3</v>
      </c>
      <c r="M9">
        <f t="shared" si="6"/>
        <v>1.2097865000000001E-2</v>
      </c>
      <c r="O9">
        <v>1.01</v>
      </c>
      <c r="P9">
        <f t="shared" si="2"/>
        <v>2.5024328985894639E-3</v>
      </c>
      <c r="Q9">
        <f t="shared" si="7"/>
        <v>1.2442653325069778E-2</v>
      </c>
      <c r="S9">
        <v>1.01</v>
      </c>
      <c r="T9">
        <v>7.1828470000000009E-3</v>
      </c>
      <c r="U9">
        <v>1.01</v>
      </c>
      <c r="V9">
        <v>9.7066909130000007E-3</v>
      </c>
    </row>
    <row r="10" spans="1:22" x14ac:dyDescent="0.25">
      <c r="A10">
        <v>1.19</v>
      </c>
      <c r="B10">
        <v>8.4812800000000008E-3</v>
      </c>
      <c r="D10" s="1">
        <f t="shared" si="3"/>
        <v>1.822731000000001E-3</v>
      </c>
      <c r="E10">
        <f t="shared" si="0"/>
        <v>2.1171338736283561E-3</v>
      </c>
      <c r="F10">
        <f t="shared" si="4"/>
        <v>9.8511547670647476E-3</v>
      </c>
      <c r="H10">
        <f t="shared" si="1"/>
        <v>3.429315901795133E-3</v>
      </c>
      <c r="I10">
        <f t="shared" si="5"/>
        <v>1.5956818845774285E-2</v>
      </c>
      <c r="K10">
        <v>1.19</v>
      </c>
      <c r="L10">
        <v>3.3117060000000002E-3</v>
      </c>
      <c r="M10">
        <f t="shared" si="6"/>
        <v>1.5409571E-2</v>
      </c>
      <c r="O10">
        <v>1.19</v>
      </c>
      <c r="P10">
        <f t="shared" si="2"/>
        <v>3.4060893944967588E-3</v>
      </c>
      <c r="Q10">
        <f t="shared" si="7"/>
        <v>1.5848742719566537E-2</v>
      </c>
      <c r="S10">
        <v>1.19</v>
      </c>
      <c r="T10">
        <v>9.3519060000000001E-3</v>
      </c>
      <c r="U10">
        <v>1.19</v>
      </c>
      <c r="V10">
        <v>1.2636439265E-2</v>
      </c>
    </row>
    <row r="11" spans="1:22" x14ac:dyDescent="0.25">
      <c r="A11">
        <v>1.4</v>
      </c>
      <c r="B11">
        <v>1.1085181E-2</v>
      </c>
      <c r="D11" s="1">
        <f t="shared" si="3"/>
        <v>2.6039009999999987E-3</v>
      </c>
      <c r="E11">
        <f t="shared" si="0"/>
        <v>3.0244764645330248E-3</v>
      </c>
      <c r="F11">
        <f t="shared" si="4"/>
        <v>1.2875631231597772E-2</v>
      </c>
      <c r="H11">
        <f t="shared" si="1"/>
        <v>4.8990219105288927E-3</v>
      </c>
      <c r="I11">
        <f t="shared" si="5"/>
        <v>2.0855840756303177E-2</v>
      </c>
      <c r="K11">
        <v>1.4</v>
      </c>
      <c r="L11">
        <v>4.7310080000000001E-3</v>
      </c>
      <c r="M11">
        <f t="shared" si="6"/>
        <v>2.0140578999999999E-2</v>
      </c>
      <c r="O11">
        <v>1.4</v>
      </c>
      <c r="P11">
        <f t="shared" si="2"/>
        <v>4.8658414044239805E-3</v>
      </c>
      <c r="Q11">
        <f t="shared" si="7"/>
        <v>2.0714584123990517E-2</v>
      </c>
      <c r="S11">
        <v>1.4</v>
      </c>
      <c r="T11">
        <v>1.2521635E-2</v>
      </c>
      <c r="U11">
        <v>1.4</v>
      </c>
      <c r="V11">
        <v>1.6922269306999999E-2</v>
      </c>
    </row>
    <row r="12" spans="1:22" x14ac:dyDescent="0.25">
      <c r="A12">
        <v>1.65</v>
      </c>
      <c r="B12">
        <v>1.4247062E-2</v>
      </c>
      <c r="D12" s="1">
        <f t="shared" si="3"/>
        <v>3.1618810000000001E-3</v>
      </c>
      <c r="E12">
        <f t="shared" si="0"/>
        <v>3.6725799744898708E-3</v>
      </c>
      <c r="F12">
        <f t="shared" si="4"/>
        <v>1.6548211206087644E-2</v>
      </c>
      <c r="H12">
        <f t="shared" si="1"/>
        <v>5.9488146045049385E-3</v>
      </c>
      <c r="I12">
        <f t="shared" si="5"/>
        <v>2.6804655360808116E-2</v>
      </c>
      <c r="K12">
        <v>1.65</v>
      </c>
      <c r="L12">
        <v>5.7447959999999999E-3</v>
      </c>
      <c r="M12">
        <f t="shared" si="6"/>
        <v>2.5885374999999999E-2</v>
      </c>
      <c r="O12">
        <v>1.65</v>
      </c>
      <c r="P12">
        <f t="shared" si="2"/>
        <v>5.9085222930862222E-3</v>
      </c>
      <c r="Q12">
        <f t="shared" si="7"/>
        <v>2.6623106417076738E-2</v>
      </c>
      <c r="S12">
        <v>1.65</v>
      </c>
      <c r="T12">
        <v>1.6492840000000002E-2</v>
      </c>
      <c r="U12">
        <v>1.65</v>
      </c>
      <c r="V12">
        <v>2.228923423E-2</v>
      </c>
    </row>
    <row r="13" spans="1:22" x14ac:dyDescent="0.25">
      <c r="A13">
        <v>1.95</v>
      </c>
      <c r="B13">
        <v>1.7818126E-2</v>
      </c>
      <c r="D13" s="1">
        <f t="shared" si="3"/>
        <v>3.5710640000000005E-3</v>
      </c>
      <c r="E13">
        <f t="shared" si="0"/>
        <v>4.1478531715841609E-3</v>
      </c>
      <c r="F13">
        <f t="shared" si="4"/>
        <v>2.0696064377671804E-2</v>
      </c>
      <c r="H13">
        <f t="shared" si="1"/>
        <v>6.7186581901158915E-3</v>
      </c>
      <c r="I13">
        <f t="shared" si="5"/>
        <v>3.3523313550924007E-2</v>
      </c>
      <c r="K13">
        <v>1.95</v>
      </c>
      <c r="L13">
        <v>6.4882400000000002E-3</v>
      </c>
      <c r="M13">
        <f t="shared" si="6"/>
        <v>3.2373615000000001E-2</v>
      </c>
      <c r="O13">
        <v>1.95</v>
      </c>
      <c r="P13">
        <f t="shared" si="2"/>
        <v>6.6731543962385703E-3</v>
      </c>
      <c r="Q13">
        <f t="shared" si="7"/>
        <v>3.3296260813315312E-2</v>
      </c>
      <c r="S13">
        <v>1.95</v>
      </c>
      <c r="T13">
        <v>2.1125346000000003E-2</v>
      </c>
      <c r="U13">
        <v>1.95</v>
      </c>
      <c r="V13">
        <v>2.8547501015999999E-2</v>
      </c>
    </row>
    <row r="14" spans="1:22" x14ac:dyDescent="0.25">
      <c r="A14">
        <v>2.2999999999999998</v>
      </c>
      <c r="B14">
        <v>2.1761177E-2</v>
      </c>
      <c r="D14" s="1">
        <f t="shared" si="3"/>
        <v>3.9430509999999995E-3</v>
      </c>
      <c r="E14">
        <f t="shared" si="0"/>
        <v>4.5799225653945412E-3</v>
      </c>
      <c r="F14">
        <f t="shared" si="4"/>
        <v>2.5275986943066344E-2</v>
      </c>
      <c r="H14">
        <f t="shared" si="1"/>
        <v>7.4185206132387016E-3</v>
      </c>
      <c r="I14">
        <f t="shared" si="5"/>
        <v>4.0941834164162708E-2</v>
      </c>
      <c r="K14">
        <v>2.2999999999999998</v>
      </c>
      <c r="L14">
        <v>7.1640979999999998E-3</v>
      </c>
      <c r="M14">
        <f t="shared" si="6"/>
        <v>3.9537713000000002E-2</v>
      </c>
      <c r="O14">
        <v>2.2999999999999998</v>
      </c>
      <c r="P14">
        <f t="shared" si="2"/>
        <v>7.3682743030134435E-3</v>
      </c>
      <c r="Q14">
        <f t="shared" si="7"/>
        <v>4.0664535116328754E-2</v>
      </c>
      <c r="S14">
        <v>2.2999999999999998</v>
      </c>
      <c r="T14">
        <v>2.6376489000000003E-2</v>
      </c>
      <c r="U14">
        <v>2.2999999999999998</v>
      </c>
      <c r="V14">
        <v>3.5645531574000001E-2</v>
      </c>
    </row>
    <row r="15" spans="1:22" x14ac:dyDescent="0.25">
      <c r="A15">
        <v>2.72</v>
      </c>
      <c r="B15">
        <v>2.6001817E-2</v>
      </c>
      <c r="D15" s="1">
        <f t="shared" si="3"/>
        <v>4.2406400000000004E-3</v>
      </c>
      <c r="E15">
        <f t="shared" si="0"/>
        <v>4.9255773835323747E-3</v>
      </c>
      <c r="F15">
        <f t="shared" si="4"/>
        <v>3.020156432659872E-2</v>
      </c>
      <c r="H15">
        <f t="shared" si="1"/>
        <v>7.9784094228871442E-3</v>
      </c>
      <c r="I15">
        <f t="shared" si="5"/>
        <v>4.8920243587049855E-2</v>
      </c>
      <c r="K15">
        <v>2.72</v>
      </c>
      <c r="L15">
        <v>7.7047849999999996E-3</v>
      </c>
      <c r="M15">
        <f t="shared" si="6"/>
        <v>4.7242498000000001E-2</v>
      </c>
      <c r="O15">
        <v>2.72</v>
      </c>
      <c r="P15">
        <f t="shared" si="2"/>
        <v>7.9243708455333014E-3</v>
      </c>
      <c r="Q15">
        <f t="shared" si="7"/>
        <v>4.8588905961862057E-2</v>
      </c>
      <c r="S15">
        <v>2.72</v>
      </c>
      <c r="T15">
        <v>3.2068559000000003E-2</v>
      </c>
      <c r="U15">
        <v>2.72</v>
      </c>
      <c r="V15">
        <v>4.3328335358999999E-2</v>
      </c>
    </row>
    <row r="16" spans="1:22" x14ac:dyDescent="0.25">
      <c r="A16">
        <v>3.2</v>
      </c>
      <c r="B16">
        <v>3.0502846E-2</v>
      </c>
      <c r="D16" s="1">
        <f t="shared" si="3"/>
        <v>4.5010290000000001E-3</v>
      </c>
      <c r="E16">
        <f t="shared" si="0"/>
        <v>5.2280237523164757E-3</v>
      </c>
      <c r="F16">
        <f t="shared" si="4"/>
        <v>3.5429588078915199E-2</v>
      </c>
      <c r="H16">
        <f t="shared" si="1"/>
        <v>8.4683095443820501E-3</v>
      </c>
      <c r="I16">
        <f t="shared" si="5"/>
        <v>5.7388553131431902E-2</v>
      </c>
      <c r="K16">
        <v>3.2</v>
      </c>
      <c r="L16">
        <v>8.1778860000000005E-3</v>
      </c>
      <c r="M16">
        <f t="shared" si="6"/>
        <v>5.5420384000000003E-2</v>
      </c>
      <c r="O16">
        <v>3.2</v>
      </c>
      <c r="P16">
        <f t="shared" si="2"/>
        <v>8.4109551916756869E-3</v>
      </c>
      <c r="Q16">
        <f t="shared" si="7"/>
        <v>5.6999861153537744E-2</v>
      </c>
      <c r="S16">
        <v>3.2</v>
      </c>
      <c r="T16">
        <v>3.8103193E-2</v>
      </c>
      <c r="U16">
        <v>3.2</v>
      </c>
      <c r="V16">
        <v>5.1467586805999999E-2</v>
      </c>
    </row>
    <row r="17" spans="1:22" x14ac:dyDescent="0.25">
      <c r="A17">
        <v>3.78</v>
      </c>
      <c r="B17">
        <v>3.5375862000000001E-2</v>
      </c>
      <c r="D17" s="1">
        <f t="shared" si="3"/>
        <v>4.8730160000000008E-3</v>
      </c>
      <c r="E17">
        <f t="shared" si="0"/>
        <v>5.6600931461268577E-3</v>
      </c>
      <c r="F17">
        <f t="shared" si="4"/>
        <v>4.1089681225042057E-2</v>
      </c>
      <c r="H17">
        <f t="shared" si="1"/>
        <v>9.1681719675048619E-3</v>
      </c>
      <c r="I17">
        <f t="shared" si="5"/>
        <v>6.6556725098936759E-2</v>
      </c>
      <c r="K17">
        <v>3.78</v>
      </c>
      <c r="L17">
        <v>8.8537440000000002E-3</v>
      </c>
      <c r="M17">
        <f t="shared" si="6"/>
        <v>6.4274128E-2</v>
      </c>
      <c r="O17">
        <v>3.78</v>
      </c>
      <c r="P17">
        <f t="shared" si="2"/>
        <v>9.1060750984505601E-3</v>
      </c>
      <c r="Q17">
        <f t="shared" si="7"/>
        <v>6.6105936251988309E-2</v>
      </c>
      <c r="S17">
        <v>3.78</v>
      </c>
      <c r="T17">
        <v>4.4520977000000003E-2</v>
      </c>
      <c r="U17">
        <v>3.78</v>
      </c>
      <c r="V17">
        <v>6.0124036164999999E-2</v>
      </c>
    </row>
    <row r="18" spans="1:22" x14ac:dyDescent="0.25">
      <c r="A18">
        <v>4.46</v>
      </c>
      <c r="B18">
        <v>4.0769658E-2</v>
      </c>
      <c r="D18" s="1">
        <f t="shared" si="3"/>
        <v>5.3937959999999993E-3</v>
      </c>
      <c r="E18">
        <f t="shared" si="0"/>
        <v>6.2649882067299699E-3</v>
      </c>
      <c r="F18">
        <f t="shared" si="4"/>
        <v>4.735466943177203E-2</v>
      </c>
      <c r="H18">
        <f t="shared" si="1"/>
        <v>1.0147975973327368E-2</v>
      </c>
      <c r="I18">
        <f t="shared" si="5"/>
        <v>7.6704701072264125E-2</v>
      </c>
      <c r="K18">
        <v>4.46</v>
      </c>
      <c r="L18">
        <v>9.7999460000000004E-3</v>
      </c>
      <c r="M18">
        <f t="shared" si="6"/>
        <v>7.4074074000000004E-2</v>
      </c>
      <c r="O18">
        <v>4.46</v>
      </c>
      <c r="P18">
        <f t="shared" si="2"/>
        <v>1.007924379073533E-2</v>
      </c>
      <c r="Q18">
        <f t="shared" si="7"/>
        <v>7.6185180042723635E-2</v>
      </c>
      <c r="S18">
        <v>4.46</v>
      </c>
      <c r="T18">
        <v>5.1442506000000006E-2</v>
      </c>
      <c r="U18">
        <v>4.46</v>
      </c>
      <c r="V18">
        <v>6.9458909355999993E-2</v>
      </c>
    </row>
    <row r="19" spans="1:22" x14ac:dyDescent="0.25">
      <c r="A19">
        <v>5.27</v>
      </c>
      <c r="B19">
        <v>4.6758631000000002E-2</v>
      </c>
      <c r="D19" s="1">
        <f t="shared" si="3"/>
        <v>5.9889730000000016E-3</v>
      </c>
      <c r="E19">
        <f t="shared" si="0"/>
        <v>6.9562966814881808E-3</v>
      </c>
      <c r="F19">
        <f t="shared" si="4"/>
        <v>5.4310966113260209E-2</v>
      </c>
      <c r="H19">
        <f t="shared" si="1"/>
        <v>1.1267751711207906E-2</v>
      </c>
      <c r="I19">
        <f t="shared" si="5"/>
        <v>8.797245278347203E-2</v>
      </c>
      <c r="K19">
        <v>5.27</v>
      </c>
      <c r="L19">
        <v>1.0881319E-2</v>
      </c>
      <c r="M19">
        <f t="shared" si="6"/>
        <v>8.4955393000000004E-2</v>
      </c>
      <c r="O19">
        <v>5.27</v>
      </c>
      <c r="P19">
        <f t="shared" si="2"/>
        <v>1.1191435847275114E-2</v>
      </c>
      <c r="Q19">
        <f t="shared" si="7"/>
        <v>8.7376615889998746E-2</v>
      </c>
      <c r="S19">
        <v>5.27</v>
      </c>
      <c r="T19">
        <v>5.8346337000000005E-2</v>
      </c>
      <c r="U19">
        <v>5.27</v>
      </c>
      <c r="V19">
        <v>7.8769338607999992E-2</v>
      </c>
    </row>
    <row r="20" spans="1:22" x14ac:dyDescent="0.25">
      <c r="A20">
        <v>6.21</v>
      </c>
      <c r="B20">
        <v>5.3454377999999997E-2</v>
      </c>
      <c r="D20" s="1">
        <f t="shared" si="3"/>
        <v>6.695746999999995E-3</v>
      </c>
      <c r="E20">
        <f t="shared" si="0"/>
        <v>7.7772270197552064E-3</v>
      </c>
      <c r="F20">
        <f t="shared" si="4"/>
        <v>6.2088193133015418E-2</v>
      </c>
      <c r="H20">
        <f t="shared" si="1"/>
        <v>1.2597487869299982E-2</v>
      </c>
      <c r="I20">
        <f t="shared" si="5"/>
        <v>0.10056994065277201</v>
      </c>
      <c r="K20">
        <v>6.21</v>
      </c>
      <c r="L20">
        <v>1.216545E-2</v>
      </c>
      <c r="M20">
        <f t="shared" si="6"/>
        <v>9.7120842999999998E-2</v>
      </c>
      <c r="O20">
        <v>6.21</v>
      </c>
      <c r="P20">
        <f t="shared" si="2"/>
        <v>1.2512164492947318E-2</v>
      </c>
      <c r="Q20">
        <f t="shared" si="7"/>
        <v>9.988878038294606E-2</v>
      </c>
      <c r="S20">
        <v>6.21</v>
      </c>
      <c r="T20">
        <v>6.5745273000000007E-2</v>
      </c>
      <c r="U20">
        <v>6.21</v>
      </c>
      <c r="V20">
        <v>8.8750565568999989E-2</v>
      </c>
    </row>
    <row r="21" spans="1:22" x14ac:dyDescent="0.25">
      <c r="A21">
        <v>7.33</v>
      </c>
      <c r="B21">
        <v>6.0968493999999998E-2</v>
      </c>
      <c r="D21" s="1">
        <f t="shared" si="3"/>
        <v>7.5141160000000012E-3</v>
      </c>
      <c r="E21">
        <f t="shared" si="0"/>
        <v>8.727776898496159E-3</v>
      </c>
      <c r="F21">
        <f t="shared" si="4"/>
        <v>7.0815970031511577E-2</v>
      </c>
      <c r="H21">
        <f t="shared" si="1"/>
        <v>1.4137180684770944E-2</v>
      </c>
      <c r="I21">
        <f t="shared" si="5"/>
        <v>0.11470712133754296</v>
      </c>
      <c r="K21">
        <v>7.33</v>
      </c>
      <c r="L21">
        <v>1.3652338E-2</v>
      </c>
      <c r="M21">
        <f t="shared" si="6"/>
        <v>0.110773181</v>
      </c>
      <c r="O21">
        <v>7.33</v>
      </c>
      <c r="P21">
        <f t="shared" si="2"/>
        <v>1.4041428699252014E-2</v>
      </c>
      <c r="Q21">
        <f t="shared" si="7"/>
        <v>0.11393020908219807</v>
      </c>
      <c r="S21">
        <v>7.33</v>
      </c>
      <c r="T21">
        <v>7.3634024000000006E-2</v>
      </c>
      <c r="U21">
        <v>7.33</v>
      </c>
      <c r="V21">
        <v>9.9391783275999984E-2</v>
      </c>
    </row>
    <row r="22" spans="1:22" x14ac:dyDescent="0.25">
      <c r="A22">
        <v>8.65</v>
      </c>
      <c r="B22">
        <v>6.9412574000000005E-2</v>
      </c>
      <c r="D22" s="1">
        <f t="shared" si="3"/>
        <v>8.4440800000000066E-3</v>
      </c>
      <c r="E22">
        <f t="shared" si="0"/>
        <v>9.8079463177110256E-3</v>
      </c>
      <c r="F22">
        <f t="shared" si="4"/>
        <v>8.0623916349222599E-2</v>
      </c>
      <c r="H22">
        <f t="shared" si="1"/>
        <v>1.5886830157620765E-2</v>
      </c>
      <c r="I22">
        <f t="shared" si="5"/>
        <v>0.13059395149516373</v>
      </c>
      <c r="K22">
        <v>8.65</v>
      </c>
      <c r="L22">
        <v>1.5341983999999999E-2</v>
      </c>
      <c r="M22">
        <f t="shared" si="6"/>
        <v>0.126115165</v>
      </c>
      <c r="O22">
        <v>8.65</v>
      </c>
      <c r="P22">
        <f t="shared" si="2"/>
        <v>1.5779229494689129E-2</v>
      </c>
      <c r="Q22">
        <f t="shared" si="7"/>
        <v>0.12970943857688721</v>
      </c>
      <c r="S22">
        <v>8.65</v>
      </c>
      <c r="T22">
        <v>8.203518600000001E-2</v>
      </c>
      <c r="U22">
        <v>8.65</v>
      </c>
      <c r="V22">
        <v>0.11072795612099999</v>
      </c>
    </row>
    <row r="23" spans="1:22" x14ac:dyDescent="0.25">
      <c r="A23">
        <v>10.210000000000001</v>
      </c>
      <c r="B23">
        <v>7.9009810999999999E-2</v>
      </c>
      <c r="D23" s="1">
        <f t="shared" si="3"/>
        <v>9.5972369999999946E-3</v>
      </c>
      <c r="E23">
        <f t="shared" si="0"/>
        <v>1.1147358302426065E-2</v>
      </c>
      <c r="F23">
        <f t="shared" si="4"/>
        <v>9.1771274651648665E-2</v>
      </c>
      <c r="H23">
        <f t="shared" si="1"/>
        <v>1.8056398589477319E-2</v>
      </c>
      <c r="I23">
        <f t="shared" si="5"/>
        <v>0.14865035008464106</v>
      </c>
      <c r="K23">
        <v>10.210000000000001</v>
      </c>
      <c r="L23">
        <v>1.7437145000000001E-2</v>
      </c>
      <c r="M23">
        <f t="shared" si="6"/>
        <v>0.14355231000000002</v>
      </c>
      <c r="O23">
        <v>10.210000000000001</v>
      </c>
      <c r="P23">
        <f t="shared" si="2"/>
        <v>1.7934102439891159E-2</v>
      </c>
      <c r="Q23">
        <f t="shared" si="7"/>
        <v>0.14764354101677837</v>
      </c>
      <c r="S23">
        <v>10.210000000000001</v>
      </c>
      <c r="T23">
        <v>9.1118023000000006E-2</v>
      </c>
      <c r="U23">
        <v>10.210000000000001</v>
      </c>
      <c r="V23">
        <v>0.12299062033699999</v>
      </c>
    </row>
    <row r="24" spans="1:22" x14ac:dyDescent="0.25">
      <c r="A24">
        <v>12.05</v>
      </c>
      <c r="B24">
        <v>9.0094991999999999E-2</v>
      </c>
      <c r="D24" s="1">
        <f t="shared" si="3"/>
        <v>1.1085181E-2</v>
      </c>
      <c r="E24">
        <f t="shared" si="0"/>
        <v>1.2875631231597774E-2</v>
      </c>
      <c r="F24">
        <f t="shared" si="4"/>
        <v>0.10464690588324643</v>
      </c>
      <c r="H24">
        <f t="shared" si="1"/>
        <v>2.085584075630318E-2</v>
      </c>
      <c r="I24">
        <f t="shared" si="5"/>
        <v>0.16950619084094423</v>
      </c>
      <c r="K24">
        <v>12.05</v>
      </c>
      <c r="L24">
        <v>2.0140578999999999E-2</v>
      </c>
      <c r="M24">
        <f t="shared" si="6"/>
        <v>0.16369288900000001</v>
      </c>
      <c r="O24">
        <v>12.05</v>
      </c>
      <c r="P24">
        <f t="shared" si="2"/>
        <v>2.0714584123990513E-2</v>
      </c>
      <c r="Q24">
        <f t="shared" si="7"/>
        <v>0.16835812514076889</v>
      </c>
      <c r="S24">
        <v>12.05</v>
      </c>
      <c r="T24">
        <v>0.10106756800000001</v>
      </c>
      <c r="U24">
        <v>12.05</v>
      </c>
      <c r="V24">
        <v>0.13643012823</v>
      </c>
    </row>
    <row r="25" spans="1:22" x14ac:dyDescent="0.25">
      <c r="A25">
        <v>14.22</v>
      </c>
      <c r="B25">
        <v>0.103412089</v>
      </c>
      <c r="D25" s="1">
        <f t="shared" si="3"/>
        <v>1.3317097E-2</v>
      </c>
      <c r="E25">
        <f t="shared" si="0"/>
        <v>1.5468040625355331E-2</v>
      </c>
      <c r="F25">
        <f t="shared" si="4"/>
        <v>0.12011494650860176</v>
      </c>
      <c r="H25">
        <f t="shared" si="1"/>
        <v>2.505500400654196E-2</v>
      </c>
      <c r="I25">
        <f t="shared" si="5"/>
        <v>0.19456119484748619</v>
      </c>
      <c r="K25">
        <v>14.22</v>
      </c>
      <c r="L25">
        <v>2.4195728999999999E-2</v>
      </c>
      <c r="M25">
        <f t="shared" si="6"/>
        <v>0.18788861800000001</v>
      </c>
      <c r="O25">
        <v>14.22</v>
      </c>
      <c r="P25">
        <f t="shared" si="2"/>
        <v>2.4885305621639622E-2</v>
      </c>
      <c r="Q25">
        <f t="shared" si="7"/>
        <v>0.19324343076240852</v>
      </c>
      <c r="S25">
        <v>14.22</v>
      </c>
      <c r="T25">
        <v>0.113189017</v>
      </c>
      <c r="U25">
        <v>14.22</v>
      </c>
      <c r="V25">
        <v>0.152812199929</v>
      </c>
    </row>
    <row r="26" spans="1:22" x14ac:dyDescent="0.25">
      <c r="A26">
        <v>16.78</v>
      </c>
      <c r="B26">
        <v>0.11966787399999999</v>
      </c>
      <c r="D26" s="1">
        <f t="shared" si="3"/>
        <v>1.6255784999999995E-2</v>
      </c>
      <c r="E26">
        <f t="shared" si="0"/>
        <v>1.8881378034345E-2</v>
      </c>
      <c r="F26">
        <f t="shared" si="4"/>
        <v>0.13899632454294675</v>
      </c>
      <c r="H26">
        <f t="shared" si="1"/>
        <v>3.0583899652040124E-2</v>
      </c>
      <c r="I26">
        <f t="shared" si="5"/>
        <v>0.2251450944995263</v>
      </c>
      <c r="K26">
        <v>16.78</v>
      </c>
      <c r="L26">
        <v>2.9535009000000001E-2</v>
      </c>
      <c r="M26">
        <f t="shared" si="6"/>
        <v>0.21742362700000001</v>
      </c>
      <c r="O26">
        <v>16.78</v>
      </c>
      <c r="P26">
        <f t="shared" si="2"/>
        <v>3.0376754736461002E-2</v>
      </c>
      <c r="Q26">
        <f t="shared" si="7"/>
        <v>0.22362018549886953</v>
      </c>
      <c r="S26">
        <v>16.78</v>
      </c>
      <c r="T26">
        <v>0.12723783399999999</v>
      </c>
      <c r="U26">
        <v>16.78</v>
      </c>
      <c r="V26">
        <v>0.17178235592300001</v>
      </c>
    </row>
    <row r="27" spans="1:22" x14ac:dyDescent="0.25">
      <c r="A27">
        <v>19.809999999999999</v>
      </c>
      <c r="B27">
        <v>0.13964351799999999</v>
      </c>
      <c r="D27" s="1">
        <f t="shared" si="3"/>
        <v>1.9975644000000001E-2</v>
      </c>
      <c r="E27">
        <f t="shared" si="0"/>
        <v>2.3202059195756811E-2</v>
      </c>
      <c r="F27">
        <f t="shared" si="4"/>
        <v>0.16219838373870354</v>
      </c>
      <c r="H27">
        <f t="shared" si="1"/>
        <v>3.7582503187688424E-2</v>
      </c>
      <c r="I27">
        <f t="shared" si="5"/>
        <v>0.26272759768721471</v>
      </c>
      <c r="K27">
        <v>19.809999999999999</v>
      </c>
      <c r="L27">
        <v>3.6293592999999999E-2</v>
      </c>
      <c r="M27">
        <f t="shared" si="6"/>
        <v>0.25371722000000002</v>
      </c>
      <c r="O27">
        <v>19.809999999999999</v>
      </c>
      <c r="P27">
        <f t="shared" si="2"/>
        <v>3.7327957918209469E-2</v>
      </c>
      <c r="Q27">
        <f t="shared" si="7"/>
        <v>0.260948143417079</v>
      </c>
      <c r="S27">
        <v>19.809999999999999</v>
      </c>
      <c r="T27">
        <v>0.14422237199999999</v>
      </c>
      <c r="U27">
        <v>19.809999999999999</v>
      </c>
      <c r="V27">
        <v>0.19469867762100002</v>
      </c>
    </row>
    <row r="28" spans="1:22" x14ac:dyDescent="0.25">
      <c r="A28">
        <v>23.37</v>
      </c>
      <c r="B28">
        <v>0.148947408</v>
      </c>
      <c r="D28" s="1">
        <f t="shared" si="3"/>
        <v>9.3038900000000091E-3</v>
      </c>
      <c r="E28">
        <f t="shared" si="0"/>
        <v>1.0806630641335521E-2</v>
      </c>
      <c r="F28">
        <f t="shared" si="4"/>
        <v>0.17300501438003907</v>
      </c>
      <c r="H28">
        <f t="shared" si="1"/>
        <v>1.7504490747978024E-2</v>
      </c>
      <c r="I28">
        <f t="shared" si="5"/>
        <v>0.28023208843519276</v>
      </c>
      <c r="K28">
        <v>23.37</v>
      </c>
      <c r="L28">
        <v>4.3660448999999997E-2</v>
      </c>
      <c r="M28">
        <f t="shared" si="6"/>
        <v>0.29737766900000001</v>
      </c>
      <c r="O28">
        <v>23.37</v>
      </c>
      <c r="P28">
        <f t="shared" si="2"/>
        <v>4.4904768810355329E-2</v>
      </c>
      <c r="Q28">
        <f t="shared" si="7"/>
        <v>0.30585291222743433</v>
      </c>
      <c r="S28">
        <v>23.37</v>
      </c>
      <c r="T28">
        <v>0.164222276</v>
      </c>
      <c r="U28">
        <v>23.37</v>
      </c>
      <c r="V28">
        <v>0.22167294758700001</v>
      </c>
    </row>
    <row r="29" spans="1:22" x14ac:dyDescent="0.25">
      <c r="A29">
        <v>25</v>
      </c>
      <c r="B29">
        <v>0.16367381</v>
      </c>
      <c r="D29" s="1">
        <f t="shared" si="3"/>
        <v>1.4726402E-2</v>
      </c>
      <c r="E29">
        <f t="shared" si="0"/>
        <v>1.7104972983324668E-2</v>
      </c>
      <c r="F29">
        <f t="shared" si="4"/>
        <v>0.19010998736336374</v>
      </c>
      <c r="H29">
        <f t="shared" si="1"/>
        <v>2.7706493473160669E-2</v>
      </c>
      <c r="I29">
        <f t="shared" si="5"/>
        <v>0.30793858190835344</v>
      </c>
      <c r="K29">
        <v>27.58</v>
      </c>
      <c r="L29">
        <v>5.2716950999999998E-2</v>
      </c>
      <c r="M29">
        <f t="shared" si="6"/>
        <v>0.35009462000000002</v>
      </c>
      <c r="O29">
        <v>27.58</v>
      </c>
      <c r="P29">
        <f t="shared" si="2"/>
        <v>5.4219380497938313E-2</v>
      </c>
      <c r="Q29">
        <f t="shared" si="7"/>
        <v>0.36007229272537267</v>
      </c>
      <c r="S29">
        <v>27.58</v>
      </c>
      <c r="T29">
        <v>0.187770153</v>
      </c>
      <c r="U29">
        <v>27.58</v>
      </c>
      <c r="V29">
        <v>0.253451046565</v>
      </c>
    </row>
    <row r="30" spans="1:22" x14ac:dyDescent="0.25">
      <c r="A30">
        <v>27.58</v>
      </c>
      <c r="B30">
        <v>0.19268871300000001</v>
      </c>
      <c r="D30" s="1">
        <f t="shared" si="3"/>
        <v>2.9014903000000009E-2</v>
      </c>
      <c r="E30">
        <f t="shared" si="0"/>
        <v>3.3701316311260957E-2</v>
      </c>
      <c r="F30">
        <f t="shared" si="4"/>
        <v>0.22381130367462471</v>
      </c>
      <c r="H30">
        <f t="shared" si="1"/>
        <v>5.4589112846022414E-2</v>
      </c>
      <c r="I30">
        <f t="shared" si="5"/>
        <v>0.36252769475437585</v>
      </c>
      <c r="K30">
        <v>32.549999999999997</v>
      </c>
      <c r="L30">
        <v>6.2043795999999998E-2</v>
      </c>
      <c r="M30">
        <f t="shared" si="6"/>
        <v>0.41213841600000001</v>
      </c>
      <c r="O30">
        <v>32.549999999999997</v>
      </c>
      <c r="P30">
        <f t="shared" si="2"/>
        <v>6.3812039942531248E-2</v>
      </c>
      <c r="Q30">
        <f t="shared" si="7"/>
        <v>0.42388433266790393</v>
      </c>
      <c r="S30">
        <v>32.549999999999997</v>
      </c>
      <c r="T30">
        <v>0.21500486699999999</v>
      </c>
      <c r="U30">
        <v>32.549999999999997</v>
      </c>
      <c r="V30">
        <v>0.29020950388299999</v>
      </c>
    </row>
    <row r="31" spans="1:22" x14ac:dyDescent="0.25">
      <c r="A31">
        <v>32.549999999999997</v>
      </c>
      <c r="B31">
        <v>0.226837022</v>
      </c>
      <c r="D31" s="1">
        <f t="shared" si="3"/>
        <v>3.4148308999999988E-2</v>
      </c>
      <c r="E31">
        <f t="shared" si="0"/>
        <v>3.9663856987689351E-2</v>
      </c>
      <c r="F31">
        <f t="shared" si="4"/>
        <v>0.26347516066231408</v>
      </c>
      <c r="H31">
        <f t="shared" si="1"/>
        <v>6.4247186816438498E-2</v>
      </c>
      <c r="I31">
        <f t="shared" si="5"/>
        <v>0.42677488157081434</v>
      </c>
      <c r="K31">
        <v>38.409999999999997</v>
      </c>
      <c r="L31">
        <v>7.0897539999999995E-2</v>
      </c>
      <c r="M31">
        <f t="shared" si="6"/>
        <v>0.48303595599999999</v>
      </c>
      <c r="O31">
        <v>38.409999999999997</v>
      </c>
      <c r="P31">
        <f t="shared" si="2"/>
        <v>7.2918115040981807E-2</v>
      </c>
      <c r="Q31">
        <f t="shared" si="7"/>
        <v>0.49680244770888571</v>
      </c>
      <c r="S31">
        <v>38.409999999999997</v>
      </c>
      <c r="T31">
        <v>0.245874755</v>
      </c>
      <c r="U31">
        <v>38.409999999999997</v>
      </c>
      <c r="V31">
        <v>0.33189140062599998</v>
      </c>
    </row>
    <row r="32" spans="1:22" x14ac:dyDescent="0.25">
      <c r="A32">
        <v>38.409999999999997</v>
      </c>
      <c r="B32">
        <v>0.26585834600000002</v>
      </c>
      <c r="D32" s="1">
        <f t="shared" si="3"/>
        <v>3.9021324000000024E-2</v>
      </c>
      <c r="E32">
        <f t="shared" si="0"/>
        <v>4.5323948972298793E-2</v>
      </c>
      <c r="F32">
        <f t="shared" si="4"/>
        <v>0.30879910963461288</v>
      </c>
      <c r="H32">
        <f t="shared" si="1"/>
        <v>7.3415356902527068E-2</v>
      </c>
      <c r="I32">
        <f t="shared" si="5"/>
        <v>0.50019023847334143</v>
      </c>
      <c r="K32">
        <v>45.32</v>
      </c>
      <c r="L32">
        <v>7.6980265000000006E-2</v>
      </c>
      <c r="M32">
        <f t="shared" si="6"/>
        <v>0.56001622100000004</v>
      </c>
      <c r="O32">
        <v>45.32</v>
      </c>
      <c r="P32">
        <f t="shared" si="2"/>
        <v>7.9174197287455478E-2</v>
      </c>
      <c r="Q32">
        <f t="shared" si="7"/>
        <v>0.57597664499634116</v>
      </c>
      <c r="S32">
        <v>45.32</v>
      </c>
      <c r="T32">
        <v>0.279349501</v>
      </c>
      <c r="U32">
        <v>45.32</v>
      </c>
      <c r="V32">
        <v>0.37707850738899995</v>
      </c>
    </row>
    <row r="33" spans="1:22" x14ac:dyDescent="0.25">
      <c r="A33">
        <v>45.32</v>
      </c>
      <c r="B33">
        <v>0.30822754400000002</v>
      </c>
      <c r="D33" s="1">
        <f t="shared" si="3"/>
        <v>4.2369197999999997E-2</v>
      </c>
      <c r="E33">
        <f t="shared" si="0"/>
        <v>4.9212563062935095E-2</v>
      </c>
      <c r="F33">
        <f t="shared" si="4"/>
        <v>0.35801167269754797</v>
      </c>
      <c r="H33">
        <f t="shared" si="1"/>
        <v>7.9714101777885196E-2</v>
      </c>
      <c r="I33">
        <f t="shared" si="5"/>
        <v>0.57990434025122661</v>
      </c>
      <c r="K33">
        <v>53.48</v>
      </c>
      <c r="L33">
        <v>7.6980265000000006E-2</v>
      </c>
      <c r="M33">
        <f t="shared" si="6"/>
        <v>0.63699648600000003</v>
      </c>
      <c r="O33">
        <v>53.48</v>
      </c>
      <c r="P33">
        <f t="shared" si="2"/>
        <v>7.9174197287455478E-2</v>
      </c>
      <c r="Q33">
        <f t="shared" si="7"/>
        <v>0.65515084228379661</v>
      </c>
      <c r="S33">
        <v>53.48</v>
      </c>
      <c r="T33">
        <v>0.312408517</v>
      </c>
      <c r="U33">
        <v>53.48</v>
      </c>
      <c r="V33">
        <v>0.42171268294899994</v>
      </c>
    </row>
    <row r="34" spans="1:22" x14ac:dyDescent="0.25">
      <c r="A34">
        <v>53.48</v>
      </c>
      <c r="B34">
        <v>0.35059674099999999</v>
      </c>
      <c r="D34" s="1">
        <f t="shared" si="3"/>
        <v>4.236919699999997E-2</v>
      </c>
      <c r="E34">
        <f t="shared" si="0"/>
        <v>4.9212561901417609E-2</v>
      </c>
      <c r="F34">
        <f t="shared" si="4"/>
        <v>0.40722423459896556</v>
      </c>
      <c r="H34">
        <f t="shared" si="1"/>
        <v>7.9714099896468799E-2</v>
      </c>
      <c r="I34">
        <f t="shared" si="5"/>
        <v>0.65961844014769544</v>
      </c>
      <c r="K34">
        <v>63.11</v>
      </c>
      <c r="L34">
        <v>7.1978913000000005E-2</v>
      </c>
      <c r="M34">
        <f t="shared" si="6"/>
        <v>0.70897539900000006</v>
      </c>
      <c r="O34">
        <v>63.11</v>
      </c>
      <c r="P34">
        <f t="shared" si="2"/>
        <v>7.4030307097521605E-2</v>
      </c>
      <c r="Q34">
        <f t="shared" si="7"/>
        <v>0.72918114938131817</v>
      </c>
      <c r="S34">
        <v>63.11</v>
      </c>
      <c r="T34">
        <v>0.34438709899999997</v>
      </c>
      <c r="U34">
        <v>63.11</v>
      </c>
      <c r="V34">
        <v>0.46488570091699993</v>
      </c>
    </row>
    <row r="35" spans="1:22" x14ac:dyDescent="0.25">
      <c r="A35">
        <v>63.11</v>
      </c>
      <c r="B35">
        <v>0.39021324299999999</v>
      </c>
      <c r="D35" s="1">
        <f t="shared" si="3"/>
        <v>3.9616501999999998E-2</v>
      </c>
      <c r="E35">
        <f t="shared" si="0"/>
        <v>4.6015258608574423E-2</v>
      </c>
      <c r="F35">
        <f t="shared" si="4"/>
        <v>0.45323949320753998</v>
      </c>
      <c r="H35">
        <f t="shared" si="1"/>
        <v>7.4535134521823906E-2</v>
      </c>
      <c r="I35">
        <f t="shared" si="5"/>
        <v>0.73415357466951936</v>
      </c>
      <c r="K35">
        <v>74.48</v>
      </c>
      <c r="L35">
        <v>6.1773452E-2</v>
      </c>
      <c r="M35">
        <f t="shared" si="6"/>
        <v>0.77074885100000001</v>
      </c>
      <c r="O35">
        <v>74.48</v>
      </c>
      <c r="P35">
        <f t="shared" si="2"/>
        <v>6.3533991157021366E-2</v>
      </c>
      <c r="Q35">
        <f t="shared" si="7"/>
        <v>0.79271514053833958</v>
      </c>
      <c r="S35">
        <v>74.48</v>
      </c>
      <c r="T35">
        <v>0.37010579899999996</v>
      </c>
      <c r="U35">
        <v>74.48</v>
      </c>
      <c r="V35">
        <v>0.49969453407999992</v>
      </c>
    </row>
    <row r="36" spans="1:22" x14ac:dyDescent="0.25">
      <c r="A36">
        <v>74.48</v>
      </c>
      <c r="B36">
        <v>0.424212757</v>
      </c>
      <c r="D36" s="1">
        <f t="shared" si="3"/>
        <v>3.3999514000000008E-2</v>
      </c>
      <c r="E36">
        <f t="shared" si="0"/>
        <v>3.9491028997861728E-2</v>
      </c>
      <c r="F36">
        <f t="shared" si="4"/>
        <v>0.4927305222054017</v>
      </c>
      <c r="H36">
        <f t="shared" si="1"/>
        <v>6.3967241470906142E-2</v>
      </c>
      <c r="I36">
        <f t="shared" si="5"/>
        <v>0.79812081614042552</v>
      </c>
      <c r="K36">
        <v>87.89</v>
      </c>
      <c r="L36">
        <v>5.0419032000000003E-2</v>
      </c>
      <c r="M36">
        <f t="shared" si="6"/>
        <v>0.82116788299999999</v>
      </c>
      <c r="O36">
        <v>87.89</v>
      </c>
      <c r="P36">
        <f t="shared" si="2"/>
        <v>5.1855970963603865E-2</v>
      </c>
      <c r="Q36">
        <f t="shared" si="7"/>
        <v>0.84457111150194342</v>
      </c>
      <c r="S36">
        <v>87.89</v>
      </c>
      <c r="T36">
        <v>0.39167847899999997</v>
      </c>
      <c r="U36">
        <v>87.89</v>
      </c>
      <c r="V36">
        <v>0.52889882307599989</v>
      </c>
    </row>
    <row r="37" spans="1:22" x14ac:dyDescent="0.25">
      <c r="A37">
        <v>87.89</v>
      </c>
      <c r="B37">
        <v>0.45196290700000002</v>
      </c>
      <c r="D37" s="1">
        <f t="shared" si="3"/>
        <v>2.7750150000000029E-2</v>
      </c>
      <c r="E37">
        <f t="shared" si="0"/>
        <v>3.2232283624554561E-2</v>
      </c>
      <c r="F37">
        <f t="shared" si="4"/>
        <v>0.52496280582995625</v>
      </c>
      <c r="H37">
        <f t="shared" si="1"/>
        <v>5.2209585875370668E-2</v>
      </c>
      <c r="I37">
        <f t="shared" si="5"/>
        <v>0.85033040201579624</v>
      </c>
      <c r="K37">
        <v>103.72</v>
      </c>
      <c r="L37">
        <v>3.9334954999999998E-2</v>
      </c>
      <c r="M37">
        <f t="shared" si="6"/>
        <v>0.86050283799999994</v>
      </c>
      <c r="O37">
        <v>103.72</v>
      </c>
      <c r="P37">
        <f t="shared" si="2"/>
        <v>4.0455998527196328E-2</v>
      </c>
      <c r="Q37">
        <f t="shared" si="7"/>
        <v>0.8850271100291397</v>
      </c>
      <c r="S37">
        <v>103.72</v>
      </c>
      <c r="T37">
        <v>0.40896513999999995</v>
      </c>
      <c r="U37">
        <v>103.72</v>
      </c>
      <c r="V37">
        <v>0.55228169043499986</v>
      </c>
    </row>
    <row r="38" spans="1:22" x14ac:dyDescent="0.25">
      <c r="A38">
        <v>103.72</v>
      </c>
      <c r="B38">
        <v>0.473612488</v>
      </c>
      <c r="D38" s="1">
        <f t="shared" si="3"/>
        <v>2.1649580999999973E-2</v>
      </c>
      <c r="E38">
        <f t="shared" si="0"/>
        <v>2.5146366241074948E-2</v>
      </c>
      <c r="F38">
        <f t="shared" si="4"/>
        <v>0.55010917207103116</v>
      </c>
      <c r="H38">
        <f t="shared" si="1"/>
        <v>4.0731875625367453E-2</v>
      </c>
      <c r="I38">
        <f t="shared" si="5"/>
        <v>0.89106227764116364</v>
      </c>
      <c r="K38">
        <v>122.39</v>
      </c>
      <c r="L38">
        <v>3.1832928000000003E-2</v>
      </c>
      <c r="M38">
        <f t="shared" si="6"/>
        <v>0.89233576599999997</v>
      </c>
      <c r="O38">
        <v>122.39</v>
      </c>
      <c r="P38">
        <f t="shared" si="2"/>
        <v>3.2740164270795451E-2</v>
      </c>
      <c r="Q38">
        <f t="shared" si="7"/>
        <v>0.9177672742999351</v>
      </c>
      <c r="S38">
        <v>122.39</v>
      </c>
      <c r="T38">
        <v>0.42332761899999993</v>
      </c>
      <c r="U38">
        <v>122.39</v>
      </c>
      <c r="V38">
        <v>0.57173200713899985</v>
      </c>
    </row>
    <row r="39" spans="1:22" x14ac:dyDescent="0.25">
      <c r="A39">
        <v>122.39</v>
      </c>
      <c r="B39">
        <v>0.47568728900000001</v>
      </c>
      <c r="D39" s="1">
        <f t="shared" si="3"/>
        <v>2.074801000000015E-3</v>
      </c>
      <c r="E39">
        <f t="shared" si="0"/>
        <v>2.4099175786981273E-3</v>
      </c>
      <c r="F39">
        <f t="shared" si="4"/>
        <v>0.55251908964972929</v>
      </c>
      <c r="H39">
        <f t="shared" si="1"/>
        <v>3.9035645206892794E-3</v>
      </c>
      <c r="I39">
        <f t="shared" si="5"/>
        <v>0.89496584216185293</v>
      </c>
      <c r="K39">
        <v>144.43</v>
      </c>
      <c r="L39">
        <v>2.4736415000000001E-2</v>
      </c>
      <c r="M39">
        <f t="shared" si="6"/>
        <v>0.91707218099999999</v>
      </c>
      <c r="O39">
        <v>144.43</v>
      </c>
      <c r="P39">
        <f t="shared" si="2"/>
        <v>2.5441401135659548E-2</v>
      </c>
      <c r="Q39">
        <f t="shared" si="7"/>
        <v>0.94320867543559461</v>
      </c>
      <c r="S39">
        <v>125</v>
      </c>
      <c r="T39">
        <v>0.43743957899999991</v>
      </c>
      <c r="U39">
        <v>125</v>
      </c>
      <c r="V39">
        <v>0.59083679629199981</v>
      </c>
    </row>
    <row r="40" spans="1:22" x14ac:dyDescent="0.25">
      <c r="A40">
        <v>125</v>
      </c>
      <c r="B40">
        <v>0.49113302599999997</v>
      </c>
      <c r="D40" s="1">
        <f t="shared" si="3"/>
        <v>1.5445736999999959E-2</v>
      </c>
      <c r="E40">
        <f t="shared" si="0"/>
        <v>1.7940493142353273E-2</v>
      </c>
      <c r="F40">
        <f t="shared" si="4"/>
        <v>0.57045958279208253</v>
      </c>
      <c r="H40">
        <f t="shared" si="1"/>
        <v>2.9059862102002589E-2</v>
      </c>
      <c r="I40">
        <f t="shared" si="5"/>
        <v>0.92402570426385555</v>
      </c>
      <c r="K40">
        <v>170.44</v>
      </c>
      <c r="L40">
        <v>1.8924033999999999E-2</v>
      </c>
      <c r="M40">
        <f t="shared" si="6"/>
        <v>0.93599621499999996</v>
      </c>
      <c r="O40">
        <v>170.44</v>
      </c>
      <c r="P40">
        <f t="shared" si="2"/>
        <v>1.9463367674695784E-2</v>
      </c>
      <c r="Q40">
        <f t="shared" si="7"/>
        <v>0.96267204311029042</v>
      </c>
      <c r="S40">
        <v>144.43</v>
      </c>
      <c r="T40">
        <v>0.44916350899999991</v>
      </c>
      <c r="U40">
        <v>144.43</v>
      </c>
      <c r="V40">
        <v>0.60670986483599976</v>
      </c>
    </row>
    <row r="41" spans="1:22" x14ac:dyDescent="0.25">
      <c r="A41">
        <v>144.43</v>
      </c>
      <c r="B41">
        <v>0.50474771100000004</v>
      </c>
      <c r="D41" s="1">
        <f t="shared" si="3"/>
        <v>1.3614685000000071E-2</v>
      </c>
      <c r="E41">
        <f t="shared" si="0"/>
        <v>1.581369428197579E-2</v>
      </c>
      <c r="F41">
        <f t="shared" si="4"/>
        <v>0.5862732770740583</v>
      </c>
      <c r="H41">
        <f t="shared" si="1"/>
        <v>2.5614890934774186E-2</v>
      </c>
      <c r="I41">
        <f t="shared" si="5"/>
        <v>0.94964059519862976</v>
      </c>
      <c r="K41">
        <v>201.13</v>
      </c>
      <c r="L41">
        <v>1.4125439E-2</v>
      </c>
      <c r="M41">
        <f t="shared" si="6"/>
        <v>0.95012165399999993</v>
      </c>
      <c r="O41">
        <v>201.13</v>
      </c>
      <c r="P41">
        <f t="shared" si="2"/>
        <v>1.4528013045394398E-2</v>
      </c>
      <c r="Q41">
        <f t="shared" si="7"/>
        <v>0.97720005615568484</v>
      </c>
      <c r="S41">
        <v>170.44</v>
      </c>
      <c r="T41">
        <v>0.45874459799999989</v>
      </c>
      <c r="U41">
        <v>170.44</v>
      </c>
      <c r="V41">
        <v>0.61968267942799971</v>
      </c>
    </row>
    <row r="42" spans="1:22" x14ac:dyDescent="0.25">
      <c r="A42">
        <v>170.44</v>
      </c>
      <c r="B42">
        <v>0.51516331699999995</v>
      </c>
      <c r="D42" s="1">
        <f t="shared" si="3"/>
        <v>1.0415605999999911E-2</v>
      </c>
      <c r="E42">
        <f t="shared" si="0"/>
        <v>1.2097908181166912E-2</v>
      </c>
      <c r="F42">
        <f t="shared" si="4"/>
        <v>0.59837118525522526</v>
      </c>
      <c r="H42">
        <f t="shared" si="1"/>
        <v>1.9596091404948109E-2</v>
      </c>
      <c r="I42">
        <f t="shared" si="5"/>
        <v>0.96923668660357787</v>
      </c>
      <c r="K42">
        <v>237.35</v>
      </c>
      <c r="L42">
        <v>1.1286834000000001E-2</v>
      </c>
      <c r="M42">
        <f t="shared" si="6"/>
        <v>0.96140848799999989</v>
      </c>
      <c r="O42">
        <v>237.35</v>
      </c>
      <c r="P42">
        <f t="shared" si="2"/>
        <v>1.1608507997040024E-2</v>
      </c>
      <c r="Q42">
        <f t="shared" si="7"/>
        <v>0.98880856415272489</v>
      </c>
      <c r="S42">
        <v>201.13</v>
      </c>
      <c r="T42">
        <v>0.4663792269999999</v>
      </c>
      <c r="U42">
        <v>201.13</v>
      </c>
      <c r="V42">
        <v>0.63001928781999972</v>
      </c>
    </row>
    <row r="43" spans="1:22" x14ac:dyDescent="0.25">
      <c r="A43">
        <v>201.13</v>
      </c>
      <c r="B43">
        <v>0.52293782300000002</v>
      </c>
      <c r="D43" s="1">
        <f t="shared" si="3"/>
        <v>7.7745060000000699E-3</v>
      </c>
      <c r="E43">
        <f t="shared" si="0"/>
        <v>9.0302244287977958E-3</v>
      </c>
      <c r="F43">
        <f t="shared" si="4"/>
        <v>0.60740140968402301</v>
      </c>
      <c r="H43">
        <f t="shared" si="1"/>
        <v>1.4627082687682327E-2</v>
      </c>
      <c r="I43">
        <f t="shared" si="5"/>
        <v>0.98386376929126018</v>
      </c>
      <c r="K43">
        <v>280.08999999999997</v>
      </c>
      <c r="L43">
        <v>1.0881319E-2</v>
      </c>
      <c r="M43">
        <f t="shared" si="6"/>
        <v>0.97228980699999989</v>
      </c>
      <c r="O43">
        <v>280.08999999999997</v>
      </c>
      <c r="P43">
        <f t="shared" si="2"/>
        <v>1.1191435847275114E-2</v>
      </c>
      <c r="Q43">
        <f t="shared" si="7"/>
        <v>1</v>
      </c>
      <c r="S43">
        <v>237.35</v>
      </c>
      <c r="T43">
        <v>0.47248073299999988</v>
      </c>
      <c r="U43">
        <v>237.35</v>
      </c>
      <c r="V43">
        <v>0.6382809299919997</v>
      </c>
    </row>
    <row r="44" spans="1:22" x14ac:dyDescent="0.25">
      <c r="A44">
        <v>237.35</v>
      </c>
      <c r="B44">
        <v>0.52477647299999997</v>
      </c>
      <c r="D44" s="1">
        <f t="shared" si="3"/>
        <v>1.8386499999999417E-3</v>
      </c>
      <c r="E44">
        <f t="shared" si="0"/>
        <v>2.135624070006299E-3</v>
      </c>
      <c r="F44">
        <f t="shared" si="4"/>
        <v>0.60953703375402934</v>
      </c>
      <c r="H44">
        <f t="shared" si="1"/>
        <v>3.4592661686422286E-3</v>
      </c>
      <c r="I44">
        <f t="shared" si="5"/>
        <v>0.98732303545990241</v>
      </c>
      <c r="K44">
        <v>330.52</v>
      </c>
      <c r="L44">
        <v>1.1084076999999999E-2</v>
      </c>
      <c r="M44">
        <f t="shared" si="6"/>
        <v>0.98337388399999992</v>
      </c>
      <c r="S44">
        <v>250</v>
      </c>
      <c r="T44">
        <v>0.47807691199999985</v>
      </c>
      <c r="U44">
        <v>250</v>
      </c>
      <c r="V44">
        <v>0.64585063560799971</v>
      </c>
    </row>
    <row r="45" spans="1:22" x14ac:dyDescent="0.25">
      <c r="A45">
        <v>250</v>
      </c>
      <c r="B45">
        <v>0.52914998800000002</v>
      </c>
      <c r="D45" s="1">
        <f t="shared" si="3"/>
        <v>4.37351500000005E-3</v>
      </c>
      <c r="E45">
        <f t="shared" si="0"/>
        <v>5.0799140154646084E-3</v>
      </c>
      <c r="F45">
        <f t="shared" si="4"/>
        <v>0.61461694776949394</v>
      </c>
      <c r="H45">
        <f t="shared" si="1"/>
        <v>8.228402620156075E-3</v>
      </c>
      <c r="I45">
        <f t="shared" si="5"/>
        <v>0.99555143808005853</v>
      </c>
      <c r="K45">
        <v>390.04</v>
      </c>
      <c r="L45">
        <v>9.5971879999999996E-3</v>
      </c>
      <c r="M45">
        <f t="shared" si="6"/>
        <v>0.9929710719999999</v>
      </c>
      <c r="S45">
        <v>280.08999999999997</v>
      </c>
      <c r="T45">
        <v>0.55207704399999979</v>
      </c>
      <c r="U45">
        <v>280.08999999999997</v>
      </c>
      <c r="V45">
        <v>0.74593949214799971</v>
      </c>
    </row>
    <row r="46" spans="1:22" x14ac:dyDescent="0.25">
      <c r="A46">
        <v>280.08999999999997</v>
      </c>
      <c r="B46">
        <v>0.53151446300000005</v>
      </c>
      <c r="D46" s="1">
        <f t="shared" si="3"/>
        <v>2.3644750000000325E-3</v>
      </c>
      <c r="E46">
        <f t="shared" si="0"/>
        <v>2.7463789861737545E-3</v>
      </c>
      <c r="F46">
        <f t="shared" si="4"/>
        <v>0.61736332675566774</v>
      </c>
      <c r="H46">
        <f t="shared" si="1"/>
        <v>4.4485619199416447E-3</v>
      </c>
      <c r="I46">
        <f t="shared" si="5"/>
        <v>1.0000000000000002</v>
      </c>
      <c r="K46">
        <v>460.27</v>
      </c>
      <c r="L46">
        <v>7.0289269999999999E-3</v>
      </c>
      <c r="M46">
        <f t="shared" si="6"/>
        <v>0.99999999899999992</v>
      </c>
      <c r="S46">
        <v>300</v>
      </c>
      <c r="T46">
        <v>0.68184780799999978</v>
      </c>
      <c r="U46">
        <v>300</v>
      </c>
      <c r="V46">
        <v>0.92138153495999964</v>
      </c>
    </row>
    <row r="47" spans="1:22" x14ac:dyDescent="0.25">
      <c r="A47">
        <v>300</v>
      </c>
      <c r="B47">
        <v>0.55237179300000006</v>
      </c>
      <c r="D47" s="1">
        <f t="shared" si="3"/>
        <v>2.0857330000000007E-2</v>
      </c>
      <c r="E47">
        <f t="shared" si="0"/>
        <v>2.4226152875243202E-2</v>
      </c>
      <c r="F47">
        <f t="shared" si="4"/>
        <v>0.64158947963091095</v>
      </c>
      <c r="S47">
        <v>850</v>
      </c>
      <c r="T47">
        <v>0.72165289599999982</v>
      </c>
      <c r="U47">
        <v>630</v>
      </c>
      <c r="V47">
        <v>0.99999999999899969</v>
      </c>
    </row>
    <row r="48" spans="1:22" x14ac:dyDescent="0.25">
      <c r="A48">
        <v>330.52</v>
      </c>
      <c r="B48">
        <v>0.59207977199999995</v>
      </c>
      <c r="D48" s="1">
        <f t="shared" si="3"/>
        <v>3.9707978999999893E-2</v>
      </c>
      <c r="E48">
        <f t="shared" si="0"/>
        <v>4.6121510740873527E-2</v>
      </c>
      <c r="F48">
        <f t="shared" si="4"/>
        <v>0.68771099037178451</v>
      </c>
      <c r="S48">
        <v>1000</v>
      </c>
      <c r="T48">
        <v>0.97671261799999987</v>
      </c>
    </row>
    <row r="49" spans="1:20" x14ac:dyDescent="0.25">
      <c r="A49">
        <v>390.04</v>
      </c>
      <c r="B49">
        <v>0.63701668199999995</v>
      </c>
      <c r="D49" s="1">
        <f t="shared" si="3"/>
        <v>4.4936909999999997E-2</v>
      </c>
      <c r="E49">
        <f t="shared" si="0"/>
        <v>5.2195005372262147E-2</v>
      </c>
      <c r="F49">
        <f t="shared" si="4"/>
        <v>0.7399059957440467</v>
      </c>
      <c r="S49">
        <v>5000</v>
      </c>
      <c r="T49">
        <v>0.97671261799999987</v>
      </c>
    </row>
    <row r="50" spans="1:20" x14ac:dyDescent="0.25">
      <c r="A50">
        <v>460.27</v>
      </c>
      <c r="B50">
        <v>0.86094272199999999</v>
      </c>
      <c r="D50" s="1">
        <f>B50-B49</f>
        <v>0.22392604000000005</v>
      </c>
      <c r="E50">
        <f t="shared" si="0"/>
        <v>0.26009400425595336</v>
      </c>
      <c r="F50">
        <f t="shared" si="4"/>
        <v>1</v>
      </c>
    </row>
    <row r="51" spans="1:20" x14ac:dyDescent="0.25">
      <c r="A51">
        <v>850</v>
      </c>
      <c r="B51">
        <v>0.89069120599999996</v>
      </c>
      <c r="D51" s="1">
        <f>B51-B50</f>
        <v>2.9748483999999964E-2</v>
      </c>
      <c r="L51" t="s">
        <v>14</v>
      </c>
      <c r="M51">
        <f>SUM(L3:L43)</f>
        <v>0.97228980699999989</v>
      </c>
    </row>
    <row r="52" spans="1:20" x14ac:dyDescent="0.25">
      <c r="A52">
        <v>1000</v>
      </c>
      <c r="B52">
        <v>0.99999999900000003</v>
      </c>
      <c r="D52" s="1">
        <f>B52-B51</f>
        <v>0.10930879300000007</v>
      </c>
      <c r="M52">
        <f>SUM(P3:P43)</f>
        <v>1</v>
      </c>
    </row>
    <row r="55" spans="1:20" x14ac:dyDescent="0.25">
      <c r="D55">
        <f>SUM(D3:D52)</f>
        <v>0.99999999900000003</v>
      </c>
      <c r="E55" t="s">
        <v>8</v>
      </c>
    </row>
    <row r="56" spans="1:20" x14ac:dyDescent="0.25">
      <c r="D56">
        <f>SUM(D3:D50)</f>
        <v>0.86094272199999999</v>
      </c>
      <c r="E56" t="s">
        <v>9</v>
      </c>
      <c r="F56">
        <f>SUM(E3:E50)</f>
        <v>1</v>
      </c>
    </row>
    <row r="57" spans="1:20" x14ac:dyDescent="0.25">
      <c r="D57">
        <f>SUM(D3:D46)</f>
        <v>0.53151446300000005</v>
      </c>
      <c r="E57" t="s">
        <v>16</v>
      </c>
      <c r="F57">
        <f>SUM(H3:H46)</f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</vt:lpstr>
      <vt:lpstr>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2025-10-13T23:54:39Z</dcterms:modified>
</cp:coreProperties>
</file>