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ole\Documents\Spring 2020\5440 final\"/>
    </mc:Choice>
  </mc:AlternateContent>
  <xr:revisionPtr revIDLastSave="0" documentId="13_ncr:1_{FE959648-320C-41F4-BA5D-8A55AC92AB4E}" xr6:coauthVersionLast="45" xr6:coauthVersionMax="45" xr10:uidLastSave="{00000000-0000-0000-0000-000000000000}"/>
  <bookViews>
    <workbookView xWindow="-110" yWindow="-110" windowWidth="19420" windowHeight="10420" xr2:uid="{E8C3A459-1451-4446-9539-F4EF433AAB3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2" i="1"/>
  <c r="G2" i="1"/>
  <c r="G3" i="1"/>
  <c r="G4" i="1"/>
  <c r="G5" i="1"/>
  <c r="G6" i="1"/>
  <c r="G7" i="1"/>
  <c r="G8" i="1"/>
  <c r="G9" i="1"/>
  <c r="G10" i="1"/>
  <c r="G11" i="1"/>
  <c r="G12" i="1"/>
</calcChain>
</file>

<file path=xl/sharedStrings.xml><?xml version="1.0" encoding="utf-8"?>
<sst xmlns="http://schemas.openxmlformats.org/spreadsheetml/2006/main" count="24" uniqueCount="19">
  <si>
    <t>u</t>
  </si>
  <si>
    <t>Defining parameters</t>
  </si>
  <si>
    <t>k_E</t>
  </si>
  <si>
    <t>units</t>
  </si>
  <si>
    <t>1/s</t>
  </si>
  <si>
    <t>R_L,T</t>
  </si>
  <si>
    <t>nmol/gDW</t>
  </si>
  <si>
    <t>mu</t>
  </si>
  <si>
    <t>theta_p,i</t>
  </si>
  <si>
    <t>tau_L,i</t>
  </si>
  <si>
    <t>K_L,i</t>
  </si>
  <si>
    <t>kappa_X,i</t>
  </si>
  <si>
    <t>unitless</t>
  </si>
  <si>
    <t>p*</t>
  </si>
  <si>
    <t>W1</t>
  </si>
  <si>
    <t>W2</t>
  </si>
  <si>
    <t>n</t>
  </si>
  <si>
    <t>K_d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</si>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</sst>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right"/>
    </xf>
    <xf numFmtId="11" fontId="0" fillId="0" borderId="0" xfId="0" applyNumberFormat="1"/>
    <xf numFmtId="0" fontId="1" fillId="0" borderId="0" xfId="0" applyFont="1"/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p* vs. 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p*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Sheet1!$F$2:$F$12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Sheet1!$G$2:$G$12</c:f>
              <c:numCache>
                <c:formatCode>0.00E+00</c:formatCode>
                <c:ptCount val="11"/>
                <c:pt idx="0">
                  <c:v>0</c:v>
                </c:pt>
                <c:pt idx="1">
                  <c:v>2.2514319166130177E-2</c:v>
                </c:pt>
                <c:pt idx="2">
                  <c:v>4.5028638332260354E-2</c:v>
                </c:pt>
                <c:pt idx="3">
                  <c:v>6.7542957498390524E-2</c:v>
                </c:pt>
                <c:pt idx="4">
                  <c:v>9.0057276664520708E-2</c:v>
                </c:pt>
                <c:pt idx="5">
                  <c:v>0.11257159583065088</c:v>
                </c:pt>
                <c:pt idx="6">
                  <c:v>0.13508591499678105</c:v>
                </c:pt>
                <c:pt idx="7">
                  <c:v>0.15760023416291122</c:v>
                </c:pt>
                <c:pt idx="8">
                  <c:v>0.18011455332904142</c:v>
                </c:pt>
                <c:pt idx="9">
                  <c:v>0.20262887249517159</c:v>
                </c:pt>
                <c:pt idx="10">
                  <c:v>0.22514319166130176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2C0-4DED-88A6-5036B0ADA8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4883759"/>
        <c:axId val="900470047"/>
      </c:scatterChart>
      <c:valAx>
        <c:axId val="984883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0470047"/>
        <c:crosses val="autoZero"/>
        <c:crossBetween val="midCat"/>
      </c:valAx>
      <c:valAx>
        <c:axId val="900470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p*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48837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p* vs. 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p*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Sheet1!$J$2:$J$12</c:f>
              <c:numCache>
                <c:formatCode>0.00E+00</c:formatCode>
                <c:ptCount val="11"/>
                <c:pt idx="0">
                  <c:v>4.5028638332260354E-2</c:v>
                </c:pt>
                <c:pt idx="1">
                  <c:v>0.20977103282917667</c:v>
                </c:pt>
                <c:pt idx="2">
                  <c:v>0.21904723472268675</c:v>
                </c:pt>
                <c:pt idx="3">
                  <c:v>0.22105498509440932</c:v>
                </c:pt>
                <c:pt idx="4">
                  <c:v>0.22180839655759105</c:v>
                </c:pt>
                <c:pt idx="5">
                  <c:v>0.2221733269481502</c:v>
                </c:pt>
                <c:pt idx="6">
                  <c:v>0.22237842179485512</c:v>
                </c:pt>
                <c:pt idx="7">
                  <c:v>0.22250551469632218</c:v>
                </c:pt>
                <c:pt idx="8">
                  <c:v>0.22258991452364082</c:v>
                </c:pt>
                <c:pt idx="9">
                  <c:v>0.22264893302880728</c:v>
                </c:pt>
                <c:pt idx="10">
                  <c:v>0.22269188858815087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B53-4872-81FD-360D3F6D57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3879295"/>
        <c:axId val="979701615"/>
      </c:scatterChart>
      <c:valAx>
        <c:axId val="1113879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9701615"/>
        <c:crosses val="autoZero"/>
        <c:crossBetween val="midCat"/>
      </c:valAx>
      <c:valAx>
        <c:axId val="979701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p*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879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320675</xdr:colOff>
      <xdr:row>12</xdr:row>
      <xdr:rowOff>168275</xdr:rowOff>
    </xdr:from>
    <xdr:to>
      <xdr:col>6</xdr:col>
      <xdr:colOff>441325</xdr:colOff>
      <xdr:row>27</xdr:row>
      <xdr:rowOff>149225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336129-5698-4FFC-8C42-8EB6C8965B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492125</xdr:colOff>
      <xdr:row>12</xdr:row>
      <xdr:rowOff>168275</xdr:rowOff>
    </xdr:from>
    <xdr:to>
      <xdr:col>14</xdr:col>
      <xdr:colOff>187325</xdr:colOff>
      <xdr:row>27</xdr:row>
      <xdr:rowOff>149225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AEAC8A1-8BCB-4524-8D6F-A98C4FF94D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A231AB-0587-431F-BC9A-E07E789A7934}">
  <dimension ref="A1:J12"/>
  <sheetViews>
    <sheetView tabSelected="1" workbookViewId="0">
      <selection activeCell="M10" sqref="M10"/>
    </sheetView>
  </sheetViews>
  <sheetFormatPr defaultRowHeight="14.5" x14ac:dyDescent="0.35"/>
  <cols>
    <col min="1" max="1" width="11.1796875" customWidth="1"/>
    <col min="2" max="2" width="13.36328125" customWidth="1"/>
    <col min="3" max="3" width="13" style="1" customWidth="1"/>
  </cols>
  <sheetData>
    <row r="1" spans="1:10" x14ac:dyDescent="0.35">
      <c r="A1" s="3" t="s">
        <v>1</v>
      </c>
      <c r="B1" s="3"/>
      <c r="C1" s="4" t="s">
        <v>3</v>
      </c>
      <c r="F1" t="s">
        <v>0</v>
      </c>
      <c r="G1" t="s">
        <v>13</v>
      </c>
      <c r="I1" t="s">
        <v>18</v>
      </c>
      <c r="J1" t="s">
        <v>13</v>
      </c>
    </row>
    <row r="2" spans="1:10" x14ac:dyDescent="0.35">
      <c r="A2" t="s">
        <v>2</v>
      </c>
      <c r="B2">
        <v>4.2000000000000003E-2</v>
      </c>
      <c r="C2" s="1" t="s">
        <v>4</v>
      </c>
      <c r="F2">
        <v>0</v>
      </c>
      <c r="G2" s="2">
        <f>($B$2*$B$3/(($B$4+$B$5)*($B$6*$B$7)))*$B$8*F2</f>
        <v>0</v>
      </c>
      <c r="I2">
        <v>0</v>
      </c>
      <c r="J2" s="2">
        <f>(($B$2*$B$3/(($B$4+$B$5)*($B$6*$B$7)))*$B$8)*(($B$9+$B$10*(I2^$B$11/($B$12+I2^$B$11)))/(1+$B$9+$B$10*(I2^$B$11/($B$12+I2^$B$11))))</f>
        <v>4.5028638332260354E-2</v>
      </c>
    </row>
    <row r="3" spans="1:10" x14ac:dyDescent="0.35">
      <c r="A3" t="s">
        <v>5</v>
      </c>
      <c r="B3">
        <v>257.54000000000002</v>
      </c>
      <c r="C3" s="1" t="s">
        <v>6</v>
      </c>
      <c r="F3">
        <v>0.1</v>
      </c>
      <c r="G3" s="2">
        <f>($B$2*$B$3/(($B$4+$B$5)*($B$6*$B$7)))*$B$8*F3</f>
        <v>2.2514319166130177E-2</v>
      </c>
      <c r="I3">
        <v>0.1</v>
      </c>
      <c r="J3" s="2">
        <f t="shared" ref="J3:J12" si="0">(($B$2*$B$3/(($B$4+$B$5)*($B$6*$B$7)))*$B$8)*(($B$9+$B$10*(I3^$B$11/($B$12+I3^$B$11)))/(1+$B$9+$B$10*(I3^$B$11/($B$12+I3^$B$11))))</f>
        <v>0.20977103282917667</v>
      </c>
    </row>
    <row r="4" spans="1:10" x14ac:dyDescent="0.35">
      <c r="A4" t="s">
        <v>7</v>
      </c>
      <c r="B4" s="2">
        <v>2.8899999999999998E-4</v>
      </c>
      <c r="C4" s="1" t="s">
        <v>4</v>
      </c>
      <c r="F4">
        <v>0.2</v>
      </c>
      <c r="G4" s="2">
        <f t="shared" ref="G3:G12" si="1">($B$2*$B$3/(($B$4+$B$5)*($B$6*$B$7)))*$B$8*F4</f>
        <v>4.5028638332260354E-2</v>
      </c>
      <c r="I4">
        <v>0.2</v>
      </c>
      <c r="J4" s="2">
        <f t="shared" si="0"/>
        <v>0.21904723472268675</v>
      </c>
    </row>
    <row r="5" spans="1:10" x14ac:dyDescent="0.35">
      <c r="A5" t="s">
        <v>8</v>
      </c>
      <c r="B5" s="2">
        <v>8.028E-6</v>
      </c>
      <c r="C5" s="1" t="s">
        <v>4</v>
      </c>
      <c r="F5">
        <v>0.3</v>
      </c>
      <c r="G5" s="2">
        <f t="shared" si="1"/>
        <v>6.7542957498390524E-2</v>
      </c>
      <c r="I5">
        <v>0.3</v>
      </c>
      <c r="J5" s="2">
        <f t="shared" si="0"/>
        <v>0.22105498509440932</v>
      </c>
    </row>
    <row r="6" spans="1:10" x14ac:dyDescent="0.35">
      <c r="A6" t="s">
        <v>9</v>
      </c>
      <c r="B6">
        <v>2.8000000000000001E-2</v>
      </c>
      <c r="C6" s="1" t="s">
        <v>12</v>
      </c>
      <c r="F6">
        <v>0.4</v>
      </c>
      <c r="G6" s="2">
        <f t="shared" si="1"/>
        <v>9.0057276664520708E-2</v>
      </c>
      <c r="I6">
        <v>0.4</v>
      </c>
      <c r="J6" s="2">
        <f t="shared" si="0"/>
        <v>0.22180839655759105</v>
      </c>
    </row>
    <row r="7" spans="1:10" x14ac:dyDescent="0.35">
      <c r="A7" t="s">
        <v>10</v>
      </c>
      <c r="B7" s="2">
        <v>7140000</v>
      </c>
      <c r="C7" s="1" t="s">
        <v>6</v>
      </c>
      <c r="F7">
        <v>0.5</v>
      </c>
      <c r="G7" s="2">
        <f t="shared" si="1"/>
        <v>0.11257159583065088</v>
      </c>
      <c r="I7">
        <v>0.5</v>
      </c>
      <c r="J7" s="2">
        <f t="shared" si="0"/>
        <v>0.2221733269481502</v>
      </c>
    </row>
    <row r="8" spans="1:10" x14ac:dyDescent="0.35">
      <c r="A8" t="s">
        <v>11</v>
      </c>
      <c r="B8" s="2">
        <v>1.236</v>
      </c>
      <c r="C8" s="1" t="s">
        <v>6</v>
      </c>
      <c r="F8">
        <v>0.6</v>
      </c>
      <c r="G8" s="2">
        <f t="shared" si="1"/>
        <v>0.13508591499678105</v>
      </c>
      <c r="I8">
        <v>0.6</v>
      </c>
      <c r="J8" s="2">
        <f t="shared" si="0"/>
        <v>0.22237842179485512</v>
      </c>
    </row>
    <row r="9" spans="1:10" x14ac:dyDescent="0.35">
      <c r="A9" t="s">
        <v>14</v>
      </c>
      <c r="B9" s="2">
        <v>0.25</v>
      </c>
      <c r="F9">
        <v>0.7</v>
      </c>
      <c r="G9" s="2">
        <f t="shared" si="1"/>
        <v>0.15760023416291122</v>
      </c>
      <c r="I9">
        <v>0.7</v>
      </c>
      <c r="J9" s="2">
        <f t="shared" si="0"/>
        <v>0.22250551469632218</v>
      </c>
    </row>
    <row r="10" spans="1:10" x14ac:dyDescent="0.35">
      <c r="A10" t="s">
        <v>15</v>
      </c>
      <c r="B10" s="2">
        <v>98.75</v>
      </c>
      <c r="F10">
        <v>0.8</v>
      </c>
      <c r="G10" s="2">
        <f t="shared" si="1"/>
        <v>0.18011455332904142</v>
      </c>
      <c r="I10">
        <v>0.8</v>
      </c>
      <c r="J10" s="2">
        <f t="shared" si="0"/>
        <v>0.22258991452364082</v>
      </c>
    </row>
    <row r="11" spans="1:10" x14ac:dyDescent="0.35">
      <c r="A11" t="s">
        <v>16</v>
      </c>
      <c r="B11" s="2">
        <v>1.85</v>
      </c>
      <c r="F11">
        <v>0.9</v>
      </c>
      <c r="G11" s="2">
        <f t="shared" si="1"/>
        <v>0.20262887249517159</v>
      </c>
      <c r="I11">
        <v>0.9</v>
      </c>
      <c r="J11" s="2">
        <f t="shared" si="0"/>
        <v>0.22264893302880728</v>
      </c>
    </row>
    <row r="12" spans="1:10" x14ac:dyDescent="0.35">
      <c r="A12" t="s">
        <v>17</v>
      </c>
      <c r="B12" s="2">
        <v>0.09</v>
      </c>
      <c r="F12">
        <v>1</v>
      </c>
      <c r="G12" s="2">
        <f t="shared" si="1"/>
        <v>0.22514319166130176</v>
      </c>
      <c r="I12">
        <v>1</v>
      </c>
      <c r="J12" s="2">
        <f t="shared" si="0"/>
        <v>0.22269188858815087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</dc:creator>
  <cp:lastModifiedBy>Nicole</cp:lastModifiedBy>
  <dcterms:created xsi:type="dcterms:W3CDTF">2020-05-22T23:41:16Z</dcterms:created>
  <dcterms:modified xsi:type="dcterms:W3CDTF">2020-05-23T00:13:11Z</dcterms:modified>
</cp:coreProperties>
</file>