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Nicole\Desktop\"/>
    </mc:Choice>
  </mc:AlternateContent>
  <xr:revisionPtr revIDLastSave="0" documentId="10_ncr:100000_{EB04C487-AC53-410E-9BE7-717AB49243E9}" xr6:coauthVersionLast="31" xr6:coauthVersionMax="31" xr10:uidLastSave="{00000000-0000-0000-0000-000000000000}"/>
  <bookViews>
    <workbookView xWindow="0" yWindow="0" windowWidth="20520" windowHeight="9465" xr2:uid="{00000000-000D-0000-FFFF-FFFF00000000}"/>
  </bookViews>
  <sheets>
    <sheet name="Computers" sheetId="1" r:id="rId1"/>
    <sheet name="CPU Benchmark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</calcChain>
</file>

<file path=xl/sharedStrings.xml><?xml version="1.0" encoding="utf-8"?>
<sst xmlns="http://schemas.openxmlformats.org/spreadsheetml/2006/main" count="594" uniqueCount="159">
  <si>
    <t>Make</t>
  </si>
  <si>
    <t>Price</t>
  </si>
  <si>
    <t>RAM</t>
  </si>
  <si>
    <t>Storage</t>
  </si>
  <si>
    <t>Lenovo</t>
  </si>
  <si>
    <t>Intel</t>
  </si>
  <si>
    <t>CPU Make</t>
  </si>
  <si>
    <t>CPU Model</t>
  </si>
  <si>
    <t>Core i7</t>
  </si>
  <si>
    <t>CPU ID</t>
  </si>
  <si>
    <t>HDD</t>
  </si>
  <si>
    <t>SSD</t>
  </si>
  <si>
    <t>Size</t>
  </si>
  <si>
    <t>DDR4</t>
  </si>
  <si>
    <t>Bluetooth</t>
  </si>
  <si>
    <t>Processor</t>
  </si>
  <si>
    <t>Memory</t>
  </si>
  <si>
    <t>Benchmark</t>
  </si>
  <si>
    <t>HP</t>
  </si>
  <si>
    <t>DDR3L</t>
  </si>
  <si>
    <t>AC</t>
  </si>
  <si>
    <t>Touch</t>
  </si>
  <si>
    <t>Connectivity</t>
  </si>
  <si>
    <t>Type</t>
  </si>
  <si>
    <t>Dell</t>
  </si>
  <si>
    <t>Retailer</t>
  </si>
  <si>
    <t>Best Buy</t>
  </si>
  <si>
    <t>AMD</t>
  </si>
  <si>
    <t>A8</t>
  </si>
  <si>
    <t>ASUS</t>
  </si>
  <si>
    <t>Core i5</t>
  </si>
  <si>
    <t>6200U</t>
  </si>
  <si>
    <t>Micro Center</t>
  </si>
  <si>
    <t>Latitude</t>
  </si>
  <si>
    <t>Core i3</t>
  </si>
  <si>
    <t>6100U</t>
  </si>
  <si>
    <t>ProBook</t>
  </si>
  <si>
    <t>DDR3</t>
  </si>
  <si>
    <t>Basic Info</t>
  </si>
  <si>
    <t>Features</t>
  </si>
  <si>
    <t>5005U</t>
  </si>
  <si>
    <t xml:space="preserve">USB 2.0 </t>
  </si>
  <si>
    <t>Ethernet</t>
  </si>
  <si>
    <t>Max RAM</t>
  </si>
  <si>
    <t>CPU Speed</t>
  </si>
  <si>
    <t>Optical Drive</t>
  </si>
  <si>
    <t>Resolution</t>
  </si>
  <si>
    <t>Condition</t>
  </si>
  <si>
    <t>New</t>
  </si>
  <si>
    <t>Celeron</t>
  </si>
  <si>
    <t>Open Box</t>
  </si>
  <si>
    <t>N3060</t>
  </si>
  <si>
    <t>Battery Life</t>
  </si>
  <si>
    <t>A6</t>
  </si>
  <si>
    <t>Model or SKU</t>
  </si>
  <si>
    <t>Pentium</t>
  </si>
  <si>
    <t>N3700</t>
  </si>
  <si>
    <t>N3050</t>
  </si>
  <si>
    <t>3556U</t>
  </si>
  <si>
    <t>3558U</t>
  </si>
  <si>
    <t>4405U</t>
  </si>
  <si>
    <t>8.5 h</t>
  </si>
  <si>
    <t>5015U</t>
  </si>
  <si>
    <t>N</t>
  </si>
  <si>
    <t>2020M</t>
  </si>
  <si>
    <t>VGA</t>
  </si>
  <si>
    <t>Retail</t>
  </si>
  <si>
    <t>Video</t>
  </si>
  <si>
    <t>Wireless</t>
  </si>
  <si>
    <t>4005U</t>
  </si>
  <si>
    <t>5020U</t>
  </si>
  <si>
    <t>N3540</t>
  </si>
  <si>
    <t>5010U</t>
  </si>
  <si>
    <t>4030U</t>
  </si>
  <si>
    <t>T450s</t>
  </si>
  <si>
    <t>5600U</t>
  </si>
  <si>
    <t>Y</t>
  </si>
  <si>
    <t>Refurbished</t>
  </si>
  <si>
    <t>Woot</t>
  </si>
  <si>
    <t>VGA, MiniDP</t>
  </si>
  <si>
    <t>45W 3-cell LiOn</t>
  </si>
  <si>
    <t>VivoBook 15</t>
  </si>
  <si>
    <t>8130U</t>
  </si>
  <si>
    <t>Media Reader</t>
  </si>
  <si>
    <t>MicroSD</t>
  </si>
  <si>
    <t>SD, Multimedia Card, Secure Digital, XD-Picture</t>
  </si>
  <si>
    <t>1920x1080</t>
  </si>
  <si>
    <t>"Yes"</t>
  </si>
  <si>
    <t>Brand</t>
  </si>
  <si>
    <t>F505ZADB31</t>
  </si>
  <si>
    <t>X540UADB31</t>
  </si>
  <si>
    <t>Pavilion x360</t>
  </si>
  <si>
    <t>11M-AD113DX</t>
  </si>
  <si>
    <t>N5000</t>
  </si>
  <si>
    <t>1366x768</t>
  </si>
  <si>
    <t>14M-CD0001DX</t>
  </si>
  <si>
    <t>USB 3.02</t>
  </si>
  <si>
    <t>USB C</t>
  </si>
  <si>
    <t>10.5 h</t>
  </si>
  <si>
    <t>EliteBook 840</t>
  </si>
  <si>
    <t>G1</t>
  </si>
  <si>
    <t>4200U</t>
  </si>
  <si>
    <t>VGA, DisplayPort</t>
  </si>
  <si>
    <t>45W 19.5V</t>
  </si>
  <si>
    <t>HDMI Out</t>
  </si>
  <si>
    <t>Other Video Out</t>
  </si>
  <si>
    <t>15ABR</t>
  </si>
  <si>
    <t>A12</t>
  </si>
  <si>
    <t>9720P</t>
  </si>
  <si>
    <t>4.5 h</t>
  </si>
  <si>
    <t>EliteBook 8470P</t>
  </si>
  <si>
    <t>HPLP00410050</t>
  </si>
  <si>
    <t>3320M</t>
  </si>
  <si>
    <t>DVD</t>
  </si>
  <si>
    <t>DVD-RW</t>
  </si>
  <si>
    <t>4300U</t>
  </si>
  <si>
    <t>ProBook 450</t>
  </si>
  <si>
    <t>G3</t>
  </si>
  <si>
    <t>SD, SDHC, SDXC</t>
  </si>
  <si>
    <t>ProBook 640</t>
  </si>
  <si>
    <t>ThinkPad T440</t>
  </si>
  <si>
    <t>ThinkPad X130e</t>
  </si>
  <si>
    <t>E</t>
  </si>
  <si>
    <t>E7440</t>
  </si>
  <si>
    <t>MiniDP</t>
  </si>
  <si>
    <t>E6420</t>
  </si>
  <si>
    <t>2620M</t>
  </si>
  <si>
    <t>5300U</t>
  </si>
  <si>
    <t>VivoBook</t>
  </si>
  <si>
    <t>X540BA-RB94</t>
  </si>
  <si>
    <t>A9</t>
  </si>
  <si>
    <t>E6430</t>
  </si>
  <si>
    <t>E5540</t>
  </si>
  <si>
    <t>ThinkPad T430</t>
  </si>
  <si>
    <t>SD,MMC,SDHC,SDXC</t>
  </si>
  <si>
    <t>E6320</t>
  </si>
  <si>
    <t>2520M</t>
  </si>
  <si>
    <t>VGA, MiniHDMI</t>
  </si>
  <si>
    <t>6465B</t>
  </si>
  <si>
    <t>A4</t>
  </si>
  <si>
    <t>3330MX</t>
  </si>
  <si>
    <t>EliteBook Folio</t>
  </si>
  <si>
    <t>9470m</t>
  </si>
  <si>
    <t>3427U</t>
  </si>
  <si>
    <t>E6430s</t>
  </si>
  <si>
    <t>3520M</t>
  </si>
  <si>
    <t>SD,MMC,SDHC,SDXC,MMC+</t>
  </si>
  <si>
    <t>3337U</t>
  </si>
  <si>
    <t>E5440</t>
  </si>
  <si>
    <t>E6440</t>
  </si>
  <si>
    <t>4310M</t>
  </si>
  <si>
    <t>4300M</t>
  </si>
  <si>
    <t>Ryzen 3</t>
  </si>
  <si>
    <t>2200U</t>
  </si>
  <si>
    <t>E-450</t>
  </si>
  <si>
    <t>Search parameters:  $500 max, 12"+, Intel or AMD, no Celeron/Pentium, no eMMC storage, Windows OS</t>
  </si>
  <si>
    <t>B/G/N/AC</t>
  </si>
  <si>
    <t>802.11 B/G/N</t>
  </si>
  <si>
    <t>A/B/G/N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</si>
</sst>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mbria"/>
      <family val="1"/>
    </font>
    <font>
      <sz val="9"/>
      <color theme="0"/>
      <name val="Cambria"/>
      <family val="1"/>
    </font>
    <font>
      <b/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theme="1" tint="0.499984740745262"/>
      </top>
      <bottom style="double">
        <color theme="1" tint="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 style="double">
        <color theme="1" tint="0.499984740745262"/>
      </top>
      <bottom style="double">
        <color theme="1" tint="0.499984740745262"/>
      </bottom>
      <diagonal/>
    </border>
    <border>
      <left/>
      <right style="thin">
        <color theme="2" tint="-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/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43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4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shrinkToFit="1"/>
    </xf>
    <xf numFmtId="164" fontId="0" fillId="0" borderId="0" xfId="0" applyNumberFormat="1" applyFont="1" applyFill="1" applyBorder="1" applyAlignment="1">
      <alignment horizontal="center" shrinkToFit="1"/>
    </xf>
    <xf numFmtId="1" fontId="0" fillId="0" borderId="0" xfId="0" applyNumberFormat="1" applyFont="1" applyFill="1" applyBorder="1" applyAlignment="1">
      <alignment horizontal="left" shrinkToFi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3" fillId="0" borderId="0" xfId="4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Font="1" applyBorder="1"/>
    <xf numFmtId="0" fontId="0" fillId="0" borderId="6" xfId="0" applyFont="1" applyBorder="1"/>
    <xf numFmtId="0" fontId="7" fillId="0" borderId="0" xfId="0" applyFont="1" applyFill="1" applyBorder="1" applyAlignment="1">
      <alignment shrinkToFit="1"/>
    </xf>
    <xf numFmtId="0" fontId="7" fillId="0" borderId="0" xfId="0" applyFont="1" applyFill="1" applyBorder="1" applyAlignment="1">
      <alignment horizontal="center" shrinkToFit="1"/>
    </xf>
    <xf numFmtId="164" fontId="7" fillId="0" borderId="0" xfId="0" applyNumberFormat="1" applyFont="1" applyFill="1" applyBorder="1" applyAlignment="1">
      <alignment horizontal="center" shrinkToFit="1"/>
    </xf>
    <xf numFmtId="1" fontId="7" fillId="0" borderId="0" xfId="0" applyNumberFormat="1" applyFont="1" applyFill="1" applyBorder="1" applyAlignment="1">
      <alignment horizontal="center" shrinkToFit="1"/>
    </xf>
    <xf numFmtId="43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2" fontId="7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 shrinkToFit="1"/>
    </xf>
    <xf numFmtId="0" fontId="7" fillId="0" borderId="0" xfId="0" applyFont="1" applyFill="1" applyBorder="1" applyAlignment="1">
      <alignment horizontal="left" shrinkToFit="1"/>
    </xf>
    <xf numFmtId="0" fontId="0" fillId="0" borderId="0" xfId="0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shrinkToFit="1"/>
    </xf>
    <xf numFmtId="0" fontId="7" fillId="0" borderId="12" xfId="0" applyFont="1" applyFill="1" applyBorder="1" applyAlignment="1">
      <alignment shrinkToFit="1"/>
    </xf>
    <xf numFmtId="0" fontId="7" fillId="0" borderId="12" xfId="0" applyFont="1" applyFill="1" applyBorder="1" applyAlignment="1">
      <alignment horizontal="left" shrinkToFit="1"/>
    </xf>
    <xf numFmtId="0" fontId="7" fillId="0" borderId="15" xfId="0" applyFont="1" applyFill="1" applyBorder="1" applyAlignment="1">
      <alignment shrinkToFit="1"/>
    </xf>
    <xf numFmtId="0" fontId="7" fillId="0" borderId="16" xfId="0" applyFont="1" applyFill="1" applyBorder="1" applyAlignment="1">
      <alignment shrinkToFit="1"/>
    </xf>
    <xf numFmtId="0" fontId="7" fillId="0" borderId="17" xfId="0" applyFont="1" applyFill="1" applyBorder="1" applyAlignment="1">
      <alignment shrinkToFi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/>
    </xf>
    <xf numFmtId="1" fontId="7" fillId="0" borderId="12" xfId="0" applyNumberFormat="1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 shrinkToFit="1"/>
    </xf>
    <xf numFmtId="0" fontId="7" fillId="0" borderId="15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 shrinkToFit="1"/>
    </xf>
    <xf numFmtId="164" fontId="7" fillId="0" borderId="16" xfId="0" applyNumberFormat="1" applyFont="1" applyFill="1" applyBorder="1" applyAlignment="1">
      <alignment horizontal="center" shrinkToFit="1"/>
    </xf>
    <xf numFmtId="0" fontId="7" fillId="0" borderId="16" xfId="0" applyFont="1" applyFill="1" applyBorder="1" applyAlignment="1">
      <alignment horizontal="center"/>
    </xf>
    <xf numFmtId="1" fontId="7" fillId="0" borderId="17" xfId="0" applyNumberFormat="1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 shrinkToFit="1"/>
    </xf>
    <xf numFmtId="0" fontId="7" fillId="0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1" fontId="7" fillId="0" borderId="11" xfId="0" applyNumberFormat="1" applyFont="1" applyFill="1" applyBorder="1" applyAlignment="1">
      <alignment horizontal="center" vertical="center"/>
    </xf>
    <xf numFmtId="1" fontId="7" fillId="0" borderId="11" xfId="0" applyNumberFormat="1" applyFont="1" applyFill="1" applyBorder="1" applyAlignment="1">
      <alignment horizontal="center" vertical="center" shrinkToFit="1"/>
    </xf>
    <xf numFmtId="1" fontId="7" fillId="0" borderId="15" xfId="0" applyNumberFormat="1" applyFont="1" applyFill="1" applyBorder="1" applyAlignment="1">
      <alignment horizontal="center" vertical="center"/>
    </xf>
    <xf numFmtId="164" fontId="7" fillId="0" borderId="1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left"/>
    </xf>
    <xf numFmtId="164" fontId="7" fillId="0" borderId="11" xfId="0" applyNumberFormat="1" applyFont="1" applyFill="1" applyBorder="1" applyAlignment="1">
      <alignment horizontal="center" vertical="center" shrinkToFit="1"/>
    </xf>
    <xf numFmtId="164" fontId="7" fillId="0" borderId="15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left"/>
    </xf>
    <xf numFmtId="1" fontId="7" fillId="0" borderId="11" xfId="0" applyNumberFormat="1" applyFont="1" applyFill="1" applyBorder="1" applyAlignment="1">
      <alignment horizontal="center"/>
    </xf>
    <xf numFmtId="1" fontId="7" fillId="0" borderId="11" xfId="0" applyNumberFormat="1" applyFont="1" applyFill="1" applyBorder="1" applyAlignment="1">
      <alignment horizontal="center" shrinkToFit="1"/>
    </xf>
    <xf numFmtId="1" fontId="7" fillId="0" borderId="12" xfId="0" applyNumberFormat="1" applyFont="1" applyFill="1" applyBorder="1" applyAlignment="1">
      <alignment horizontal="center" shrinkToFit="1"/>
    </xf>
    <xf numFmtId="1" fontId="7" fillId="0" borderId="16" xfId="0" applyNumberFormat="1" applyFont="1" applyFill="1" applyBorder="1" applyAlignment="1">
      <alignment horizontal="center" shrinkToFit="1"/>
    </xf>
    <xf numFmtId="43" fontId="7" fillId="0" borderId="11" xfId="0" applyNumberFormat="1" applyFont="1" applyFill="1" applyBorder="1" applyAlignment="1">
      <alignment horizontal="center"/>
    </xf>
    <xf numFmtId="43" fontId="7" fillId="0" borderId="11" xfId="0" applyNumberFormat="1" applyFont="1" applyFill="1" applyBorder="1" applyAlignment="1">
      <alignment horizontal="center" shrinkToFit="1"/>
    </xf>
    <xf numFmtId="43" fontId="7" fillId="0" borderId="15" xfId="0" applyNumberFormat="1" applyFont="1" applyFill="1" applyBorder="1" applyAlignment="1">
      <alignment horizontal="center"/>
    </xf>
    <xf numFmtId="0" fontId="7" fillId="0" borderId="16" xfId="0" applyFont="1" applyFill="1" applyBorder="1" applyAlignment="1">
      <alignment horizontal="left"/>
    </xf>
    <xf numFmtId="43" fontId="7" fillId="0" borderId="11" xfId="0" applyNumberFormat="1" applyFont="1" applyFill="1" applyBorder="1"/>
    <xf numFmtId="0" fontId="2" fillId="0" borderId="12" xfId="4" applyFill="1" applyBorder="1" applyAlignment="1">
      <alignment horizontal="center"/>
    </xf>
    <xf numFmtId="43" fontId="7" fillId="0" borderId="11" xfId="0" applyNumberFormat="1" applyFont="1" applyFill="1" applyBorder="1" applyAlignment="1">
      <alignment shrinkToFit="1"/>
    </xf>
    <xf numFmtId="0" fontId="2" fillId="0" borderId="12" xfId="4" applyFill="1" applyBorder="1" applyAlignment="1">
      <alignment horizontal="center" shrinkToFit="1"/>
    </xf>
    <xf numFmtId="43" fontId="7" fillId="0" borderId="15" xfId="0" applyNumberFormat="1" applyFont="1" applyFill="1" applyBorder="1"/>
    <xf numFmtId="0" fontId="2" fillId="0" borderId="17" xfId="4" applyFill="1" applyBorder="1" applyAlignment="1">
      <alignment horizontal="center"/>
    </xf>
    <xf numFmtId="0" fontId="8" fillId="0" borderId="13" xfId="0" applyFont="1" applyFill="1" applyBorder="1"/>
    <xf numFmtId="0" fontId="8" fillId="0" borderId="7" xfId="0" applyFont="1" applyFill="1" applyBorder="1" applyAlignment="1">
      <alignment shrinkToFit="1"/>
    </xf>
    <xf numFmtId="0" fontId="8" fillId="0" borderId="14" xfId="0" applyFont="1" applyFill="1" applyBorder="1"/>
    <xf numFmtId="0" fontId="8" fillId="0" borderId="13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1" fontId="8" fillId="0" borderId="14" xfId="0" applyNumberFormat="1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1" fontId="8" fillId="0" borderId="13" xfId="0" applyNumberFormat="1" applyFont="1" applyFill="1" applyBorder="1" applyAlignment="1">
      <alignment horizontal="center" vertical="center"/>
    </xf>
    <xf numFmtId="164" fontId="8" fillId="0" borderId="13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left"/>
    </xf>
    <xf numFmtId="1" fontId="8" fillId="0" borderId="7" xfId="0" applyNumberFormat="1" applyFont="1" applyFill="1" applyBorder="1" applyAlignment="1">
      <alignment horizontal="center"/>
    </xf>
    <xf numFmtId="43" fontId="8" fillId="0" borderId="13" xfId="0" applyNumberFormat="1" applyFont="1" applyFill="1" applyBorder="1" applyAlignment="1">
      <alignment horizontal="center"/>
    </xf>
    <xf numFmtId="43" fontId="8" fillId="0" borderId="7" xfId="0" applyNumberFormat="1" applyFont="1" applyFill="1" applyBorder="1" applyAlignment="1">
      <alignment horizontal="left"/>
    </xf>
    <xf numFmtId="2" fontId="8" fillId="0" borderId="7" xfId="0" applyNumberFormat="1" applyFont="1" applyFill="1" applyBorder="1" applyAlignment="1">
      <alignment horizontal="center"/>
    </xf>
    <xf numFmtId="43" fontId="8" fillId="0" borderId="13" xfId="0" applyNumberFormat="1" applyFont="1" applyFill="1" applyBorder="1"/>
    <xf numFmtId="0" fontId="6" fillId="0" borderId="14" xfId="4" applyFont="1" applyFill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Fill="1" applyBorder="1" applyAlignment="1">
      <alignment horizontal="left"/>
    </xf>
    <xf numFmtId="0" fontId="8" fillId="0" borderId="13" xfId="0" applyFont="1" applyFill="1" applyBorder="1" applyAlignment="1">
      <alignment shrinkToFit="1"/>
    </xf>
    <xf numFmtId="0" fontId="8" fillId="0" borderId="14" xfId="0" applyFont="1" applyFill="1" applyBorder="1" applyAlignment="1">
      <alignment shrinkToFit="1"/>
    </xf>
    <xf numFmtId="0" fontId="8" fillId="0" borderId="13" xfId="0" applyFont="1" applyFill="1" applyBorder="1" applyAlignment="1">
      <alignment horizontal="center" shrinkToFit="1"/>
    </xf>
    <xf numFmtId="0" fontId="8" fillId="0" borderId="7" xfId="0" applyFont="1" applyFill="1" applyBorder="1" applyAlignment="1">
      <alignment horizontal="center" shrinkToFit="1"/>
    </xf>
    <xf numFmtId="164" fontId="8" fillId="0" borderId="7" xfId="0" applyNumberFormat="1" applyFont="1" applyFill="1" applyBorder="1" applyAlignment="1">
      <alignment horizontal="center" shrinkToFit="1"/>
    </xf>
    <xf numFmtId="0" fontId="8" fillId="0" borderId="14" xfId="0" applyFont="1" applyFill="1" applyBorder="1" applyAlignment="1">
      <alignment horizontal="center" shrinkToFit="1"/>
    </xf>
    <xf numFmtId="1" fontId="8" fillId="0" borderId="13" xfId="0" applyNumberFormat="1" applyFont="1" applyFill="1" applyBorder="1" applyAlignment="1">
      <alignment horizontal="center" vertical="center" shrinkToFit="1"/>
    </xf>
    <xf numFmtId="164" fontId="8" fillId="0" borderId="13" xfId="0" applyNumberFormat="1" applyFont="1" applyFill="1" applyBorder="1" applyAlignment="1">
      <alignment horizontal="center" vertical="center" shrinkToFit="1"/>
    </xf>
    <xf numFmtId="1" fontId="8" fillId="0" borderId="13" xfId="0" applyNumberFormat="1" applyFont="1" applyFill="1" applyBorder="1" applyAlignment="1">
      <alignment horizontal="center" shrinkToFit="1"/>
    </xf>
    <xf numFmtId="1" fontId="8" fillId="0" borderId="7" xfId="0" applyNumberFormat="1" applyFont="1" applyFill="1" applyBorder="1" applyAlignment="1">
      <alignment horizontal="center" shrinkToFit="1"/>
    </xf>
    <xf numFmtId="43" fontId="8" fillId="0" borderId="13" xfId="0" applyNumberFormat="1" applyFont="1" applyFill="1" applyBorder="1" applyAlignment="1">
      <alignment horizontal="center" shrinkToFit="1"/>
    </xf>
    <xf numFmtId="43" fontId="8" fillId="0" borderId="13" xfId="0" applyNumberFormat="1" applyFont="1" applyFill="1" applyBorder="1" applyAlignment="1">
      <alignment shrinkToFit="1"/>
    </xf>
    <xf numFmtId="0" fontId="8" fillId="0" borderId="14" xfId="4" applyFont="1" applyFill="1" applyBorder="1" applyAlignment="1">
      <alignment horizontal="center" shrinkToFit="1"/>
    </xf>
    <xf numFmtId="0" fontId="1" fillId="0" borderId="7" xfId="0" applyFont="1" applyBorder="1"/>
    <xf numFmtId="0" fontId="1" fillId="0" borderId="7" xfId="0" applyFont="1" applyBorder="1" applyAlignment="1">
      <alignment horizontal="left"/>
    </xf>
  </cellXfs>
  <cellStyles count="5">
    <cellStyle name="Hyperlink" xfId="1" builtinId="8" hidden="1"/>
    <cellStyle name="Hyperlink" xfId="2" builtinId="8" hidden="1"/>
    <cellStyle name="Hyperlink" xfId="3" builtinId="8" hidden="1"/>
    <cellStyle name="Hyperlink" xfId="4" builtinId="8"/>
    <cellStyle name="Normal" xfId="0" builtinId="0"/>
  </cellStyles>
  <dxfs count="49">
    <dxf>
      <font>
        <color rgb="FFC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1" readingOrder="0"/>
      <border diagonalUp="0" diagonalDown="0">
        <left style="thin">
          <color theme="2" tint="-0.499984740745262"/>
        </left>
      </border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mbria"/>
        <family val="1"/>
        <scheme val="none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00000000-0011-0000-FFFF-FFFF00000000}"/>
  </tableStyles>
  <colors>
    <mruColors>
      <color rgb="FFFDF7FF"/>
      <color rgb="FFFF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Computers" displayName="Table_Computers" ref="A3:AD35" headerRowDxfId="48" dataDxfId="46" tableBorderDxfId="47">
  <autoFilter ref="A3:AD3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sortState ref="A4:AD35">
    <sortCondition ref="AB3"/>
  </sortState>
  <tableColumns count="30">
    <tableColumn id="1" xr3:uid="{00000000-0010-0000-0000-000001000000}" name="Brand" totalsRowLabel="Total" dataDxfId="30"/>
    <tableColumn id="31" xr3:uid="{2667951C-0E57-441C-96F9-609FF59DD57E}" name="Make" dataDxfId="29"/>
    <tableColumn id="2" xr3:uid="{00000000-0010-0000-0000-000002000000}" name="Model or SKU" dataDxfId="28"/>
    <tableColumn id="3" xr3:uid="{00000000-0010-0000-0000-000003000000}" name="CPU Make" dataDxfId="27"/>
    <tableColumn id="4" xr3:uid="{00000000-0010-0000-0000-000004000000}" name="CPU Model" dataDxfId="26"/>
    <tableColumn id="5" xr3:uid="{00000000-0010-0000-0000-000005000000}" name="CPU ID" dataDxfId="25"/>
    <tableColumn id="6" xr3:uid="{00000000-0010-0000-0000-000006000000}" name="CPU Speed" dataDxfId="24"/>
    <tableColumn id="7" xr3:uid="{00000000-0010-0000-0000-000007000000}" name="Benchmark" dataDxfId="23">
      <calculatedColumnFormula>IFERROR(INDEX(Table_CPUs[Benchmark],MATCH(Table_Computers[[#This Row],[CPU ID]],Table_CPUs[CPU ID],0)),"")</calculatedColumnFormula>
    </tableColumn>
    <tableColumn id="8" xr3:uid="{00000000-0010-0000-0000-000008000000}" name="RAM" dataDxfId="22"/>
    <tableColumn id="10" xr3:uid="{C31DB222-F151-4C36-8318-992EBA0FD179}" name="Type" dataDxfId="21"/>
    <tableColumn id="9" xr3:uid="{00000000-0010-0000-0000-000009000000}" name="Max RAM" dataDxfId="20"/>
    <tableColumn id="27" xr3:uid="{BF7C61FA-6919-4D3D-8286-99BFFF18C233}" name="HDD" dataDxfId="19"/>
    <tableColumn id="11" xr3:uid="{00000000-0010-0000-0000-00000B000000}" name="SSD" dataDxfId="18"/>
    <tableColumn id="12" xr3:uid="{00000000-0010-0000-0000-00000C000000}" name="Size" dataDxfId="17"/>
    <tableColumn id="13" xr3:uid="{00000000-0010-0000-0000-00000D000000}" name="Resolution" dataDxfId="16"/>
    <tableColumn id="33" xr3:uid="{91AFA8F0-F366-4FED-9480-A893C40C4C18}" name="HDMI Out" dataDxfId="15"/>
    <tableColumn id="14" xr3:uid="{00000000-0010-0000-0000-00000E000000}" name="Other Video Out" dataDxfId="14"/>
    <tableColumn id="15" xr3:uid="{00000000-0010-0000-0000-00000F000000}" name="USB C" dataDxfId="13"/>
    <tableColumn id="32" xr3:uid="{41B24520-A2D1-4E6A-8258-0CEEF9BBEF6E}" name="USB 3.02" dataDxfId="12"/>
    <tableColumn id="16" xr3:uid="{00000000-0010-0000-0000-000010000000}" name="USB 2.0 " dataDxfId="11"/>
    <tableColumn id="17" xr3:uid="{00000000-0010-0000-0000-000011000000}" name="Bluetooth" dataDxfId="10"/>
    <tableColumn id="18" xr3:uid="{00000000-0010-0000-0000-000012000000}" name="Wireless" dataDxfId="9"/>
    <tableColumn id="19" xr3:uid="{00000000-0010-0000-0000-000013000000}" name="Ethernet" dataDxfId="8"/>
    <tableColumn id="20" xr3:uid="{00000000-0010-0000-0000-000014000000}" name="Optical Drive" dataDxfId="7"/>
    <tableColumn id="30" xr3:uid="{5547005A-0F2B-4CE7-93B6-66381F6A7EDB}" name="Media Reader" dataDxfId="6"/>
    <tableColumn id="21" xr3:uid="{00000000-0010-0000-0000-000015000000}" name="Battery Life" dataDxfId="5"/>
    <tableColumn id="22" xr3:uid="{00000000-0010-0000-0000-000016000000}" name="Touch" dataDxfId="4"/>
    <tableColumn id="23" xr3:uid="{00000000-0010-0000-0000-000017000000}" name="Price" dataDxfId="3"/>
    <tableColumn id="24" xr3:uid="{00000000-0010-0000-0000-000018000000}" name="Condition" dataDxfId="2"/>
    <tableColumn id="25" xr3:uid="{00000000-0010-0000-0000-000019000000}" name="Retailer" dataDxfId="1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DD47BE-0C5C-4C7B-95E2-74C50790C58F}" name="Table_CPUs" displayName="Table_CPUs" ref="A1:E40" totalsRowShown="0" headerRowDxfId="39" dataDxfId="40">
  <autoFilter ref="A1:E40" xr:uid="{8BA86302-7EFF-4A87-A643-7FAE806B106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6098711-7D64-48AE-9311-BF80147D7264}" name="CPU Make" dataDxfId="45"/>
    <tableColumn id="2" xr3:uid="{4B28FE33-44A9-4949-8393-5AE541D826D5}" name="CPU Model" dataDxfId="44"/>
    <tableColumn id="3" xr3:uid="{9E642062-8B40-4208-BB21-5D5775B47274}" name="CPU ID" dataDxfId="43"/>
    <tableColumn id="4" xr3:uid="{69D7DF64-CB57-4F79-91A0-EAA6A9A36C84}" name="CPU Speed" dataDxfId="42"/>
    <tableColumn id="5" xr3:uid="{71343D53-7899-449D-BA23-5F50BDF549B9}" name="Benchmark" dataDxfId="4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icrocenter.com/product/507538/thinkpad-x130e-116-laptop-computer-refurbished---black" TargetMode="External"/><Relationship Id="rId18" Type="http://schemas.openxmlformats.org/officeDocument/2006/relationships/hyperlink" Target="http://www.microcenter.com/product/509543/vivobook-x540ba-rb94-156-laptop-computer---silver" TargetMode="External"/><Relationship Id="rId26" Type="http://schemas.openxmlformats.org/officeDocument/2006/relationships/hyperlink" Target="http://www.microcenter.com/product/503319/elitebook-folio-9470m-14-ultrabook-refurbished---silver" TargetMode="External"/><Relationship Id="rId3" Type="http://schemas.openxmlformats.org/officeDocument/2006/relationships/hyperlink" Target="https://www.bestbuy.com/site/hp-pavilion-x360-2-in-1-11-6-touch-screen-laptop-intel-pentium-4gb-memory-500gb-hard-drive-hp-finish-in-natural-silver/6237353.p?skuId=6237353" TargetMode="External"/><Relationship Id="rId21" Type="http://schemas.openxmlformats.org/officeDocument/2006/relationships/hyperlink" Target="http://www.microcenter.com/product/508987/thinkpad-t430-14-laptop-computer-refurbished---black" TargetMode="External"/><Relationship Id="rId7" Type="http://schemas.openxmlformats.org/officeDocument/2006/relationships/hyperlink" Target="http://www.microcenter.com/product/503492/elitebook-840-g1-14-laptop-computer-refurbished---black" TargetMode="External"/><Relationship Id="rId12" Type="http://schemas.openxmlformats.org/officeDocument/2006/relationships/hyperlink" Target="http://www.microcenter.com/product/508249/thinkpad-t440-14-laptop-computer-refurbished---black" TargetMode="External"/><Relationship Id="rId17" Type="http://schemas.openxmlformats.org/officeDocument/2006/relationships/hyperlink" Target="http://www.microcenter.com/product/510033/latitude-7450-14-laptop-computer-refurbished---black" TargetMode="External"/><Relationship Id="rId25" Type="http://schemas.openxmlformats.org/officeDocument/2006/relationships/hyperlink" Target="http://www.microcenter.com/product/507948/latitude-e6430s-14-laptop-computer-refurbished---black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www.bestbuy.com/site/asus-vivobook-15-15-6-laptop-amd-ryzen-3-6gb-memory-1tb-8gb-hybrid-hard-drive-metal-gold/6280501.p?skuId=6280501" TargetMode="External"/><Relationship Id="rId16" Type="http://schemas.openxmlformats.org/officeDocument/2006/relationships/hyperlink" Target="http://www.microcenter.com/product/509876/elitebook-840-g1-14-laptop-computer-refurbished---black" TargetMode="External"/><Relationship Id="rId20" Type="http://schemas.openxmlformats.org/officeDocument/2006/relationships/hyperlink" Target="http://www.microcenter.com/product/505633/latitude-e5540-156-laptop-computer-refurbished---black" TargetMode="External"/><Relationship Id="rId29" Type="http://schemas.openxmlformats.org/officeDocument/2006/relationships/hyperlink" Target="http://www.microcenter.com/product/510028/latitude-e6440-14-laptop-computer-refurbished---silver" TargetMode="External"/><Relationship Id="rId1" Type="http://schemas.openxmlformats.org/officeDocument/2006/relationships/hyperlink" Target="https://www.bestbuy.com/site/asus-vivobook-15-15-6-laptop-intel-core-i3-4gb-memory-1tb-8gb-hybrid-hard-drive-dark-brown-gold/6280431.p?skuId=6280431" TargetMode="External"/><Relationship Id="rId6" Type="http://schemas.openxmlformats.org/officeDocument/2006/relationships/hyperlink" Target="https://www.bestbuy.com/site/hp-pavilion-x360-2-in-1-11-6-touch-screen-laptop-intel-pentium-4gb-memory-500gb-hard-drive-hp-finish-in-natural-silver/6237353.p?skuId=6237353" TargetMode="External"/><Relationship Id="rId11" Type="http://schemas.openxmlformats.org/officeDocument/2006/relationships/hyperlink" Target="http://www.microcenter.com/product/509055/probook-450-g3-156-laptop-computer---black" TargetMode="External"/><Relationship Id="rId24" Type="http://schemas.openxmlformats.org/officeDocument/2006/relationships/hyperlink" Target="http://www.microcenter.com/product/508989/elitebook-folio-9470m-14-laptop-computer-refurbished---silve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bestbuy.com/site/hp-pavilion-x360-2-in-1-14-touch-screen-laptop-intel-core-i3-8gb-memory-500gb-hard-drive-natural-silver-ash-silver-vertical-brushed/6237362.p?skuId=6237362" TargetMode="External"/><Relationship Id="rId15" Type="http://schemas.openxmlformats.org/officeDocument/2006/relationships/hyperlink" Target="http://www.microcenter.com/product/507230/latitude-e6420-14-laptop-computer-refurbished---black" TargetMode="External"/><Relationship Id="rId23" Type="http://schemas.openxmlformats.org/officeDocument/2006/relationships/hyperlink" Target="http://www.microcenter.com/product/507502/probook-6465b-14-laptop-computer-refurbished---black" TargetMode="External"/><Relationship Id="rId28" Type="http://schemas.openxmlformats.org/officeDocument/2006/relationships/hyperlink" Target="http://www.microcenter.com/product/505631/latitude-e5440-14-laptop-computer-refurbished---black" TargetMode="External"/><Relationship Id="rId10" Type="http://schemas.openxmlformats.org/officeDocument/2006/relationships/hyperlink" Target="http://www.microcenter.com/product/503341/elitebook-840-g1-14-laptop-computer-refurbished---black" TargetMode="External"/><Relationship Id="rId19" Type="http://schemas.openxmlformats.org/officeDocument/2006/relationships/hyperlink" Target="http://www.microcenter.com/product/508993/latitude-e6430-14-laptop-computer-refurbished---black" TargetMode="External"/><Relationship Id="rId31" Type="http://schemas.openxmlformats.org/officeDocument/2006/relationships/hyperlink" Target="http://www.microcenter.com/product/509210/elitebook-840-g1-14-laptop-computer-refurbished---black" TargetMode="External"/><Relationship Id="rId4" Type="http://schemas.openxmlformats.org/officeDocument/2006/relationships/hyperlink" Target="https://www.bestbuy.com/site/hp-pavilion-x360-2-in-1-14-touch-screen-laptop-intel-core-i3-8gb-memory-500gb-hard-drive-natural-silver-ash-silver-vertical-brushed/6237362.p?skuId=6237362" TargetMode="External"/><Relationship Id="rId9" Type="http://schemas.openxmlformats.org/officeDocument/2006/relationships/hyperlink" Target="http://www.microcenter.com/product/507510/elitebook-8470p-14-laptop-computer-refurbished---silver" TargetMode="External"/><Relationship Id="rId14" Type="http://schemas.openxmlformats.org/officeDocument/2006/relationships/hyperlink" Target="http://www.microcenter.com/product/508930/latitude-e7440-14-laptop-computer-refurbished---silver" TargetMode="External"/><Relationship Id="rId22" Type="http://schemas.openxmlformats.org/officeDocument/2006/relationships/hyperlink" Target="http://www.microcenter.com/product/507236/latitude-e6320-133-laptop-computer-refurbished---black" TargetMode="External"/><Relationship Id="rId27" Type="http://schemas.openxmlformats.org/officeDocument/2006/relationships/hyperlink" Target="http://www.microcenter.com/product/507255/elitebook-folio-9470m-14-laptop-computer-refurbished---silver" TargetMode="External"/><Relationship Id="rId30" Type="http://schemas.openxmlformats.org/officeDocument/2006/relationships/hyperlink" Target="http://www.microcenter.com/product/503569/probook-640-g1-14-laptop-computer-refurbished---black" TargetMode="External"/><Relationship Id="rId8" Type="http://schemas.openxmlformats.org/officeDocument/2006/relationships/hyperlink" Target="http://www.microcenter.com/product/507909/320-15abr-156-laptop-computer---gr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39"/>
  <sheetViews>
    <sheetView tabSelected="1" zoomScale="80" zoomScaleNormal="63" workbookViewId="0">
      <pane ySplit="3" topLeftCell="A4" activePane="bottomLeft" state="frozen"/>
      <selection activeCell="A2" sqref="A2"/>
      <selection pane="bottomLeft" activeCell="C13" sqref="C13"/>
    </sheetView>
  </sheetViews>
  <sheetFormatPr defaultColWidth="0" defaultRowHeight="14.25" x14ac:dyDescent="0.45"/>
  <cols>
    <col min="1" max="1" width="8" style="12" bestFit="1" customWidth="1"/>
    <col min="2" max="2" width="14.33203125" style="12" bestFit="1" customWidth="1"/>
    <col min="3" max="3" width="17" style="12" bestFit="1" customWidth="1"/>
    <col min="4" max="4" width="8.73046875" style="12" bestFit="1" customWidth="1"/>
    <col min="5" max="5" width="9.1328125" style="12" bestFit="1" customWidth="1"/>
    <col min="6" max="6" width="9.73046875" style="12" bestFit="1" customWidth="1"/>
    <col min="7" max="7" width="7.265625" style="12" bestFit="1" customWidth="1"/>
    <col min="8" max="8" width="9.59765625" style="13" customWidth="1"/>
    <col min="9" max="10" width="5.59765625" style="12" customWidth="1"/>
    <col min="11" max="11" width="7.86328125" style="12" bestFit="1" customWidth="1"/>
    <col min="12" max="12" width="7.86328125" style="12" customWidth="1"/>
    <col min="13" max="13" width="7.73046875" style="12" bestFit="1" customWidth="1"/>
    <col min="14" max="14" width="9.1328125" style="12" customWidth="1"/>
    <col min="15" max="15" width="8.86328125" style="12" bestFit="1" customWidth="1"/>
    <col min="16" max="16" width="8.86328125" style="12" customWidth="1"/>
    <col min="17" max="17" width="15" style="12" bestFit="1" customWidth="1"/>
    <col min="18" max="18" width="7.1328125" style="12" bestFit="1" customWidth="1"/>
    <col min="19" max="19" width="7.1328125" style="12" customWidth="1"/>
    <col min="20" max="20" width="7.3984375" style="12" bestFit="1" customWidth="1"/>
    <col min="21" max="21" width="8.265625" style="12" bestFit="1" customWidth="1"/>
    <col min="22" max="22" width="12.59765625" style="12" bestFit="1" customWidth="1"/>
    <col min="23" max="23" width="7.265625" style="12" bestFit="1" customWidth="1"/>
    <col min="24" max="24" width="12.265625" style="12" bestFit="1" customWidth="1"/>
    <col min="25" max="25" width="40.46484375" style="12" bestFit="1" customWidth="1"/>
    <col min="26" max="26" width="16" style="12" hidden="1" customWidth="1"/>
    <col min="27" max="27" width="5.86328125" style="12" bestFit="1" customWidth="1"/>
    <col min="28" max="28" width="8.3984375" style="12" bestFit="1" customWidth="1"/>
    <col min="29" max="29" width="10.59765625" style="13" bestFit="1" customWidth="1"/>
    <col min="30" max="30" width="12.59765625" style="12" bestFit="1" customWidth="1"/>
    <col min="31" max="31" width="9.1328125" style="12" hidden="1" customWidth="1"/>
    <col min="32" max="32" width="9.1328125" style="12" hidden="1"/>
    <col min="33" max="33" width="13.59765625" style="12" hidden="1"/>
    <col min="34" max="35" width="9.1328125" style="12" hidden="1"/>
    <col min="36" max="36" width="15.73046875" style="12" hidden="1"/>
    <col min="37" max="37" width="13.1328125" style="12" hidden="1"/>
    <col min="38" max="40" width="9.1328125" style="12" hidden="1"/>
    <col min="41" max="41" width="33" style="14" hidden="1"/>
    <col min="42" max="42" width="9.1328125" style="12" hidden="1"/>
    <col min="43" max="44" width="14.59765625" style="12" hidden="1"/>
    <col min="45" max="45" width="11.3984375" style="12" hidden="1"/>
    <col min="46" max="47" width="9.1328125" style="12" hidden="1"/>
    <col min="48" max="48" width="12.265625" style="12" hidden="1"/>
    <col min="49" max="49" width="9.59765625" style="12" hidden="1"/>
    <col min="50" max="51" width="9.1328125" style="12" hidden="1"/>
    <col min="52" max="133" width="12" style="12" hidden="1"/>
    <col min="134" max="16384" width="9.1328125" style="12" hidden="1"/>
  </cols>
  <sheetData>
    <row r="1" spans="1:34" x14ac:dyDescent="0.45">
      <c r="A1" s="23" t="s">
        <v>155</v>
      </c>
      <c r="B1" s="23"/>
      <c r="C1" s="23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4" x14ac:dyDescent="0.45">
      <c r="A2" s="19" t="s">
        <v>38</v>
      </c>
      <c r="B2" s="20"/>
      <c r="C2" s="21"/>
      <c r="D2" s="48" t="s">
        <v>15</v>
      </c>
      <c r="E2" s="49"/>
      <c r="F2" s="49"/>
      <c r="G2" s="49"/>
      <c r="H2" s="50"/>
      <c r="I2" s="48" t="s">
        <v>16</v>
      </c>
      <c r="J2" s="49"/>
      <c r="K2" s="50"/>
      <c r="L2" s="48" t="s">
        <v>3</v>
      </c>
      <c r="M2" s="50"/>
      <c r="N2" s="48" t="s">
        <v>67</v>
      </c>
      <c r="O2" s="49"/>
      <c r="P2" s="49"/>
      <c r="Q2" s="50"/>
      <c r="R2" s="48" t="s">
        <v>22</v>
      </c>
      <c r="S2" s="49"/>
      <c r="T2" s="49"/>
      <c r="U2" s="49"/>
      <c r="V2" s="49"/>
      <c r="W2" s="50"/>
      <c r="X2" s="48" t="s">
        <v>39</v>
      </c>
      <c r="Y2" s="49"/>
      <c r="Z2" s="49"/>
      <c r="AA2" s="50"/>
      <c r="AB2" s="48" t="s">
        <v>66</v>
      </c>
      <c r="AC2" s="49"/>
      <c r="AD2" s="50"/>
    </row>
    <row r="3" spans="1:34" s="13" customFormat="1" x14ac:dyDescent="0.45">
      <c r="A3" s="39" t="s">
        <v>88</v>
      </c>
      <c r="B3" s="40" t="s">
        <v>0</v>
      </c>
      <c r="C3" s="41" t="s">
        <v>54</v>
      </c>
      <c r="D3" s="51" t="s">
        <v>6</v>
      </c>
      <c r="E3" s="16" t="s">
        <v>7</v>
      </c>
      <c r="F3" s="16" t="s">
        <v>9</v>
      </c>
      <c r="G3" s="16" t="s">
        <v>44</v>
      </c>
      <c r="H3" s="52" t="s">
        <v>17</v>
      </c>
      <c r="I3" s="51" t="s">
        <v>2</v>
      </c>
      <c r="J3" s="18" t="s">
        <v>23</v>
      </c>
      <c r="K3" s="52" t="s">
        <v>43</v>
      </c>
      <c r="L3" s="51" t="s">
        <v>10</v>
      </c>
      <c r="M3" s="64" t="s">
        <v>11</v>
      </c>
      <c r="N3" s="51" t="s">
        <v>12</v>
      </c>
      <c r="O3" s="16" t="s">
        <v>46</v>
      </c>
      <c r="P3" s="16" t="s">
        <v>104</v>
      </c>
      <c r="Q3" s="52" t="s">
        <v>105</v>
      </c>
      <c r="R3" s="51" t="s">
        <v>97</v>
      </c>
      <c r="S3" s="16" t="s">
        <v>96</v>
      </c>
      <c r="T3" s="16" t="s">
        <v>41</v>
      </c>
      <c r="U3" s="16" t="s">
        <v>14</v>
      </c>
      <c r="V3" s="16" t="s">
        <v>68</v>
      </c>
      <c r="W3" s="52" t="s">
        <v>42</v>
      </c>
      <c r="X3" s="51" t="s">
        <v>45</v>
      </c>
      <c r="Y3" s="16" t="s">
        <v>83</v>
      </c>
      <c r="Z3" s="16" t="s">
        <v>52</v>
      </c>
      <c r="AA3" s="52" t="s">
        <v>21</v>
      </c>
      <c r="AB3" s="51" t="s">
        <v>1</v>
      </c>
      <c r="AC3" s="16" t="s">
        <v>47</v>
      </c>
      <c r="AD3" s="52" t="s">
        <v>25</v>
      </c>
    </row>
    <row r="4" spans="1:34" s="2" customFormat="1" x14ac:dyDescent="0.45">
      <c r="A4" s="42" t="s">
        <v>4</v>
      </c>
      <c r="B4" s="24" t="s">
        <v>121</v>
      </c>
      <c r="C4" s="43"/>
      <c r="D4" s="53" t="s">
        <v>27</v>
      </c>
      <c r="E4" s="29" t="s">
        <v>122</v>
      </c>
      <c r="F4" s="35" t="s">
        <v>154</v>
      </c>
      <c r="G4" s="29">
        <v>1.65</v>
      </c>
      <c r="H4" s="54">
        <f>IFERROR(INDEX(Table_CPUs[Benchmark],MATCH(Table_Computers[[#This Row],[CPU ID]],Table_CPUs[CPU ID],0)),"")</f>
        <v>767</v>
      </c>
      <c r="I4" s="53">
        <v>4</v>
      </c>
      <c r="J4" s="29"/>
      <c r="K4" s="61"/>
      <c r="L4" s="65">
        <v>320</v>
      </c>
      <c r="M4" s="61"/>
      <c r="N4" s="68">
        <v>11.6</v>
      </c>
      <c r="O4" s="25"/>
      <c r="P4" s="25"/>
      <c r="Q4" s="69"/>
      <c r="R4" s="73"/>
      <c r="S4" s="30"/>
      <c r="T4" s="30"/>
      <c r="U4" s="25"/>
      <c r="V4" s="27"/>
      <c r="W4" s="61"/>
      <c r="X4" s="53" t="s">
        <v>63</v>
      </c>
      <c r="Y4" s="31"/>
      <c r="Z4" s="32"/>
      <c r="AA4" s="61"/>
      <c r="AB4" s="81">
        <v>140</v>
      </c>
      <c r="AC4" s="29" t="s">
        <v>77</v>
      </c>
      <c r="AD4" s="82" t="s">
        <v>32</v>
      </c>
    </row>
    <row r="5" spans="1:34" s="2" customFormat="1" x14ac:dyDescent="0.45">
      <c r="A5" s="42" t="s">
        <v>18</v>
      </c>
      <c r="B5" s="24" t="s">
        <v>36</v>
      </c>
      <c r="C5" s="43" t="s">
        <v>138</v>
      </c>
      <c r="D5" s="53" t="s">
        <v>27</v>
      </c>
      <c r="E5" s="29" t="s">
        <v>139</v>
      </c>
      <c r="F5" s="29" t="s">
        <v>140</v>
      </c>
      <c r="G5" s="29">
        <v>2.2000000000000002</v>
      </c>
      <c r="H5" s="54">
        <f>IFERROR(INDEX(Table_CPUs[Benchmark],MATCH(Table_Computers[[#This Row],[CPU ID]],Table_CPUs[CPU ID],0)),"")</f>
        <v>1218</v>
      </c>
      <c r="I5" s="53">
        <v>4</v>
      </c>
      <c r="J5" s="29" t="s">
        <v>37</v>
      </c>
      <c r="K5" s="61">
        <v>16</v>
      </c>
      <c r="L5" s="65">
        <v>320</v>
      </c>
      <c r="M5" s="61"/>
      <c r="N5" s="68">
        <v>14</v>
      </c>
      <c r="O5" s="25" t="s">
        <v>94</v>
      </c>
      <c r="P5" s="25" t="s">
        <v>63</v>
      </c>
      <c r="Q5" s="69" t="s">
        <v>102</v>
      </c>
      <c r="R5" s="73">
        <v>0</v>
      </c>
      <c r="S5" s="30">
        <v>0</v>
      </c>
      <c r="T5" s="30">
        <v>3</v>
      </c>
      <c r="U5" s="25"/>
      <c r="V5" s="30"/>
      <c r="W5" s="54" t="s">
        <v>76</v>
      </c>
      <c r="X5" s="77" t="s">
        <v>114</v>
      </c>
      <c r="Y5" s="28"/>
      <c r="Z5" s="32"/>
      <c r="AA5" s="61"/>
      <c r="AB5" s="81">
        <v>160</v>
      </c>
      <c r="AC5" s="29" t="s">
        <v>77</v>
      </c>
      <c r="AD5" s="82" t="s">
        <v>32</v>
      </c>
    </row>
    <row r="6" spans="1:34" s="2" customFormat="1" x14ac:dyDescent="0.45">
      <c r="A6" s="42" t="s">
        <v>18</v>
      </c>
      <c r="B6" s="24" t="s">
        <v>119</v>
      </c>
      <c r="C6" s="43" t="s">
        <v>100</v>
      </c>
      <c r="D6" s="53" t="s">
        <v>5</v>
      </c>
      <c r="E6" s="29" t="s">
        <v>30</v>
      </c>
      <c r="F6" s="29" t="s">
        <v>151</v>
      </c>
      <c r="G6" s="29">
        <v>2.6</v>
      </c>
      <c r="H6" s="54">
        <f>IFERROR(INDEX(Table_CPUs[Benchmark],MATCH(Table_Computers[[#This Row],[CPU ID]],Table_CPUs[CPU ID],0)),"")</f>
        <v>4412</v>
      </c>
      <c r="I6" s="53">
        <v>4</v>
      </c>
      <c r="J6" s="29"/>
      <c r="K6" s="61">
        <v>16</v>
      </c>
      <c r="L6" s="65">
        <v>320</v>
      </c>
      <c r="M6" s="61"/>
      <c r="N6" s="68">
        <v>14</v>
      </c>
      <c r="O6" s="29"/>
      <c r="P6" s="29" t="s">
        <v>63</v>
      </c>
      <c r="Q6" s="69" t="s">
        <v>102</v>
      </c>
      <c r="R6" s="53">
        <v>0</v>
      </c>
      <c r="S6" s="29">
        <v>3</v>
      </c>
      <c r="T6" s="29">
        <v>0</v>
      </c>
      <c r="U6" s="29"/>
      <c r="V6" s="27"/>
      <c r="W6" s="54"/>
      <c r="X6" s="77" t="s">
        <v>113</v>
      </c>
      <c r="Y6" s="28" t="s">
        <v>87</v>
      </c>
      <c r="Z6" s="29"/>
      <c r="AA6" s="61"/>
      <c r="AB6" s="81">
        <v>230</v>
      </c>
      <c r="AC6" s="29" t="s">
        <v>77</v>
      </c>
      <c r="AD6" s="82" t="s">
        <v>32</v>
      </c>
    </row>
    <row r="7" spans="1:34" s="2" customFormat="1" x14ac:dyDescent="0.45">
      <c r="A7" s="42" t="s">
        <v>24</v>
      </c>
      <c r="B7" s="24" t="s">
        <v>33</v>
      </c>
      <c r="C7" s="43" t="s">
        <v>131</v>
      </c>
      <c r="D7" s="53" t="s">
        <v>5</v>
      </c>
      <c r="E7" s="29" t="s">
        <v>30</v>
      </c>
      <c r="F7" s="29" t="s">
        <v>112</v>
      </c>
      <c r="G7" s="29">
        <v>2.6</v>
      </c>
      <c r="H7" s="54">
        <f>IFERROR(INDEX(Table_CPUs[Benchmark],MATCH(Table_Computers[[#This Row],[CPU ID]],Table_CPUs[CPU ID],0)),"")</f>
        <v>4115</v>
      </c>
      <c r="I7" s="53">
        <v>8</v>
      </c>
      <c r="J7" s="29"/>
      <c r="K7" s="61">
        <v>16</v>
      </c>
      <c r="L7" s="65">
        <v>250</v>
      </c>
      <c r="M7" s="61"/>
      <c r="N7" s="68">
        <v>14</v>
      </c>
      <c r="O7" s="29"/>
      <c r="P7" s="25" t="s">
        <v>76</v>
      </c>
      <c r="Q7" s="69" t="s">
        <v>65</v>
      </c>
      <c r="R7" s="53">
        <v>0</v>
      </c>
      <c r="S7" s="29">
        <v>2</v>
      </c>
      <c r="T7" s="29">
        <v>1</v>
      </c>
      <c r="U7" s="29"/>
      <c r="V7" s="27"/>
      <c r="W7" s="54" t="s">
        <v>76</v>
      </c>
      <c r="X7" s="77" t="s">
        <v>113</v>
      </c>
      <c r="Y7" s="28"/>
      <c r="Z7" s="29"/>
      <c r="AA7" s="61"/>
      <c r="AB7" s="81">
        <v>240</v>
      </c>
      <c r="AC7" s="29" t="s">
        <v>77</v>
      </c>
      <c r="AD7" s="82" t="s">
        <v>32</v>
      </c>
    </row>
    <row r="8" spans="1:34" s="2" customFormat="1" ht="14.65" thickBot="1" x14ac:dyDescent="0.5">
      <c r="A8" s="42" t="s">
        <v>24</v>
      </c>
      <c r="B8" s="24" t="s">
        <v>33</v>
      </c>
      <c r="C8" s="43" t="s">
        <v>148</v>
      </c>
      <c r="D8" s="53" t="s">
        <v>5</v>
      </c>
      <c r="E8" s="29" t="s">
        <v>30</v>
      </c>
      <c r="F8" s="29" t="s">
        <v>115</v>
      </c>
      <c r="G8" s="29">
        <v>1.9</v>
      </c>
      <c r="H8" s="54">
        <f>IFERROR(INDEX(Table_CPUs[Benchmark],MATCH(Table_Computers[[#This Row],[CPU ID]],Table_CPUs[CPU ID],0)),"")</f>
        <v>3738</v>
      </c>
      <c r="I8" s="53">
        <v>4</v>
      </c>
      <c r="J8" s="29"/>
      <c r="K8" s="61">
        <v>16</v>
      </c>
      <c r="L8" s="65">
        <v>500</v>
      </c>
      <c r="M8" s="61"/>
      <c r="N8" s="68">
        <v>14</v>
      </c>
      <c r="O8" s="29"/>
      <c r="P8" s="29" t="s">
        <v>76</v>
      </c>
      <c r="Q8" s="69" t="s">
        <v>65</v>
      </c>
      <c r="R8" s="53">
        <v>0</v>
      </c>
      <c r="S8" s="29">
        <v>2</v>
      </c>
      <c r="T8" s="29">
        <v>1</v>
      </c>
      <c r="U8" s="29"/>
      <c r="V8" s="27"/>
      <c r="W8" s="54" t="s">
        <v>76</v>
      </c>
      <c r="X8" s="77" t="s">
        <v>114</v>
      </c>
      <c r="Y8" s="28"/>
      <c r="Z8" s="29"/>
      <c r="AA8" s="61"/>
      <c r="AB8" s="81">
        <v>240</v>
      </c>
      <c r="AC8" s="29" t="s">
        <v>77</v>
      </c>
      <c r="AD8" s="82" t="s">
        <v>32</v>
      </c>
    </row>
    <row r="9" spans="1:34" s="103" customFormat="1" ht="15" thickTop="1" thickBot="1" x14ac:dyDescent="0.5">
      <c r="A9" s="105" t="s">
        <v>18</v>
      </c>
      <c r="B9" s="88" t="s">
        <v>110</v>
      </c>
      <c r="C9" s="106" t="s">
        <v>111</v>
      </c>
      <c r="D9" s="90" t="s">
        <v>5</v>
      </c>
      <c r="E9" s="91" t="s">
        <v>30</v>
      </c>
      <c r="F9" s="109" t="s">
        <v>112</v>
      </c>
      <c r="G9" s="91">
        <v>2.6</v>
      </c>
      <c r="H9" s="92">
        <f>IFERROR(INDEX(Table_CPUs[Benchmark],MATCH(Table_Computers[[#This Row],[CPU ID]],Table_CPUs[CPU ID],0)),"")</f>
        <v>4115</v>
      </c>
      <c r="I9" s="90">
        <v>8</v>
      </c>
      <c r="J9" s="91"/>
      <c r="K9" s="93">
        <v>16</v>
      </c>
      <c r="L9" s="94">
        <v>320</v>
      </c>
      <c r="M9" s="93"/>
      <c r="N9" s="95">
        <v>14</v>
      </c>
      <c r="O9" s="91"/>
      <c r="P9" s="91" t="s">
        <v>63</v>
      </c>
      <c r="Q9" s="96" t="s">
        <v>102</v>
      </c>
      <c r="R9" s="90">
        <v>0</v>
      </c>
      <c r="S9" s="91">
        <v>2</v>
      </c>
      <c r="T9" s="91">
        <v>1</v>
      </c>
      <c r="U9" s="91"/>
      <c r="V9" s="114"/>
      <c r="W9" s="92" t="s">
        <v>76</v>
      </c>
      <c r="X9" s="98" t="s">
        <v>113</v>
      </c>
      <c r="Y9" s="99"/>
      <c r="Z9" s="91"/>
      <c r="AA9" s="93"/>
      <c r="AB9" s="101">
        <v>250</v>
      </c>
      <c r="AC9" s="91" t="s">
        <v>77</v>
      </c>
      <c r="AD9" s="102" t="s">
        <v>32</v>
      </c>
    </row>
    <row r="10" spans="1:34" s="2" customFormat="1" ht="14.65" thickTop="1" x14ac:dyDescent="0.45">
      <c r="A10" s="42" t="s">
        <v>18</v>
      </c>
      <c r="B10" s="24" t="s">
        <v>141</v>
      </c>
      <c r="C10" s="43" t="s">
        <v>142</v>
      </c>
      <c r="D10" s="53" t="s">
        <v>5</v>
      </c>
      <c r="E10" s="29" t="s">
        <v>30</v>
      </c>
      <c r="F10" s="29" t="s">
        <v>147</v>
      </c>
      <c r="G10" s="29">
        <v>1.8</v>
      </c>
      <c r="H10" s="54">
        <f>IFERROR(INDEX(Table_CPUs[Benchmark],MATCH(Table_Computers[[#This Row],[CPU ID]],Table_CPUs[CPU ID],0)),"")</f>
        <v>3220</v>
      </c>
      <c r="I10" s="53">
        <v>4</v>
      </c>
      <c r="J10" s="29" t="s">
        <v>37</v>
      </c>
      <c r="K10" s="61">
        <v>16</v>
      </c>
      <c r="L10" s="65"/>
      <c r="M10" s="61">
        <v>128</v>
      </c>
      <c r="N10" s="68">
        <v>14</v>
      </c>
      <c r="O10" s="25" t="s">
        <v>94</v>
      </c>
      <c r="P10" s="25" t="s">
        <v>63</v>
      </c>
      <c r="Q10" s="69" t="s">
        <v>102</v>
      </c>
      <c r="R10" s="53">
        <v>0</v>
      </c>
      <c r="S10" s="29">
        <v>3</v>
      </c>
      <c r="T10" s="29">
        <v>0</v>
      </c>
      <c r="U10" s="29"/>
      <c r="V10" s="27"/>
      <c r="W10" s="54"/>
      <c r="X10" s="77"/>
      <c r="Y10" s="28"/>
      <c r="Z10" s="29"/>
      <c r="AA10" s="61"/>
      <c r="AB10" s="81">
        <v>250</v>
      </c>
      <c r="AC10" s="29" t="s">
        <v>77</v>
      </c>
      <c r="AD10" s="82" t="s">
        <v>32</v>
      </c>
    </row>
    <row r="11" spans="1:34" s="2" customFormat="1" x14ac:dyDescent="0.45">
      <c r="A11" s="42" t="s">
        <v>18</v>
      </c>
      <c r="B11" s="24" t="s">
        <v>99</v>
      </c>
      <c r="C11" s="43" t="s">
        <v>100</v>
      </c>
      <c r="D11" s="53" t="s">
        <v>5</v>
      </c>
      <c r="E11" s="29" t="s">
        <v>30</v>
      </c>
      <c r="F11" s="29" t="s">
        <v>115</v>
      </c>
      <c r="G11" s="29">
        <v>1.9</v>
      </c>
      <c r="H11" s="54">
        <f>IFERROR(INDEX(Table_CPUs[Benchmark],MATCH(Table_Computers[[#This Row],[CPU ID]],Table_CPUs[CPU ID],0)),"")</f>
        <v>3738</v>
      </c>
      <c r="I11" s="53">
        <v>4</v>
      </c>
      <c r="J11" s="29" t="s">
        <v>37</v>
      </c>
      <c r="K11" s="61">
        <v>16</v>
      </c>
      <c r="L11" s="65"/>
      <c r="M11" s="61">
        <v>128</v>
      </c>
      <c r="N11" s="68">
        <v>14</v>
      </c>
      <c r="O11" s="29"/>
      <c r="P11" s="29" t="s">
        <v>63</v>
      </c>
      <c r="Q11" s="69" t="s">
        <v>102</v>
      </c>
      <c r="R11" s="53">
        <v>0</v>
      </c>
      <c r="S11" s="29">
        <v>3</v>
      </c>
      <c r="T11" s="29">
        <v>0</v>
      </c>
      <c r="U11" s="29"/>
      <c r="V11" s="27"/>
      <c r="W11" s="54"/>
      <c r="X11" s="77"/>
      <c r="Y11" s="28"/>
      <c r="Z11" s="32"/>
      <c r="AA11" s="61"/>
      <c r="AB11" s="81">
        <v>260</v>
      </c>
      <c r="AC11" s="29" t="s">
        <v>77</v>
      </c>
      <c r="AD11" s="82" t="s">
        <v>32</v>
      </c>
    </row>
    <row r="12" spans="1:34" s="2" customFormat="1" x14ac:dyDescent="0.45">
      <c r="A12" s="42" t="s">
        <v>24</v>
      </c>
      <c r="B12" s="24" t="s">
        <v>33</v>
      </c>
      <c r="C12" s="43" t="s">
        <v>135</v>
      </c>
      <c r="D12" s="53" t="s">
        <v>5</v>
      </c>
      <c r="E12" s="29" t="s">
        <v>30</v>
      </c>
      <c r="F12" s="29" t="s">
        <v>136</v>
      </c>
      <c r="G12" s="29">
        <v>2.5</v>
      </c>
      <c r="H12" s="54">
        <f>IFERROR(INDEX(Table_CPUs[Benchmark],MATCH(Table_Computers[[#This Row],[CPU ID]],Table_CPUs[CPU ID],0)),"")</f>
        <v>3584</v>
      </c>
      <c r="I12" s="53">
        <v>8</v>
      </c>
      <c r="J12" s="29" t="s">
        <v>37</v>
      </c>
      <c r="K12" s="61">
        <v>8</v>
      </c>
      <c r="L12" s="65">
        <v>500</v>
      </c>
      <c r="M12" s="61"/>
      <c r="N12" s="68">
        <v>13.3</v>
      </c>
      <c r="O12" s="25"/>
      <c r="P12" s="25" t="s">
        <v>63</v>
      </c>
      <c r="Q12" s="69" t="s">
        <v>137</v>
      </c>
      <c r="R12" s="53">
        <v>0</v>
      </c>
      <c r="S12" s="29">
        <v>0</v>
      </c>
      <c r="T12" s="29">
        <v>2</v>
      </c>
      <c r="U12" s="29"/>
      <c r="V12" s="30"/>
      <c r="W12" s="54" t="s">
        <v>76</v>
      </c>
      <c r="X12" s="77"/>
      <c r="Y12" s="28"/>
      <c r="Z12" s="32"/>
      <c r="AA12" s="61"/>
      <c r="AB12" s="81">
        <v>270</v>
      </c>
      <c r="AC12" s="29" t="s">
        <v>77</v>
      </c>
      <c r="AD12" s="82" t="s">
        <v>32</v>
      </c>
    </row>
    <row r="13" spans="1:34" s="2" customFormat="1" x14ac:dyDescent="0.45">
      <c r="A13" s="42" t="s">
        <v>18</v>
      </c>
      <c r="B13" s="24" t="s">
        <v>141</v>
      </c>
      <c r="C13" s="43" t="s">
        <v>142</v>
      </c>
      <c r="D13" s="53" t="s">
        <v>5</v>
      </c>
      <c r="E13" s="29" t="s">
        <v>30</v>
      </c>
      <c r="F13" s="29" t="s">
        <v>143</v>
      </c>
      <c r="G13" s="29">
        <v>1.8</v>
      </c>
      <c r="H13" s="54">
        <f>IFERROR(INDEX(Table_CPUs[Benchmark],MATCH(Table_Computers[[#This Row],[CPU ID]],Table_CPUs[CPU ID],0)),"")</f>
        <v>3542</v>
      </c>
      <c r="I13" s="53">
        <v>8</v>
      </c>
      <c r="J13" s="29"/>
      <c r="K13" s="61">
        <v>16</v>
      </c>
      <c r="L13" s="65">
        <v>500</v>
      </c>
      <c r="M13" s="61"/>
      <c r="N13" s="68">
        <v>14</v>
      </c>
      <c r="O13" s="25" t="s">
        <v>94</v>
      </c>
      <c r="P13" s="25" t="s">
        <v>63</v>
      </c>
      <c r="Q13" s="69" t="s">
        <v>102</v>
      </c>
      <c r="R13" s="53">
        <v>0</v>
      </c>
      <c r="S13" s="29">
        <v>2</v>
      </c>
      <c r="T13" s="29">
        <v>0</v>
      </c>
      <c r="U13" s="29"/>
      <c r="V13" s="27"/>
      <c r="W13" s="54" t="s">
        <v>76</v>
      </c>
      <c r="X13" s="77"/>
      <c r="Y13" s="28"/>
      <c r="Z13" s="29"/>
      <c r="AA13" s="61"/>
      <c r="AB13" s="81">
        <v>280</v>
      </c>
      <c r="AC13" s="29" t="s">
        <v>77</v>
      </c>
      <c r="AD13" s="82" t="s">
        <v>32</v>
      </c>
      <c r="AE13" s="7"/>
    </row>
    <row r="14" spans="1:34" s="2" customFormat="1" x14ac:dyDescent="0.45">
      <c r="A14" s="42" t="s">
        <v>18</v>
      </c>
      <c r="B14" s="24" t="s">
        <v>99</v>
      </c>
      <c r="C14" s="43" t="s">
        <v>100</v>
      </c>
      <c r="D14" s="55" t="s">
        <v>5</v>
      </c>
      <c r="E14" s="29" t="s">
        <v>30</v>
      </c>
      <c r="F14" s="26" t="s">
        <v>115</v>
      </c>
      <c r="G14" s="25">
        <v>1.9</v>
      </c>
      <c r="H14" s="54">
        <f>IFERROR(INDEX(Table_CPUs[Benchmark],MATCH(Table_Computers[[#This Row],[CPU ID]],Table_CPUs[CPU ID],0)),"")</f>
        <v>3738</v>
      </c>
      <c r="I14" s="55">
        <v>8</v>
      </c>
      <c r="J14" s="25"/>
      <c r="K14" s="61">
        <v>16</v>
      </c>
      <c r="L14" s="65"/>
      <c r="M14" s="61">
        <v>120</v>
      </c>
      <c r="N14" s="68">
        <v>14</v>
      </c>
      <c r="O14" s="25"/>
      <c r="P14" s="25" t="s">
        <v>63</v>
      </c>
      <c r="Q14" s="69" t="s">
        <v>102</v>
      </c>
      <c r="R14" s="73">
        <v>0</v>
      </c>
      <c r="S14" s="30">
        <v>3</v>
      </c>
      <c r="T14" s="30">
        <v>0</v>
      </c>
      <c r="U14" s="25"/>
      <c r="V14" s="30"/>
      <c r="W14" s="54" t="s">
        <v>76</v>
      </c>
      <c r="X14" s="78" t="s">
        <v>63</v>
      </c>
      <c r="Y14" s="28" t="s">
        <v>87</v>
      </c>
      <c r="Z14" s="32"/>
      <c r="AA14" s="62"/>
      <c r="AB14" s="81">
        <v>280</v>
      </c>
      <c r="AC14" s="29" t="s">
        <v>77</v>
      </c>
      <c r="AD14" s="82" t="s">
        <v>32</v>
      </c>
      <c r="AE14" s="7"/>
    </row>
    <row r="15" spans="1:34" s="2" customFormat="1" ht="14.65" thickBot="1" x14ac:dyDescent="0.5">
      <c r="A15" s="42" t="s">
        <v>24</v>
      </c>
      <c r="B15" s="24" t="s">
        <v>33</v>
      </c>
      <c r="C15" s="43" t="s">
        <v>125</v>
      </c>
      <c r="D15" s="53" t="s">
        <v>5</v>
      </c>
      <c r="E15" s="25" t="s">
        <v>8</v>
      </c>
      <c r="F15" s="29" t="s">
        <v>126</v>
      </c>
      <c r="G15" s="29">
        <v>2.7</v>
      </c>
      <c r="H15" s="54">
        <f>IFERROR(INDEX(Table_CPUs[Benchmark],MATCH(Table_Computers[[#This Row],[CPU ID]],Table_CPUs[CPU ID],0)),"")</f>
        <v>3837</v>
      </c>
      <c r="I15" s="53">
        <v>8</v>
      </c>
      <c r="J15" s="29"/>
      <c r="K15" s="61">
        <v>8</v>
      </c>
      <c r="L15" s="65">
        <v>500</v>
      </c>
      <c r="M15" s="61"/>
      <c r="N15" s="68">
        <v>14</v>
      </c>
      <c r="O15" s="25"/>
      <c r="P15" s="25" t="s">
        <v>76</v>
      </c>
      <c r="Q15" s="69" t="s">
        <v>65</v>
      </c>
      <c r="R15" s="73">
        <v>0</v>
      </c>
      <c r="S15" s="30">
        <v>0</v>
      </c>
      <c r="T15" s="30">
        <v>4</v>
      </c>
      <c r="U15" s="25"/>
      <c r="V15" s="30"/>
      <c r="W15" s="54" t="s">
        <v>76</v>
      </c>
      <c r="X15" s="53" t="s">
        <v>113</v>
      </c>
      <c r="Y15" s="31"/>
      <c r="Z15" s="32"/>
      <c r="AA15" s="61"/>
      <c r="AB15" s="81">
        <v>300</v>
      </c>
      <c r="AC15" s="29" t="s">
        <v>77</v>
      </c>
      <c r="AD15" s="82" t="s">
        <v>32</v>
      </c>
      <c r="AH15" s="7"/>
    </row>
    <row r="16" spans="1:34" s="37" customFormat="1" ht="15" thickTop="1" thickBot="1" x14ac:dyDescent="0.5">
      <c r="A16" s="42" t="s">
        <v>4</v>
      </c>
      <c r="B16" s="24" t="s">
        <v>133</v>
      </c>
      <c r="C16" s="43"/>
      <c r="D16" s="53" t="s">
        <v>5</v>
      </c>
      <c r="E16" s="29" t="s">
        <v>30</v>
      </c>
      <c r="F16" s="29" t="s">
        <v>112</v>
      </c>
      <c r="G16" s="29">
        <v>2.6</v>
      </c>
      <c r="H16" s="54">
        <f>IFERROR(INDEX(Table_CPUs[Benchmark],MATCH(Table_Computers[[#This Row],[CPU ID]],Table_CPUs[CPU ID],0)),"")</f>
        <v>4115</v>
      </c>
      <c r="I16" s="53">
        <v>8</v>
      </c>
      <c r="J16" s="29"/>
      <c r="K16" s="61">
        <v>16</v>
      </c>
      <c r="L16" s="65"/>
      <c r="M16" s="61">
        <v>120</v>
      </c>
      <c r="N16" s="68">
        <v>14</v>
      </c>
      <c r="O16" s="25"/>
      <c r="P16" s="25" t="s">
        <v>63</v>
      </c>
      <c r="Q16" s="69" t="s">
        <v>102</v>
      </c>
      <c r="R16" s="73">
        <v>0</v>
      </c>
      <c r="S16" s="30">
        <v>2</v>
      </c>
      <c r="T16" s="30">
        <v>2</v>
      </c>
      <c r="U16" s="25"/>
      <c r="V16" s="27"/>
      <c r="W16" s="61" t="s">
        <v>76</v>
      </c>
      <c r="X16" s="53" t="s">
        <v>113</v>
      </c>
      <c r="Y16" s="31" t="s">
        <v>134</v>
      </c>
      <c r="Z16" s="32"/>
      <c r="AA16" s="61"/>
      <c r="AB16" s="81">
        <v>300</v>
      </c>
      <c r="AC16" s="29" t="s">
        <v>77</v>
      </c>
      <c r="AD16" s="82" t="s">
        <v>32</v>
      </c>
      <c r="AH16" s="38"/>
    </row>
    <row r="17" spans="1:41" s="2" customFormat="1" ht="14.65" thickTop="1" x14ac:dyDescent="0.45">
      <c r="A17" s="42" t="s">
        <v>18</v>
      </c>
      <c r="B17" s="24" t="s">
        <v>141</v>
      </c>
      <c r="C17" s="43" t="s">
        <v>142</v>
      </c>
      <c r="D17" s="53" t="s">
        <v>5</v>
      </c>
      <c r="E17" s="29" t="s">
        <v>30</v>
      </c>
      <c r="F17" s="29" t="s">
        <v>143</v>
      </c>
      <c r="G17" s="29">
        <v>1.8</v>
      </c>
      <c r="H17" s="54">
        <f>IFERROR(INDEX(Table_CPUs[Benchmark],MATCH(Table_Computers[[#This Row],[CPU ID]],Table_CPUs[CPU ID],0)),"")</f>
        <v>3542</v>
      </c>
      <c r="I17" s="53">
        <v>8</v>
      </c>
      <c r="J17" s="29"/>
      <c r="K17" s="61">
        <v>16</v>
      </c>
      <c r="L17" s="65"/>
      <c r="M17" s="61">
        <v>180</v>
      </c>
      <c r="N17" s="68">
        <v>14</v>
      </c>
      <c r="O17" s="25"/>
      <c r="P17" s="25" t="s">
        <v>63</v>
      </c>
      <c r="Q17" s="69" t="s">
        <v>102</v>
      </c>
      <c r="R17" s="73">
        <v>0</v>
      </c>
      <c r="S17" s="30">
        <v>2</v>
      </c>
      <c r="T17" s="30">
        <v>0</v>
      </c>
      <c r="U17" s="25"/>
      <c r="V17" s="27"/>
      <c r="W17" s="54" t="s">
        <v>76</v>
      </c>
      <c r="X17" s="78" t="s">
        <v>63</v>
      </c>
      <c r="Y17" s="28" t="s">
        <v>146</v>
      </c>
      <c r="Z17" s="32"/>
      <c r="AA17" s="61"/>
      <c r="AB17" s="81">
        <v>300</v>
      </c>
      <c r="AC17" s="29" t="s">
        <v>77</v>
      </c>
      <c r="AD17" s="82" t="s">
        <v>32</v>
      </c>
      <c r="AH17" s="7"/>
    </row>
    <row r="18" spans="1:41" s="2" customFormat="1" x14ac:dyDescent="0.45">
      <c r="A18" s="42" t="s">
        <v>24</v>
      </c>
      <c r="B18" s="24" t="s">
        <v>33</v>
      </c>
      <c r="C18" s="43" t="s">
        <v>132</v>
      </c>
      <c r="D18" s="53" t="s">
        <v>5</v>
      </c>
      <c r="E18" s="29" t="s">
        <v>30</v>
      </c>
      <c r="F18" s="29" t="s">
        <v>101</v>
      </c>
      <c r="G18" s="29">
        <v>1.6</v>
      </c>
      <c r="H18" s="54">
        <f>IFERROR(INDEX(Table_CPUs[Benchmark],MATCH(Table_Computers[[#This Row],[CPU ID]],Table_CPUs[CPU ID],0)),"")</f>
        <v>3287</v>
      </c>
      <c r="I18" s="53">
        <v>4</v>
      </c>
      <c r="J18" s="29"/>
      <c r="K18" s="61">
        <v>16</v>
      </c>
      <c r="L18" s="65">
        <v>500</v>
      </c>
      <c r="M18" s="61"/>
      <c r="N18" s="68">
        <v>15.6</v>
      </c>
      <c r="O18" s="25"/>
      <c r="P18" s="25" t="s">
        <v>76</v>
      </c>
      <c r="Q18" s="69" t="s">
        <v>65</v>
      </c>
      <c r="R18" s="73">
        <v>0</v>
      </c>
      <c r="S18" s="30">
        <v>2</v>
      </c>
      <c r="T18" s="30">
        <v>2</v>
      </c>
      <c r="U18" s="25"/>
      <c r="V18" s="30"/>
      <c r="W18" s="54" t="s">
        <v>76</v>
      </c>
      <c r="X18" s="53" t="s">
        <v>114</v>
      </c>
      <c r="Y18" s="31" t="s">
        <v>87</v>
      </c>
      <c r="Z18" s="32"/>
      <c r="AA18" s="61"/>
      <c r="AB18" s="81">
        <v>310</v>
      </c>
      <c r="AC18" s="29" t="s">
        <v>77</v>
      </c>
      <c r="AD18" s="82" t="s">
        <v>32</v>
      </c>
      <c r="AH18" s="7"/>
    </row>
    <row r="19" spans="1:41" s="2" customFormat="1" x14ac:dyDescent="0.45">
      <c r="A19" s="42" t="s">
        <v>18</v>
      </c>
      <c r="B19" s="24" t="s">
        <v>99</v>
      </c>
      <c r="C19" s="43" t="s">
        <v>100</v>
      </c>
      <c r="D19" s="53" t="s">
        <v>5</v>
      </c>
      <c r="E19" s="29" t="s">
        <v>30</v>
      </c>
      <c r="F19" s="26" t="s">
        <v>101</v>
      </c>
      <c r="G19" s="29">
        <v>1.6</v>
      </c>
      <c r="H19" s="54">
        <f>IFERROR(INDEX(Table_CPUs[Benchmark],MATCH(Table_Computers[[#This Row],[CPU ID]],Table_CPUs[CPU ID],0)),"")</f>
        <v>3287</v>
      </c>
      <c r="I19" s="53">
        <v>8</v>
      </c>
      <c r="J19" s="29" t="s">
        <v>19</v>
      </c>
      <c r="K19" s="61">
        <v>16</v>
      </c>
      <c r="L19" s="65"/>
      <c r="M19" s="61">
        <v>240</v>
      </c>
      <c r="N19" s="68">
        <v>14</v>
      </c>
      <c r="O19" s="25" t="s">
        <v>94</v>
      </c>
      <c r="P19" s="25" t="s">
        <v>63</v>
      </c>
      <c r="Q19" s="69" t="s">
        <v>102</v>
      </c>
      <c r="R19" s="53">
        <v>0</v>
      </c>
      <c r="S19" s="29">
        <v>3</v>
      </c>
      <c r="T19" s="29">
        <v>0</v>
      </c>
      <c r="U19" s="29" t="s">
        <v>76</v>
      </c>
      <c r="V19" s="27" t="s">
        <v>158</v>
      </c>
      <c r="W19" s="54" t="s">
        <v>76</v>
      </c>
      <c r="X19" s="77" t="s">
        <v>63</v>
      </c>
      <c r="Y19" s="31" t="s">
        <v>134</v>
      </c>
      <c r="Z19" s="29" t="s">
        <v>103</v>
      </c>
      <c r="AA19" s="61" t="s">
        <v>63</v>
      </c>
      <c r="AB19" s="81">
        <v>320</v>
      </c>
      <c r="AC19" s="29" t="s">
        <v>77</v>
      </c>
      <c r="AD19" s="82" t="s">
        <v>32</v>
      </c>
      <c r="AH19" s="7"/>
    </row>
    <row r="20" spans="1:41" s="2" customFormat="1" x14ac:dyDescent="0.45">
      <c r="A20" s="42" t="s">
        <v>4</v>
      </c>
      <c r="B20" s="24" t="s">
        <v>120</v>
      </c>
      <c r="C20" s="43"/>
      <c r="D20" s="53" t="s">
        <v>5</v>
      </c>
      <c r="E20" s="29" t="s">
        <v>30</v>
      </c>
      <c r="F20" s="26" t="s">
        <v>101</v>
      </c>
      <c r="G20" s="29">
        <v>1.6</v>
      </c>
      <c r="H20" s="54">
        <f>IFERROR(INDEX(Table_CPUs[Benchmark],MATCH(Table_Computers[[#This Row],[CPU ID]],Table_CPUs[CPU ID],0)),"")</f>
        <v>3287</v>
      </c>
      <c r="I20" s="53">
        <v>8</v>
      </c>
      <c r="J20" s="29"/>
      <c r="K20" s="61"/>
      <c r="L20" s="65"/>
      <c r="M20" s="61">
        <v>128</v>
      </c>
      <c r="N20" s="68">
        <v>14</v>
      </c>
      <c r="O20" s="29"/>
      <c r="P20" s="25" t="s">
        <v>63</v>
      </c>
      <c r="Q20" s="69" t="s">
        <v>102</v>
      </c>
      <c r="R20" s="53">
        <v>0</v>
      </c>
      <c r="S20" s="29">
        <v>1</v>
      </c>
      <c r="T20" s="29">
        <v>0</v>
      </c>
      <c r="U20" s="29"/>
      <c r="V20" s="27"/>
      <c r="W20" s="54" t="s">
        <v>76</v>
      </c>
      <c r="X20" s="77"/>
      <c r="Y20" s="28"/>
      <c r="Z20" s="29"/>
      <c r="AA20" s="61"/>
      <c r="AB20" s="81">
        <v>330</v>
      </c>
      <c r="AC20" s="29" t="s">
        <v>77</v>
      </c>
      <c r="AD20" s="82" t="s">
        <v>32</v>
      </c>
      <c r="AH20" s="7"/>
    </row>
    <row r="21" spans="1:41" s="2" customFormat="1" ht="14.65" thickBot="1" x14ac:dyDescent="0.5">
      <c r="A21" s="42" t="s">
        <v>18</v>
      </c>
      <c r="B21" s="24" t="s">
        <v>99</v>
      </c>
      <c r="C21" s="43" t="s">
        <v>100</v>
      </c>
      <c r="D21" s="55" t="s">
        <v>5</v>
      </c>
      <c r="E21" s="29" t="s">
        <v>30</v>
      </c>
      <c r="F21" s="26" t="s">
        <v>115</v>
      </c>
      <c r="G21" s="25">
        <v>1.9</v>
      </c>
      <c r="H21" s="54">
        <f>IFERROR(INDEX(Table_CPUs[Benchmark],MATCH(Table_Computers[[#This Row],[CPU ID]],Table_CPUs[CPU ID],0)),"")</f>
        <v>3738</v>
      </c>
      <c r="I21" s="55">
        <v>8</v>
      </c>
      <c r="J21" s="25"/>
      <c r="K21" s="62">
        <v>16</v>
      </c>
      <c r="L21" s="66"/>
      <c r="M21" s="61">
        <v>240</v>
      </c>
      <c r="N21" s="70">
        <v>14</v>
      </c>
      <c r="O21" s="25"/>
      <c r="P21" s="25" t="s">
        <v>63</v>
      </c>
      <c r="Q21" s="69" t="s">
        <v>102</v>
      </c>
      <c r="R21" s="74">
        <v>0</v>
      </c>
      <c r="S21" s="27">
        <v>3</v>
      </c>
      <c r="T21" s="27">
        <v>0</v>
      </c>
      <c r="U21" s="25"/>
      <c r="V21" s="27"/>
      <c r="W21" s="75" t="s">
        <v>76</v>
      </c>
      <c r="X21" s="78"/>
      <c r="Y21" s="28"/>
      <c r="Z21" s="33"/>
      <c r="AA21" s="62"/>
      <c r="AB21" s="83">
        <v>330</v>
      </c>
      <c r="AC21" s="25" t="s">
        <v>77</v>
      </c>
      <c r="AD21" s="84" t="s">
        <v>32</v>
      </c>
      <c r="AH21" s="7"/>
    </row>
    <row r="22" spans="1:41" s="103" customFormat="1" ht="15" thickTop="1" thickBot="1" x14ac:dyDescent="0.5">
      <c r="A22" s="87" t="s">
        <v>24</v>
      </c>
      <c r="B22" s="88" t="s">
        <v>33</v>
      </c>
      <c r="C22" s="89" t="s">
        <v>149</v>
      </c>
      <c r="D22" s="90" t="s">
        <v>5</v>
      </c>
      <c r="E22" s="91" t="s">
        <v>30</v>
      </c>
      <c r="F22" s="91" t="s">
        <v>150</v>
      </c>
      <c r="G22" s="91">
        <v>2.7</v>
      </c>
      <c r="H22" s="92">
        <f>IFERROR(INDEX(Table_CPUs[Benchmark],MATCH(Table_Computers[[#This Row],[CPU ID]],Table_CPUs[CPU ID],0)),"")</f>
        <v>4617</v>
      </c>
      <c r="I22" s="90">
        <v>8</v>
      </c>
      <c r="J22" s="91"/>
      <c r="K22" s="93">
        <v>16</v>
      </c>
      <c r="L22" s="94"/>
      <c r="M22" s="93">
        <v>128</v>
      </c>
      <c r="N22" s="95">
        <v>14</v>
      </c>
      <c r="O22" s="91"/>
      <c r="P22" s="91" t="s">
        <v>76</v>
      </c>
      <c r="Q22" s="96" t="s">
        <v>65</v>
      </c>
      <c r="R22" s="90">
        <v>0</v>
      </c>
      <c r="S22" s="91">
        <v>4</v>
      </c>
      <c r="T22" s="91">
        <v>0</v>
      </c>
      <c r="U22" s="91"/>
      <c r="V22" s="97"/>
      <c r="W22" s="92" t="s">
        <v>76</v>
      </c>
      <c r="X22" s="98" t="s">
        <v>114</v>
      </c>
      <c r="Y22" s="99"/>
      <c r="Z22" s="100"/>
      <c r="AA22" s="93"/>
      <c r="AB22" s="101">
        <v>330</v>
      </c>
      <c r="AC22" s="91" t="s">
        <v>77</v>
      </c>
      <c r="AD22" s="102" t="s">
        <v>32</v>
      </c>
      <c r="AH22" s="104"/>
    </row>
    <row r="23" spans="1:41" s="2" customFormat="1" ht="14.65" thickTop="1" x14ac:dyDescent="0.45">
      <c r="A23" s="42" t="s">
        <v>18</v>
      </c>
      <c r="B23" s="24" t="s">
        <v>91</v>
      </c>
      <c r="C23" s="43" t="s">
        <v>92</v>
      </c>
      <c r="D23" s="55" t="s">
        <v>5</v>
      </c>
      <c r="E23" s="25" t="s">
        <v>55</v>
      </c>
      <c r="F23" s="26" t="s">
        <v>93</v>
      </c>
      <c r="G23" s="25">
        <v>1.1000000000000001</v>
      </c>
      <c r="H23" s="54">
        <f>IFERROR(INDEX(Table_CPUs[Benchmark],MATCH(Table_Computers[[#This Row],[CPU ID]],Table_CPUs[CPU ID],0)),"")</f>
        <v>2434</v>
      </c>
      <c r="I23" s="55">
        <v>4</v>
      </c>
      <c r="J23" s="29" t="s">
        <v>13</v>
      </c>
      <c r="K23" s="62"/>
      <c r="L23" s="66">
        <v>500</v>
      </c>
      <c r="M23" s="62"/>
      <c r="N23" s="70">
        <v>11.6</v>
      </c>
      <c r="O23" s="25" t="s">
        <v>94</v>
      </c>
      <c r="P23" s="25" t="s">
        <v>76</v>
      </c>
      <c r="Q23" s="69"/>
      <c r="R23" s="74">
        <v>0</v>
      </c>
      <c r="S23" s="27">
        <v>3</v>
      </c>
      <c r="T23" s="27">
        <v>0</v>
      </c>
      <c r="U23" s="25" t="s">
        <v>76</v>
      </c>
      <c r="V23" s="27" t="s">
        <v>20</v>
      </c>
      <c r="W23" s="62" t="s">
        <v>63</v>
      </c>
      <c r="X23" s="78" t="s">
        <v>63</v>
      </c>
      <c r="Y23" s="31" t="s">
        <v>87</v>
      </c>
      <c r="Z23" s="33" t="s">
        <v>61</v>
      </c>
      <c r="AA23" s="62" t="s">
        <v>76</v>
      </c>
      <c r="AB23" s="83">
        <v>340</v>
      </c>
      <c r="AC23" s="25" t="s">
        <v>50</v>
      </c>
      <c r="AD23" s="82" t="s">
        <v>26</v>
      </c>
      <c r="AH23" s="7"/>
    </row>
    <row r="24" spans="1:41" s="2" customFormat="1" x14ac:dyDescent="0.45">
      <c r="A24" s="42" t="s">
        <v>18</v>
      </c>
      <c r="B24" s="24" t="s">
        <v>91</v>
      </c>
      <c r="C24" s="43" t="s">
        <v>92</v>
      </c>
      <c r="D24" s="55" t="s">
        <v>5</v>
      </c>
      <c r="E24" s="25" t="s">
        <v>55</v>
      </c>
      <c r="F24" s="26" t="s">
        <v>93</v>
      </c>
      <c r="G24" s="25">
        <v>1.1000000000000001</v>
      </c>
      <c r="H24" s="54">
        <f>IFERROR(INDEX(Table_CPUs[Benchmark],MATCH(Table_Computers[[#This Row],[CPU ID]],Table_CPUs[CPU ID],0)),"")</f>
        <v>2434</v>
      </c>
      <c r="I24" s="55">
        <v>4</v>
      </c>
      <c r="J24" s="29" t="s">
        <v>13</v>
      </c>
      <c r="K24" s="62"/>
      <c r="L24" s="66">
        <v>500</v>
      </c>
      <c r="M24" s="62"/>
      <c r="N24" s="70">
        <v>11.6</v>
      </c>
      <c r="O24" s="25" t="s">
        <v>94</v>
      </c>
      <c r="P24" s="25" t="s">
        <v>76</v>
      </c>
      <c r="Q24" s="69"/>
      <c r="R24" s="74">
        <v>0</v>
      </c>
      <c r="S24" s="27">
        <v>3</v>
      </c>
      <c r="T24" s="27">
        <v>0</v>
      </c>
      <c r="U24" s="25" t="s">
        <v>76</v>
      </c>
      <c r="V24" s="27" t="s">
        <v>20</v>
      </c>
      <c r="W24" s="62" t="s">
        <v>63</v>
      </c>
      <c r="X24" s="78" t="s">
        <v>63</v>
      </c>
      <c r="Y24" s="31" t="s">
        <v>87</v>
      </c>
      <c r="Z24" s="33" t="s">
        <v>61</v>
      </c>
      <c r="AA24" s="62" t="s">
        <v>76</v>
      </c>
      <c r="AB24" s="83">
        <v>360</v>
      </c>
      <c r="AC24" s="25" t="s">
        <v>48</v>
      </c>
      <c r="AD24" s="82" t="s">
        <v>26</v>
      </c>
      <c r="AO24" s="7"/>
    </row>
    <row r="25" spans="1:41" x14ac:dyDescent="0.45">
      <c r="A25" s="42" t="s">
        <v>24</v>
      </c>
      <c r="B25" s="24" t="s">
        <v>33</v>
      </c>
      <c r="C25" s="43" t="s">
        <v>123</v>
      </c>
      <c r="D25" s="55" t="s">
        <v>5</v>
      </c>
      <c r="E25" s="29" t="s">
        <v>30</v>
      </c>
      <c r="F25" s="29" t="s">
        <v>101</v>
      </c>
      <c r="G25" s="25">
        <v>1.6</v>
      </c>
      <c r="H25" s="54">
        <f>IFERROR(INDEX(Table_CPUs[Benchmark],MATCH(Table_Computers[[#This Row],[CPU ID]],Table_CPUs[CPU ID],0)),"")</f>
        <v>3287</v>
      </c>
      <c r="I25" s="55">
        <v>8</v>
      </c>
      <c r="J25" s="25"/>
      <c r="K25" s="62">
        <v>16</v>
      </c>
      <c r="L25" s="66"/>
      <c r="M25" s="61">
        <v>180</v>
      </c>
      <c r="N25" s="70">
        <v>14</v>
      </c>
      <c r="O25" s="25"/>
      <c r="P25" s="25" t="s">
        <v>76</v>
      </c>
      <c r="Q25" s="69" t="s">
        <v>124</v>
      </c>
      <c r="R25" s="74">
        <v>0</v>
      </c>
      <c r="S25" s="27">
        <v>2</v>
      </c>
      <c r="T25" s="27">
        <v>0</v>
      </c>
      <c r="U25" s="25"/>
      <c r="V25" s="27"/>
      <c r="W25" s="75" t="s">
        <v>76</v>
      </c>
      <c r="X25" s="78" t="s">
        <v>63</v>
      </c>
      <c r="Y25" s="28"/>
      <c r="Z25" s="33"/>
      <c r="AA25" s="62"/>
      <c r="AB25" s="83">
        <v>370</v>
      </c>
      <c r="AC25" s="25" t="s">
        <v>77</v>
      </c>
      <c r="AD25" s="82" t="s">
        <v>32</v>
      </c>
    </row>
    <row r="26" spans="1:41" x14ac:dyDescent="0.45">
      <c r="A26" s="42" t="s">
        <v>29</v>
      </c>
      <c r="B26" s="24" t="s">
        <v>128</v>
      </c>
      <c r="C26" s="43" t="s">
        <v>129</v>
      </c>
      <c r="D26" s="53" t="s">
        <v>27</v>
      </c>
      <c r="E26" s="29" t="s">
        <v>130</v>
      </c>
      <c r="F26" s="29">
        <v>9425</v>
      </c>
      <c r="G26" s="29">
        <v>3.1</v>
      </c>
      <c r="H26" s="54">
        <f>IFERROR(INDEX(Table_CPUs[Benchmark],MATCH(Table_Computers[[#This Row],[CPU ID]],Table_CPUs[CPU ID],0)),"")</f>
        <v>2736</v>
      </c>
      <c r="I26" s="53">
        <v>8</v>
      </c>
      <c r="J26" s="29" t="s">
        <v>13</v>
      </c>
      <c r="K26" s="61">
        <v>16</v>
      </c>
      <c r="L26" s="65">
        <v>1000</v>
      </c>
      <c r="M26" s="61"/>
      <c r="N26" s="68">
        <v>15.6</v>
      </c>
      <c r="O26" s="25" t="s">
        <v>94</v>
      </c>
      <c r="P26" s="25" t="s">
        <v>76</v>
      </c>
      <c r="Q26" s="69"/>
      <c r="R26" s="73">
        <v>0</v>
      </c>
      <c r="S26" s="30">
        <v>1</v>
      </c>
      <c r="T26" s="30">
        <v>2</v>
      </c>
      <c r="U26" s="25" t="s">
        <v>76</v>
      </c>
      <c r="V26" s="27" t="s">
        <v>20</v>
      </c>
      <c r="W26" s="54" t="s">
        <v>63</v>
      </c>
      <c r="X26" s="78" t="s">
        <v>63</v>
      </c>
      <c r="Y26" s="28" t="s">
        <v>84</v>
      </c>
      <c r="Z26" s="32"/>
      <c r="AA26" s="61"/>
      <c r="AB26" s="81">
        <v>380</v>
      </c>
      <c r="AC26" s="29" t="s">
        <v>48</v>
      </c>
      <c r="AD26" s="82" t="s">
        <v>32</v>
      </c>
    </row>
    <row r="27" spans="1:41" x14ac:dyDescent="0.45">
      <c r="A27" s="42" t="s">
        <v>29</v>
      </c>
      <c r="B27" s="24" t="s">
        <v>81</v>
      </c>
      <c r="C27" s="43" t="s">
        <v>90</v>
      </c>
      <c r="D27" s="55" t="s">
        <v>5</v>
      </c>
      <c r="E27" s="25" t="s">
        <v>34</v>
      </c>
      <c r="F27" s="25" t="s">
        <v>82</v>
      </c>
      <c r="G27" s="26">
        <v>2.2000000000000002</v>
      </c>
      <c r="H27" s="54">
        <f>IFERROR(INDEX(Table_CPUs[Benchmark],MATCH(Table_Computers[[#This Row],[CPU ID]],Table_CPUs[CPU ID],0)),"")</f>
        <v>5047</v>
      </c>
      <c r="I27" s="55">
        <v>4</v>
      </c>
      <c r="J27" s="25" t="s">
        <v>13</v>
      </c>
      <c r="K27" s="62">
        <v>4</v>
      </c>
      <c r="L27" s="66">
        <v>1000</v>
      </c>
      <c r="M27" s="62">
        <v>8</v>
      </c>
      <c r="N27" s="70">
        <v>15.6</v>
      </c>
      <c r="O27" s="25" t="s">
        <v>86</v>
      </c>
      <c r="P27" s="25" t="s">
        <v>76</v>
      </c>
      <c r="Q27" s="69"/>
      <c r="R27" s="74">
        <v>0</v>
      </c>
      <c r="S27" s="27">
        <v>1</v>
      </c>
      <c r="T27" s="27">
        <v>2</v>
      </c>
      <c r="U27" s="25" t="s">
        <v>76</v>
      </c>
      <c r="V27" s="27" t="s">
        <v>20</v>
      </c>
      <c r="W27" s="75" t="s">
        <v>63</v>
      </c>
      <c r="X27" s="78" t="s">
        <v>63</v>
      </c>
      <c r="Y27" s="28" t="s">
        <v>84</v>
      </c>
      <c r="Z27" s="27"/>
      <c r="AA27" s="62" t="s">
        <v>63</v>
      </c>
      <c r="AB27" s="83">
        <v>400</v>
      </c>
      <c r="AC27" s="25" t="s">
        <v>48</v>
      </c>
      <c r="AD27" s="82" t="s">
        <v>26</v>
      </c>
    </row>
    <row r="28" spans="1:41" x14ac:dyDescent="0.45">
      <c r="A28" s="42" t="s">
        <v>4</v>
      </c>
      <c r="B28" s="34">
        <v>320</v>
      </c>
      <c r="C28" s="43" t="s">
        <v>106</v>
      </c>
      <c r="D28" s="53" t="s">
        <v>27</v>
      </c>
      <c r="E28" s="29" t="s">
        <v>107</v>
      </c>
      <c r="F28" s="26" t="s">
        <v>108</v>
      </c>
      <c r="G28" s="29">
        <v>2.7</v>
      </c>
      <c r="H28" s="54">
        <f>IFERROR(INDEX(Table_CPUs[Benchmark],MATCH(Table_Computers[[#This Row],[CPU ID]],Table_CPUs[CPU ID],0)),"")</f>
        <v>4020</v>
      </c>
      <c r="I28" s="53">
        <v>8</v>
      </c>
      <c r="J28" s="29"/>
      <c r="K28" s="61"/>
      <c r="L28" s="65">
        <v>1000</v>
      </c>
      <c r="M28" s="61"/>
      <c r="N28" s="68">
        <v>15.6</v>
      </c>
      <c r="O28" s="25" t="s">
        <v>94</v>
      </c>
      <c r="P28" s="29" t="s">
        <v>76</v>
      </c>
      <c r="Q28" s="69"/>
      <c r="R28" s="53">
        <v>1</v>
      </c>
      <c r="S28" s="29">
        <v>2</v>
      </c>
      <c r="T28" s="29">
        <v>0</v>
      </c>
      <c r="U28" s="29" t="s">
        <v>76</v>
      </c>
      <c r="V28" s="27" t="s">
        <v>20</v>
      </c>
      <c r="W28" s="54" t="s">
        <v>76</v>
      </c>
      <c r="X28" s="77" t="s">
        <v>114</v>
      </c>
      <c r="Y28" s="31" t="s">
        <v>87</v>
      </c>
      <c r="Z28" s="29" t="s">
        <v>109</v>
      </c>
      <c r="AA28" s="61" t="s">
        <v>63</v>
      </c>
      <c r="AB28" s="81">
        <v>400</v>
      </c>
      <c r="AC28" s="29" t="s">
        <v>48</v>
      </c>
      <c r="AD28" s="82" t="s">
        <v>32</v>
      </c>
    </row>
    <row r="29" spans="1:41" x14ac:dyDescent="0.45">
      <c r="A29" s="42" t="s">
        <v>24</v>
      </c>
      <c r="B29" s="24" t="s">
        <v>33</v>
      </c>
      <c r="C29" s="43" t="s">
        <v>144</v>
      </c>
      <c r="D29" s="53" t="s">
        <v>5</v>
      </c>
      <c r="E29" s="29" t="s">
        <v>8</v>
      </c>
      <c r="F29" s="29" t="s">
        <v>145</v>
      </c>
      <c r="G29" s="29">
        <v>2.9</v>
      </c>
      <c r="H29" s="54">
        <f>IFERROR(INDEX(Table_CPUs[Benchmark],MATCH(Table_Computers[[#This Row],[CPU ID]],Table_CPUs[CPU ID],0)),"")</f>
        <v>4533</v>
      </c>
      <c r="I29" s="53">
        <v>8</v>
      </c>
      <c r="J29" s="29"/>
      <c r="K29" s="61">
        <v>16</v>
      </c>
      <c r="L29" s="65"/>
      <c r="M29" s="61">
        <v>240</v>
      </c>
      <c r="N29" s="68">
        <v>14</v>
      </c>
      <c r="O29" s="25" t="s">
        <v>94</v>
      </c>
      <c r="P29" s="29" t="s">
        <v>63</v>
      </c>
      <c r="Q29" s="69" t="s">
        <v>137</v>
      </c>
      <c r="R29" s="53">
        <v>0</v>
      </c>
      <c r="S29" s="29">
        <v>2</v>
      </c>
      <c r="T29" s="29">
        <v>1</v>
      </c>
      <c r="U29" s="29"/>
      <c r="V29" s="27"/>
      <c r="W29" s="54" t="s">
        <v>76</v>
      </c>
      <c r="X29" s="77" t="s">
        <v>114</v>
      </c>
      <c r="Y29" s="28"/>
      <c r="Z29" s="29"/>
      <c r="AA29" s="61"/>
      <c r="AB29" s="81">
        <v>430</v>
      </c>
      <c r="AC29" s="29" t="s">
        <v>77</v>
      </c>
      <c r="AD29" s="82" t="s">
        <v>32</v>
      </c>
    </row>
    <row r="30" spans="1:41" ht="14.65" thickBot="1" x14ac:dyDescent="0.5">
      <c r="A30" s="42" t="s">
        <v>24</v>
      </c>
      <c r="B30" s="24" t="s">
        <v>33</v>
      </c>
      <c r="C30" s="44">
        <v>7450</v>
      </c>
      <c r="D30" s="53" t="s">
        <v>5</v>
      </c>
      <c r="E30" s="29" t="s">
        <v>30</v>
      </c>
      <c r="F30" s="29" t="s">
        <v>127</v>
      </c>
      <c r="G30" s="29">
        <v>2.2999999999999998</v>
      </c>
      <c r="H30" s="54">
        <f>IFERROR(INDEX(Table_CPUs[Benchmark],MATCH(Table_Computers[[#This Row],[CPU ID]],Table_CPUs[CPU ID],0)),"")</f>
        <v>3798</v>
      </c>
      <c r="I30" s="53">
        <v>8</v>
      </c>
      <c r="J30" s="29"/>
      <c r="K30" s="61">
        <v>16</v>
      </c>
      <c r="L30" s="65"/>
      <c r="M30" s="61">
        <v>256</v>
      </c>
      <c r="N30" s="68">
        <v>14</v>
      </c>
      <c r="O30" s="29"/>
      <c r="P30" s="29" t="s">
        <v>76</v>
      </c>
      <c r="Q30" s="69" t="s">
        <v>124</v>
      </c>
      <c r="R30" s="53">
        <v>0</v>
      </c>
      <c r="S30" s="29">
        <v>3</v>
      </c>
      <c r="T30" s="29">
        <v>0</v>
      </c>
      <c r="U30" s="29"/>
      <c r="V30" s="27"/>
      <c r="W30" s="54" t="s">
        <v>76</v>
      </c>
      <c r="X30" s="77" t="s">
        <v>63</v>
      </c>
      <c r="Y30" s="28"/>
      <c r="Z30" s="29"/>
      <c r="AA30" s="61"/>
      <c r="AB30" s="81">
        <v>450</v>
      </c>
      <c r="AC30" s="29" t="s">
        <v>77</v>
      </c>
      <c r="AD30" s="82" t="s">
        <v>32</v>
      </c>
    </row>
    <row r="31" spans="1:41" s="118" customFormat="1" ht="15" thickTop="1" thickBot="1" x14ac:dyDescent="0.5">
      <c r="A31" s="105" t="s">
        <v>4</v>
      </c>
      <c r="B31" s="88" t="s">
        <v>74</v>
      </c>
      <c r="C31" s="106"/>
      <c r="D31" s="107" t="s">
        <v>5</v>
      </c>
      <c r="E31" s="108" t="s">
        <v>8</v>
      </c>
      <c r="F31" s="108" t="s">
        <v>75</v>
      </c>
      <c r="G31" s="109">
        <v>2.6</v>
      </c>
      <c r="H31" s="92">
        <f>IFERROR(INDEX(Table_CPUs[Benchmark],MATCH(Table_Computers[[#This Row],[CPU ID]],Table_CPUs[CPU ID],0)),"")</f>
        <v>4310</v>
      </c>
      <c r="I31" s="107">
        <v>8</v>
      </c>
      <c r="J31" s="108" t="s">
        <v>37</v>
      </c>
      <c r="K31" s="110"/>
      <c r="L31" s="111"/>
      <c r="M31" s="110">
        <v>360</v>
      </c>
      <c r="N31" s="112">
        <v>14</v>
      </c>
      <c r="O31" s="108" t="s">
        <v>86</v>
      </c>
      <c r="P31" s="108" t="s">
        <v>63</v>
      </c>
      <c r="Q31" s="96" t="s">
        <v>79</v>
      </c>
      <c r="R31" s="113">
        <v>0</v>
      </c>
      <c r="S31" s="114">
        <v>3</v>
      </c>
      <c r="T31" s="114">
        <v>0</v>
      </c>
      <c r="U31" s="108" t="s">
        <v>76</v>
      </c>
      <c r="V31" s="108" t="s">
        <v>157</v>
      </c>
      <c r="W31" s="110" t="s">
        <v>76</v>
      </c>
      <c r="X31" s="115" t="s">
        <v>63</v>
      </c>
      <c r="Y31" s="99" t="s">
        <v>85</v>
      </c>
      <c r="Z31" s="114" t="s">
        <v>80</v>
      </c>
      <c r="AA31" s="110" t="s">
        <v>76</v>
      </c>
      <c r="AB31" s="116">
        <v>450</v>
      </c>
      <c r="AC31" s="91" t="s">
        <v>77</v>
      </c>
      <c r="AD31" s="117" t="s">
        <v>78</v>
      </c>
      <c r="AO31" s="119"/>
    </row>
    <row r="32" spans="1:41" s="118" customFormat="1" ht="15" thickTop="1" thickBot="1" x14ac:dyDescent="0.5">
      <c r="A32" s="105" t="s">
        <v>18</v>
      </c>
      <c r="B32" s="88" t="s">
        <v>91</v>
      </c>
      <c r="C32" s="106" t="s">
        <v>95</v>
      </c>
      <c r="D32" s="90" t="s">
        <v>5</v>
      </c>
      <c r="E32" s="108" t="s">
        <v>34</v>
      </c>
      <c r="F32" s="109" t="s">
        <v>82</v>
      </c>
      <c r="G32" s="91">
        <v>2.2000000000000002</v>
      </c>
      <c r="H32" s="92">
        <f>IFERROR(INDEX(Table_CPUs[Benchmark],MATCH(Table_Computers[[#This Row],[CPU ID]],Table_CPUs[CPU ID],0)),"")</f>
        <v>5047</v>
      </c>
      <c r="I32" s="90">
        <v>8</v>
      </c>
      <c r="J32" s="91" t="s">
        <v>13</v>
      </c>
      <c r="K32" s="93"/>
      <c r="L32" s="94">
        <v>500</v>
      </c>
      <c r="M32" s="93"/>
      <c r="N32" s="95">
        <v>14</v>
      </c>
      <c r="O32" s="91" t="s">
        <v>94</v>
      </c>
      <c r="P32" s="108" t="s">
        <v>76</v>
      </c>
      <c r="Q32" s="96"/>
      <c r="R32" s="90">
        <v>1</v>
      </c>
      <c r="S32" s="91">
        <v>2</v>
      </c>
      <c r="T32" s="91">
        <v>0</v>
      </c>
      <c r="U32" s="91" t="s">
        <v>76</v>
      </c>
      <c r="V32" s="114" t="s">
        <v>20</v>
      </c>
      <c r="W32" s="92" t="s">
        <v>63</v>
      </c>
      <c r="X32" s="98" t="s">
        <v>63</v>
      </c>
      <c r="Y32" s="99" t="s">
        <v>87</v>
      </c>
      <c r="Z32" s="91" t="s">
        <v>98</v>
      </c>
      <c r="AA32" s="93" t="s">
        <v>76</v>
      </c>
      <c r="AB32" s="101">
        <v>470</v>
      </c>
      <c r="AC32" s="91" t="s">
        <v>50</v>
      </c>
      <c r="AD32" s="102" t="s">
        <v>26</v>
      </c>
      <c r="AO32" s="119"/>
    </row>
    <row r="33" spans="1:30" ht="14.65" thickTop="1" x14ac:dyDescent="0.45">
      <c r="A33" s="42" t="s">
        <v>29</v>
      </c>
      <c r="B33" s="24" t="s">
        <v>81</v>
      </c>
      <c r="C33" s="43" t="s">
        <v>89</v>
      </c>
      <c r="D33" s="53" t="s">
        <v>27</v>
      </c>
      <c r="E33" s="29" t="s">
        <v>152</v>
      </c>
      <c r="F33" s="29" t="s">
        <v>153</v>
      </c>
      <c r="G33" s="29">
        <v>2.5</v>
      </c>
      <c r="H33" s="54">
        <f>IFERROR(INDEX(Table_CPUs[Benchmark],MATCH(Table_Computers[[#This Row],[CPU ID]],Table_CPUs[CPU ID],0)),"")</f>
        <v>4469</v>
      </c>
      <c r="I33" s="53">
        <v>6</v>
      </c>
      <c r="J33" s="29" t="s">
        <v>13</v>
      </c>
      <c r="K33" s="61"/>
      <c r="L33" s="65">
        <v>1000</v>
      </c>
      <c r="M33" s="61">
        <v>8</v>
      </c>
      <c r="N33" s="68">
        <v>15.6</v>
      </c>
      <c r="O33" s="25" t="s">
        <v>86</v>
      </c>
      <c r="P33" s="25" t="s">
        <v>76</v>
      </c>
      <c r="Q33" s="69"/>
      <c r="R33" s="53">
        <v>0</v>
      </c>
      <c r="S33" s="29">
        <v>1</v>
      </c>
      <c r="T33" s="29">
        <v>2</v>
      </c>
      <c r="U33" s="29" t="s">
        <v>76</v>
      </c>
      <c r="V33" s="30" t="s">
        <v>20</v>
      </c>
      <c r="W33" s="54" t="s">
        <v>76</v>
      </c>
      <c r="X33" s="53" t="s">
        <v>63</v>
      </c>
      <c r="Y33" s="31" t="s">
        <v>87</v>
      </c>
      <c r="Z33" s="32"/>
      <c r="AA33" s="61" t="s">
        <v>63</v>
      </c>
      <c r="AB33" s="81">
        <v>500</v>
      </c>
      <c r="AC33" s="29" t="s">
        <v>48</v>
      </c>
      <c r="AD33" s="82" t="s">
        <v>26</v>
      </c>
    </row>
    <row r="34" spans="1:30" x14ac:dyDescent="0.45">
      <c r="A34" s="42" t="s">
        <v>18</v>
      </c>
      <c r="B34" s="24" t="s">
        <v>116</v>
      </c>
      <c r="C34" s="43" t="s">
        <v>117</v>
      </c>
      <c r="D34" s="55" t="s">
        <v>5</v>
      </c>
      <c r="E34" s="29" t="s">
        <v>30</v>
      </c>
      <c r="F34" s="26" t="s">
        <v>31</v>
      </c>
      <c r="G34" s="25">
        <v>2.2999999999999998</v>
      </c>
      <c r="H34" s="54">
        <f>IFERROR(INDEX(Table_CPUs[Benchmark],MATCH(Table_Computers[[#This Row],[CPU ID]],Table_CPUs[CPU ID],0)),"")</f>
        <v>3937</v>
      </c>
      <c r="I34" s="55">
        <v>4</v>
      </c>
      <c r="J34" s="25" t="s">
        <v>13</v>
      </c>
      <c r="K34" s="62"/>
      <c r="L34" s="66">
        <v>500</v>
      </c>
      <c r="M34" s="61"/>
      <c r="N34" s="70">
        <v>15.6</v>
      </c>
      <c r="O34" s="25"/>
      <c r="P34" s="25"/>
      <c r="Q34" s="69"/>
      <c r="R34" s="74">
        <v>0</v>
      </c>
      <c r="S34" s="27">
        <v>2</v>
      </c>
      <c r="T34" s="27">
        <v>2</v>
      </c>
      <c r="U34" s="25" t="s">
        <v>76</v>
      </c>
      <c r="V34" s="27" t="s">
        <v>156</v>
      </c>
      <c r="W34" s="75" t="s">
        <v>76</v>
      </c>
      <c r="X34" s="78" t="s">
        <v>63</v>
      </c>
      <c r="Y34" s="28" t="s">
        <v>118</v>
      </c>
      <c r="Z34" s="33"/>
      <c r="AA34" s="62" t="s">
        <v>63</v>
      </c>
      <c r="AB34" s="83">
        <v>500</v>
      </c>
      <c r="AC34" s="25" t="s">
        <v>48</v>
      </c>
      <c r="AD34" s="82" t="s">
        <v>32</v>
      </c>
    </row>
    <row r="35" spans="1:30" x14ac:dyDescent="0.45">
      <c r="A35" s="45" t="s">
        <v>18</v>
      </c>
      <c r="B35" s="46" t="s">
        <v>91</v>
      </c>
      <c r="C35" s="47" t="s">
        <v>95</v>
      </c>
      <c r="D35" s="56" t="s">
        <v>5</v>
      </c>
      <c r="E35" s="57" t="s">
        <v>34</v>
      </c>
      <c r="F35" s="58" t="s">
        <v>82</v>
      </c>
      <c r="G35" s="59">
        <v>2.2000000000000002</v>
      </c>
      <c r="H35" s="60">
        <f>IFERROR(INDEX(Table_CPUs[Benchmark],MATCH(Table_Computers[[#This Row],[CPU ID]],Table_CPUs[CPU ID],0)),"")</f>
        <v>5047</v>
      </c>
      <c r="I35" s="56">
        <v>8</v>
      </c>
      <c r="J35" s="59" t="s">
        <v>13</v>
      </c>
      <c r="K35" s="63"/>
      <c r="L35" s="67">
        <v>500</v>
      </c>
      <c r="M35" s="63"/>
      <c r="N35" s="71">
        <v>14</v>
      </c>
      <c r="O35" s="59" t="s">
        <v>94</v>
      </c>
      <c r="P35" s="57" t="s">
        <v>76</v>
      </c>
      <c r="Q35" s="72"/>
      <c r="R35" s="56">
        <v>1</v>
      </c>
      <c r="S35" s="59">
        <v>2</v>
      </c>
      <c r="T35" s="59">
        <v>0</v>
      </c>
      <c r="U35" s="59" t="s">
        <v>76</v>
      </c>
      <c r="V35" s="76" t="s">
        <v>20</v>
      </c>
      <c r="W35" s="60" t="s">
        <v>63</v>
      </c>
      <c r="X35" s="79" t="s">
        <v>63</v>
      </c>
      <c r="Y35" s="80" t="s">
        <v>87</v>
      </c>
      <c r="Z35" s="59" t="s">
        <v>98</v>
      </c>
      <c r="AA35" s="63" t="s">
        <v>76</v>
      </c>
      <c r="AB35" s="85">
        <v>500</v>
      </c>
      <c r="AC35" s="59" t="s">
        <v>48</v>
      </c>
      <c r="AD35" s="86" t="s">
        <v>26</v>
      </c>
    </row>
    <row r="36" spans="1:30" x14ac:dyDescent="0.45">
      <c r="A36" s="9"/>
      <c r="B36" s="9"/>
      <c r="C36" s="9"/>
      <c r="D36" s="4"/>
      <c r="E36" s="4"/>
      <c r="F36" s="10"/>
      <c r="G36" s="4"/>
      <c r="I36" s="4"/>
      <c r="J36" s="4"/>
      <c r="K36" s="4"/>
      <c r="L36" s="4"/>
      <c r="M36" s="4"/>
      <c r="N36" s="3"/>
      <c r="O36" s="4"/>
      <c r="P36" s="4"/>
      <c r="Q36" s="4"/>
      <c r="R36" s="4"/>
      <c r="S36" s="4"/>
      <c r="T36" s="4"/>
      <c r="U36" s="4"/>
      <c r="V36" s="11"/>
      <c r="W36" s="6"/>
      <c r="X36" s="8"/>
      <c r="Y36" s="8"/>
      <c r="Z36" s="4"/>
      <c r="AA36" s="4"/>
      <c r="AB36" s="5"/>
      <c r="AD36" s="15"/>
    </row>
    <row r="37" spans="1:30" x14ac:dyDescent="0.45">
      <c r="A37" s="9"/>
      <c r="B37" s="9"/>
      <c r="C37" s="9"/>
      <c r="D37" s="4"/>
      <c r="E37" s="4"/>
      <c r="F37" s="10"/>
      <c r="G37" s="4"/>
      <c r="I37" s="4"/>
      <c r="J37" s="4"/>
      <c r="K37" s="4"/>
      <c r="L37" s="4"/>
      <c r="M37" s="4"/>
      <c r="N37" s="3"/>
      <c r="O37" s="4"/>
      <c r="P37" s="4"/>
      <c r="Q37" s="4"/>
      <c r="R37" s="4"/>
      <c r="S37" s="4"/>
      <c r="T37" s="4"/>
      <c r="U37" s="4"/>
      <c r="V37" s="11"/>
      <c r="W37" s="6"/>
      <c r="X37" s="8"/>
      <c r="Y37" s="8"/>
      <c r="Z37" s="4"/>
      <c r="AA37" s="4"/>
      <c r="AB37" s="5"/>
      <c r="AD37" s="15"/>
    </row>
    <row r="38" spans="1:30" x14ac:dyDescent="0.45">
      <c r="A38" s="9"/>
      <c r="B38" s="9"/>
      <c r="C38" s="9"/>
      <c r="D38" s="4"/>
      <c r="E38" s="4"/>
      <c r="F38" s="10"/>
      <c r="G38" s="4"/>
      <c r="I38" s="4"/>
      <c r="J38" s="4"/>
      <c r="K38" s="4"/>
      <c r="L38" s="4"/>
      <c r="M38" s="4"/>
      <c r="N38" s="3"/>
      <c r="O38" s="4"/>
      <c r="P38" s="4"/>
      <c r="Q38" s="4"/>
      <c r="R38" s="4"/>
      <c r="S38" s="4"/>
      <c r="T38" s="4"/>
      <c r="U38" s="4"/>
      <c r="V38" s="11"/>
      <c r="W38" s="6"/>
      <c r="X38" s="8"/>
      <c r="Y38" s="8"/>
      <c r="Z38" s="4"/>
      <c r="AA38" s="4"/>
      <c r="AB38" s="5"/>
      <c r="AD38" s="15"/>
    </row>
    <row r="39" spans="1:30" x14ac:dyDescent="0.45">
      <c r="A39" s="9"/>
      <c r="B39" s="9"/>
      <c r="C39" s="9"/>
      <c r="D39" s="4"/>
      <c r="E39" s="4"/>
      <c r="F39" s="10"/>
      <c r="G39" s="4"/>
      <c r="I39" s="4"/>
      <c r="J39" s="4"/>
      <c r="K39" s="4"/>
      <c r="L39" s="4"/>
      <c r="M39" s="4"/>
      <c r="N39" s="3"/>
      <c r="O39" s="4"/>
      <c r="P39" s="4"/>
      <c r="Q39" s="4"/>
      <c r="R39" s="4"/>
      <c r="S39" s="4"/>
      <c r="T39" s="4"/>
      <c r="U39" s="4"/>
      <c r="V39" s="11"/>
      <c r="W39" s="6"/>
      <c r="X39" s="8"/>
      <c r="Y39" s="8"/>
      <c r="Z39" s="4"/>
      <c r="AA39" s="4"/>
      <c r="AB39" s="5"/>
      <c r="AD39" s="15"/>
    </row>
  </sheetData>
  <mergeCells count="9">
    <mergeCell ref="A1:AD1"/>
    <mergeCell ref="D2:H2"/>
    <mergeCell ref="A2:C2"/>
    <mergeCell ref="AB2:AD2"/>
    <mergeCell ref="I2:K2"/>
    <mergeCell ref="N2:Q2"/>
    <mergeCell ref="R2:W2"/>
    <mergeCell ref="X2:AA2"/>
    <mergeCell ref="L2:M2"/>
  </mergeCells>
  <conditionalFormatting sqref="H1:H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D26 A34:AD1048576 A33:L33 N33:AD33 A28:AD32 A27:L27 N27:AD27">
    <cfRule type="cellIs" dxfId="32" priority="7" operator="equal">
      <formula>"N"</formula>
    </cfRule>
  </conditionalFormatting>
  <conditionalFormatting sqref="S1:S1048576">
    <cfRule type="colorScale" priority="6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AB1:A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L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26 M34:M1048576 M28:M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D27" r:id="rId1" xr:uid="{402EF8DE-6EBA-4FE1-8907-E944C20ACD13}"/>
    <hyperlink ref="AD33" r:id="rId2" xr:uid="{C361937C-5A1F-4A12-81FB-D93CE28F2419}"/>
    <hyperlink ref="AD24" r:id="rId3" xr:uid="{B82EA076-A896-403B-8CDF-343434FF1782}"/>
    <hyperlink ref="AD35" r:id="rId4" xr:uid="{F9418731-C977-4F41-896A-D3FEC79C6CFD}"/>
    <hyperlink ref="AD32" r:id="rId5" xr:uid="{10F8C82A-31E6-4675-AB67-F3ACB342BAA5}"/>
    <hyperlink ref="AD23" r:id="rId6" xr:uid="{F21442E6-8BDE-45D6-8B0C-579736EFFA7B}"/>
    <hyperlink ref="AD19" r:id="rId7" xr:uid="{9BA44958-8CF3-45DD-9443-4622F0FAC820}"/>
    <hyperlink ref="AD28" r:id="rId8" xr:uid="{2EFDF2F2-2F03-4887-BC2E-CF8E58C1BDBB}"/>
    <hyperlink ref="AD9" r:id="rId9" xr:uid="{BBDB99E3-603C-43BA-860B-FB9204DDC7E5}"/>
    <hyperlink ref="AD21" r:id="rId10" xr:uid="{1ECFD6BE-1391-44AA-AA6A-6CA3F54B3416}"/>
    <hyperlink ref="AD34" r:id="rId11" xr:uid="{1C25F63F-EBDD-4E90-9D3F-80AEA998451E}"/>
    <hyperlink ref="AD20" r:id="rId12" xr:uid="{9A980F41-1460-4D33-9CB3-69E3A8C344F4}"/>
    <hyperlink ref="AD4" r:id="rId13" xr:uid="{5F4B0A5F-24CE-44C3-8AD1-CCB9279B9526}"/>
    <hyperlink ref="AD25" r:id="rId14" xr:uid="{7042E05C-0039-4637-8B9E-EFC1083AAF40}"/>
    <hyperlink ref="AD15" r:id="rId15" xr:uid="{7D913C54-01BD-4731-9EF3-E0B7E875BB7B}"/>
    <hyperlink ref="AD14" r:id="rId16" xr:uid="{0CF81525-7D1C-4D31-AE32-A3D6895FD01E}"/>
    <hyperlink ref="AD30" r:id="rId17" xr:uid="{8AD10800-7E8F-46C5-BD83-E8DECA10C818}"/>
    <hyperlink ref="AD26" r:id="rId18" xr:uid="{B1FB476E-5B79-4F07-884E-99B7C9206DAA}"/>
    <hyperlink ref="AD7" r:id="rId19" xr:uid="{C2CB483C-CE8A-4D14-9F35-1040DE8B0E12}"/>
    <hyperlink ref="AD18" r:id="rId20" xr:uid="{9400D118-270E-4EB1-8C47-82A695CA9C14}"/>
    <hyperlink ref="AD16" r:id="rId21" xr:uid="{2C65744C-6C13-41F3-9D50-6FCFA1DAE91E}"/>
    <hyperlink ref="AD12" r:id="rId22" xr:uid="{CE2E7B1C-7515-42DC-B5C4-09ADBF41E4B8}"/>
    <hyperlink ref="AD5" r:id="rId23" xr:uid="{24239BEC-6C3B-4D52-ACF9-2D94831A06D9}"/>
    <hyperlink ref="AD13" r:id="rId24" xr:uid="{507D749B-39F7-42D0-8DCF-3C4175AC6E41}"/>
    <hyperlink ref="AD29" r:id="rId25" xr:uid="{C784FF33-DA4E-4293-AFDB-9E124F19AFAD}"/>
    <hyperlink ref="AD17" r:id="rId26" xr:uid="{44761F41-7B14-4E7F-8C32-9A6EB5298D0E}"/>
    <hyperlink ref="AD10" r:id="rId27" xr:uid="{EE819670-AA20-4DBE-BD44-D25389B0BFCE}"/>
    <hyperlink ref="AD8" r:id="rId28" xr:uid="{DE3980B1-4CBA-4B79-B807-8DF147022F40}"/>
    <hyperlink ref="AD22" r:id="rId29" xr:uid="{E628B6CA-7C26-47F4-82B5-F370A86EAF6F}"/>
    <hyperlink ref="AD6" r:id="rId30" xr:uid="{B533F780-D0FE-45D9-879C-E3E34E2A970A}"/>
    <hyperlink ref="AD11" r:id="rId31" xr:uid="{BB778587-F2A2-4B62-80AF-AA6C2C2B7F3C}"/>
  </hyperlinks>
  <pageMargins left="0.7" right="0.7" top="0.75" bottom="0.75" header="0.3" footer="0.3"/>
  <pageSetup orientation="portrait" horizontalDpi="4294967293" verticalDpi="4294967293" r:id="rId32"/>
  <tableParts count="1">
    <tablePart r:id="rId3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99C4A00E-5ADC-4A03-8999-D424D03C5284}">
            <x14:iconSet iconSet="4ArrowsGray" custom="1">
              <x14:cfvo type="percent">
                <xm:f>0</xm:f>
              </x14:cfvo>
              <x14:cfvo type="num">
                <xm:f>12</xm:f>
              </x14:cfvo>
              <x14:cfvo type="num">
                <xm:f>14</xm:f>
              </x14:cfvo>
              <x14:cfvo type="num" gte="0">
                <xm:f>14</xm:f>
              </x14:cfvo>
              <x14:cfIcon iconSet="3Arrows" iconId="0"/>
              <x14:cfIcon iconSet="3ArrowsGray" iconId="0"/>
              <x14:cfIcon iconSet="NoIcons" iconId="0"/>
              <x14:cfIcon iconSet="3ArrowsGray" iconId="2"/>
            </x14:iconSet>
          </x14:cfRule>
          <xm:sqref>N1:N1048576</xm:sqref>
        </x14:conditionalFormatting>
        <x14:conditionalFormatting xmlns:xm="http://schemas.microsoft.com/office/excel/2006/main">
          <x14:cfRule type="iconSet" priority="1" id="{C1CCE62C-7AEE-4DAB-AF86-467182B06B31}">
            <x14:iconSet iconSet="3Triangle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iangles" iconId="0"/>
              <x14:cfIcon iconSet="3Triangles" iconId="1"/>
              <x14:cfIcon iconSet="NoIcons" iconId="0"/>
            </x14:iconSet>
          </x14:cfRule>
          <xm:sqref>I1:I1048576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9515-33A7-49C8-8FB0-4BE5A202876B}">
  <dimension ref="A1:F46"/>
  <sheetViews>
    <sheetView workbookViewId="0">
      <pane ySplit="1" topLeftCell="A10" activePane="bottomLeft" state="frozen"/>
      <selection pane="bottomLeft" activeCell="C32" sqref="C32"/>
    </sheetView>
  </sheetViews>
  <sheetFormatPr defaultColWidth="0" defaultRowHeight="14.25" x14ac:dyDescent="0.45"/>
  <cols>
    <col min="1" max="1" width="9.9296875" customWidth="1"/>
    <col min="2" max="2" width="10.46484375" customWidth="1"/>
    <col min="3" max="3" width="9.06640625" customWidth="1"/>
    <col min="4" max="4" width="10.33203125" customWidth="1"/>
    <col min="5" max="5" width="11.06640625" customWidth="1"/>
    <col min="6" max="6" width="3.6640625" hidden="1" customWidth="1"/>
    <col min="7" max="16384" width="9.06640625" hidden="1"/>
  </cols>
  <sheetData>
    <row r="1" spans="1:5" x14ac:dyDescent="0.45">
      <c r="A1" s="18" t="s">
        <v>6</v>
      </c>
      <c r="B1" s="16" t="s">
        <v>7</v>
      </c>
      <c r="C1" s="16" t="s">
        <v>9</v>
      </c>
      <c r="D1" s="16" t="s">
        <v>44</v>
      </c>
      <c r="E1" s="17" t="s">
        <v>17</v>
      </c>
    </row>
    <row r="2" spans="1:5" x14ac:dyDescent="0.45">
      <c r="A2" s="1" t="s">
        <v>27</v>
      </c>
      <c r="B2" s="1" t="s">
        <v>53</v>
      </c>
      <c r="C2" s="1">
        <v>5200</v>
      </c>
      <c r="D2" s="36">
        <v>2</v>
      </c>
      <c r="E2" s="1">
        <v>2399</v>
      </c>
    </row>
    <row r="3" spans="1:5" x14ac:dyDescent="0.45">
      <c r="A3" s="1" t="s">
        <v>27</v>
      </c>
      <c r="B3" s="1" t="s">
        <v>53</v>
      </c>
      <c r="C3" s="1">
        <v>7310</v>
      </c>
      <c r="D3" s="36">
        <v>2</v>
      </c>
      <c r="E3" s="1">
        <v>2564</v>
      </c>
    </row>
    <row r="4" spans="1:5" x14ac:dyDescent="0.45">
      <c r="A4" s="35" t="s">
        <v>27</v>
      </c>
      <c r="B4" s="1" t="s">
        <v>28</v>
      </c>
      <c r="C4" s="1">
        <v>7100</v>
      </c>
      <c r="D4" s="36">
        <v>1.8</v>
      </c>
      <c r="E4" s="1">
        <v>2838</v>
      </c>
    </row>
    <row r="5" spans="1:5" x14ac:dyDescent="0.45">
      <c r="A5" s="1" t="s">
        <v>27</v>
      </c>
      <c r="B5" s="1" t="s">
        <v>28</v>
      </c>
      <c r="C5" s="1">
        <v>7410</v>
      </c>
      <c r="D5" s="36">
        <v>2.2000000000000002</v>
      </c>
      <c r="E5" s="1">
        <v>2601</v>
      </c>
    </row>
    <row r="6" spans="1:5" x14ac:dyDescent="0.45">
      <c r="A6" s="1" t="s">
        <v>27</v>
      </c>
      <c r="B6" s="1" t="s">
        <v>130</v>
      </c>
      <c r="C6" s="1">
        <v>9425</v>
      </c>
      <c r="D6" s="1">
        <v>3.1</v>
      </c>
      <c r="E6" s="1">
        <v>2736</v>
      </c>
    </row>
    <row r="7" spans="1:5" x14ac:dyDescent="0.45">
      <c r="A7" s="1" t="s">
        <v>27</v>
      </c>
      <c r="B7" s="1" t="s">
        <v>30</v>
      </c>
      <c r="C7" s="1" t="s">
        <v>136</v>
      </c>
      <c r="D7" s="36">
        <v>2.5</v>
      </c>
      <c r="E7" s="1">
        <v>3584</v>
      </c>
    </row>
    <row r="8" spans="1:5" x14ac:dyDescent="0.45">
      <c r="A8" s="1" t="s">
        <v>27</v>
      </c>
      <c r="B8" s="1" t="s">
        <v>8</v>
      </c>
      <c r="C8" s="1" t="s">
        <v>126</v>
      </c>
      <c r="D8" s="36">
        <v>2.7</v>
      </c>
      <c r="E8" s="1">
        <v>3837</v>
      </c>
    </row>
    <row r="9" spans="1:5" x14ac:dyDescent="0.45">
      <c r="A9" s="1" t="s">
        <v>27</v>
      </c>
      <c r="B9" s="1" t="s">
        <v>55</v>
      </c>
      <c r="C9" s="1" t="s">
        <v>64</v>
      </c>
      <c r="D9" s="36">
        <v>2.4</v>
      </c>
      <c r="E9" s="1">
        <v>2301</v>
      </c>
    </row>
    <row r="10" spans="1:5" x14ac:dyDescent="0.45">
      <c r="A10" s="1" t="s">
        <v>27</v>
      </c>
      <c r="B10" s="1" t="s">
        <v>152</v>
      </c>
      <c r="C10" s="1" t="s">
        <v>153</v>
      </c>
      <c r="D10" s="36">
        <v>2.5</v>
      </c>
      <c r="E10" s="1">
        <v>4469</v>
      </c>
    </row>
    <row r="11" spans="1:5" x14ac:dyDescent="0.45">
      <c r="A11" s="1" t="s">
        <v>5</v>
      </c>
      <c r="B11" s="1" t="s">
        <v>107</v>
      </c>
      <c r="C11" s="1" t="s">
        <v>108</v>
      </c>
      <c r="D11" s="1">
        <v>2.7</v>
      </c>
      <c r="E11" s="1">
        <v>4020</v>
      </c>
    </row>
    <row r="12" spans="1:5" x14ac:dyDescent="0.45">
      <c r="A12" s="1" t="s">
        <v>5</v>
      </c>
      <c r="B12" s="1" t="s">
        <v>139</v>
      </c>
      <c r="C12" s="1" t="s">
        <v>140</v>
      </c>
      <c r="D12" s="36">
        <v>2.2000000000000002</v>
      </c>
      <c r="E12" s="35">
        <v>1218</v>
      </c>
    </row>
    <row r="13" spans="1:5" x14ac:dyDescent="0.45">
      <c r="A13" s="1" t="s">
        <v>5</v>
      </c>
      <c r="B13" s="1" t="s">
        <v>49</v>
      </c>
      <c r="C13" s="1" t="s">
        <v>57</v>
      </c>
      <c r="D13" s="36">
        <v>1.6</v>
      </c>
      <c r="E13" s="1">
        <v>914</v>
      </c>
    </row>
    <row r="14" spans="1:5" x14ac:dyDescent="0.45">
      <c r="A14" s="1" t="s">
        <v>5</v>
      </c>
      <c r="B14" s="1" t="s">
        <v>49</v>
      </c>
      <c r="C14" s="1" t="s">
        <v>51</v>
      </c>
      <c r="D14" s="36">
        <v>1.6</v>
      </c>
      <c r="E14" s="1">
        <v>1017</v>
      </c>
    </row>
    <row r="15" spans="1:5" x14ac:dyDescent="0.45">
      <c r="A15" s="1" t="s">
        <v>5</v>
      </c>
      <c r="B15" s="1" t="s">
        <v>34</v>
      </c>
      <c r="C15" s="1" t="s">
        <v>69</v>
      </c>
      <c r="D15" s="36">
        <v>1.7</v>
      </c>
      <c r="E15" s="1">
        <v>2453</v>
      </c>
    </row>
    <row r="16" spans="1:5" x14ac:dyDescent="0.45">
      <c r="A16" s="1" t="s">
        <v>5</v>
      </c>
      <c r="B16" s="1" t="s">
        <v>34</v>
      </c>
      <c r="C16" s="1" t="s">
        <v>73</v>
      </c>
      <c r="D16" s="36">
        <v>1.9</v>
      </c>
      <c r="E16" s="1">
        <v>2687</v>
      </c>
    </row>
    <row r="17" spans="1:5" x14ac:dyDescent="0.45">
      <c r="A17" s="1" t="s">
        <v>5</v>
      </c>
      <c r="B17" s="1" t="s">
        <v>34</v>
      </c>
      <c r="C17" s="1" t="s">
        <v>40</v>
      </c>
      <c r="D17" s="36">
        <v>2</v>
      </c>
      <c r="E17" s="1">
        <v>2889</v>
      </c>
    </row>
    <row r="18" spans="1:5" x14ac:dyDescent="0.45">
      <c r="A18" s="1" t="s">
        <v>5</v>
      </c>
      <c r="B18" s="1" t="s">
        <v>34</v>
      </c>
      <c r="C18" s="1" t="s">
        <v>72</v>
      </c>
      <c r="D18" s="36">
        <v>2.1</v>
      </c>
      <c r="E18" s="1">
        <v>3061</v>
      </c>
    </row>
    <row r="19" spans="1:5" x14ac:dyDescent="0.45">
      <c r="A19" s="1" t="s">
        <v>5</v>
      </c>
      <c r="B19" s="1" t="s">
        <v>34</v>
      </c>
      <c r="C19" s="1" t="s">
        <v>62</v>
      </c>
      <c r="D19" s="36">
        <v>2.1</v>
      </c>
      <c r="E19" s="1">
        <v>3179</v>
      </c>
    </row>
    <row r="20" spans="1:5" x14ac:dyDescent="0.45">
      <c r="A20" s="1" t="s">
        <v>5</v>
      </c>
      <c r="B20" s="1" t="s">
        <v>34</v>
      </c>
      <c r="C20" s="1" t="s">
        <v>70</v>
      </c>
      <c r="D20" s="36">
        <v>2.2000000000000002</v>
      </c>
      <c r="E20" s="1">
        <v>3191</v>
      </c>
    </row>
    <row r="21" spans="1:5" x14ac:dyDescent="0.45">
      <c r="A21" s="1" t="s">
        <v>5</v>
      </c>
      <c r="B21" s="1" t="s">
        <v>34</v>
      </c>
      <c r="C21" s="1" t="s">
        <v>35</v>
      </c>
      <c r="D21" s="36">
        <v>2.2999999999999998</v>
      </c>
      <c r="E21" s="1">
        <v>3509</v>
      </c>
    </row>
    <row r="22" spans="1:5" x14ac:dyDescent="0.45">
      <c r="A22" s="1" t="s">
        <v>5</v>
      </c>
      <c r="B22" s="1" t="s">
        <v>34</v>
      </c>
      <c r="C22" s="1" t="s">
        <v>82</v>
      </c>
      <c r="D22" s="1">
        <v>2.2000000000000002</v>
      </c>
      <c r="E22" s="1">
        <v>5047</v>
      </c>
    </row>
    <row r="23" spans="1:5" x14ac:dyDescent="0.45">
      <c r="A23" s="1" t="s">
        <v>5</v>
      </c>
      <c r="B23" s="1" t="s">
        <v>30</v>
      </c>
      <c r="C23" s="1" t="s">
        <v>112</v>
      </c>
      <c r="D23" s="36">
        <v>2.6</v>
      </c>
      <c r="E23" s="1">
        <v>4115</v>
      </c>
    </row>
    <row r="24" spans="1:5" x14ac:dyDescent="0.45">
      <c r="A24" s="1" t="s">
        <v>5</v>
      </c>
      <c r="B24" s="1" t="s">
        <v>30</v>
      </c>
      <c r="C24" s="1" t="s">
        <v>147</v>
      </c>
      <c r="D24" s="36">
        <v>1.8</v>
      </c>
      <c r="E24" s="1">
        <v>3220</v>
      </c>
    </row>
    <row r="25" spans="1:5" x14ac:dyDescent="0.45">
      <c r="A25" s="1" t="s">
        <v>5</v>
      </c>
      <c r="B25" s="1" t="s">
        <v>30</v>
      </c>
      <c r="C25" s="1" t="s">
        <v>143</v>
      </c>
      <c r="D25" s="36">
        <v>1.8</v>
      </c>
      <c r="E25" s="1">
        <v>3542</v>
      </c>
    </row>
    <row r="26" spans="1:5" x14ac:dyDescent="0.45">
      <c r="A26" s="1" t="s">
        <v>5</v>
      </c>
      <c r="B26" s="1" t="s">
        <v>30</v>
      </c>
      <c r="C26" s="1" t="s">
        <v>101</v>
      </c>
      <c r="D26" s="36">
        <v>1.6</v>
      </c>
      <c r="E26" s="1">
        <v>3287</v>
      </c>
    </row>
    <row r="27" spans="1:5" x14ac:dyDescent="0.45">
      <c r="A27" s="1" t="s">
        <v>5</v>
      </c>
      <c r="B27" s="1" t="s">
        <v>30</v>
      </c>
      <c r="C27" s="1" t="s">
        <v>151</v>
      </c>
      <c r="D27" s="36">
        <v>2.6</v>
      </c>
      <c r="E27" s="1">
        <v>4412</v>
      </c>
    </row>
    <row r="28" spans="1:5" x14ac:dyDescent="0.45">
      <c r="A28" s="1" t="s">
        <v>5</v>
      </c>
      <c r="B28" s="1" t="s">
        <v>30</v>
      </c>
      <c r="C28" s="1" t="s">
        <v>115</v>
      </c>
      <c r="D28" s="36">
        <v>1.9</v>
      </c>
      <c r="E28" s="1">
        <v>3738</v>
      </c>
    </row>
    <row r="29" spans="1:5" x14ac:dyDescent="0.45">
      <c r="A29" s="1" t="s">
        <v>5</v>
      </c>
      <c r="B29" s="1" t="s">
        <v>30</v>
      </c>
      <c r="C29" s="1" t="s">
        <v>150</v>
      </c>
      <c r="D29" s="36">
        <v>2.7</v>
      </c>
      <c r="E29" s="1">
        <v>4617</v>
      </c>
    </row>
    <row r="30" spans="1:5" x14ac:dyDescent="0.45">
      <c r="A30" s="1" t="s">
        <v>5</v>
      </c>
      <c r="B30" s="1" t="s">
        <v>30</v>
      </c>
      <c r="C30" s="1" t="s">
        <v>127</v>
      </c>
      <c r="D30" s="36">
        <v>2.2999999999999998</v>
      </c>
      <c r="E30" s="1">
        <v>3798</v>
      </c>
    </row>
    <row r="31" spans="1:5" x14ac:dyDescent="0.45">
      <c r="A31" s="1" t="s">
        <v>5</v>
      </c>
      <c r="B31" s="1" t="s">
        <v>30</v>
      </c>
      <c r="C31" s="1" t="s">
        <v>31</v>
      </c>
      <c r="D31" s="36">
        <v>2.2999999999999998</v>
      </c>
      <c r="E31" s="1">
        <v>3937</v>
      </c>
    </row>
    <row r="32" spans="1:5" x14ac:dyDescent="0.45">
      <c r="A32" s="1" t="s">
        <v>5</v>
      </c>
      <c r="B32" s="1" t="s">
        <v>8</v>
      </c>
      <c r="C32" s="1" t="s">
        <v>145</v>
      </c>
      <c r="D32" s="36">
        <v>2.9</v>
      </c>
      <c r="E32" s="1">
        <v>4533</v>
      </c>
    </row>
    <row r="33" spans="1:5" x14ac:dyDescent="0.45">
      <c r="A33" s="1" t="s">
        <v>5</v>
      </c>
      <c r="B33" s="1" t="s">
        <v>8</v>
      </c>
      <c r="C33" s="1" t="s">
        <v>75</v>
      </c>
      <c r="D33" s="36">
        <v>2.6</v>
      </c>
      <c r="E33" s="1">
        <v>4310</v>
      </c>
    </row>
    <row r="34" spans="1:5" x14ac:dyDescent="0.45">
      <c r="A34" s="1" t="s">
        <v>5</v>
      </c>
      <c r="B34" s="1" t="s">
        <v>154</v>
      </c>
      <c r="C34" s="1" t="s">
        <v>154</v>
      </c>
      <c r="D34" s="1">
        <v>1.65</v>
      </c>
      <c r="E34" s="1">
        <v>767</v>
      </c>
    </row>
    <row r="35" spans="1:5" x14ac:dyDescent="0.45">
      <c r="A35" s="1" t="s">
        <v>5</v>
      </c>
      <c r="B35" s="1" t="s">
        <v>55</v>
      </c>
      <c r="C35" s="1" t="s">
        <v>58</v>
      </c>
      <c r="D35" s="36">
        <v>1.7</v>
      </c>
      <c r="E35" s="1">
        <v>1709</v>
      </c>
    </row>
    <row r="36" spans="1:5" x14ac:dyDescent="0.45">
      <c r="A36" s="1" t="s">
        <v>5</v>
      </c>
      <c r="B36" s="1" t="s">
        <v>55</v>
      </c>
      <c r="C36" s="1" t="s">
        <v>59</v>
      </c>
      <c r="D36" s="36">
        <v>1.7</v>
      </c>
      <c r="E36" s="1">
        <v>1741</v>
      </c>
    </row>
    <row r="37" spans="1:5" x14ac:dyDescent="0.45">
      <c r="A37" s="1" t="s">
        <v>5</v>
      </c>
      <c r="B37" s="1" t="s">
        <v>55</v>
      </c>
      <c r="C37" s="1" t="s">
        <v>60</v>
      </c>
      <c r="D37" s="36">
        <v>2.1</v>
      </c>
      <c r="E37" s="1">
        <v>3057</v>
      </c>
    </row>
    <row r="38" spans="1:5" x14ac:dyDescent="0.45">
      <c r="A38" s="1" t="s">
        <v>5</v>
      </c>
      <c r="B38" s="1" t="s">
        <v>55</v>
      </c>
      <c r="C38" s="1" t="s">
        <v>71</v>
      </c>
      <c r="D38" s="36">
        <v>2.16</v>
      </c>
      <c r="E38" s="1">
        <v>1965</v>
      </c>
    </row>
    <row r="39" spans="1:5" x14ac:dyDescent="0.45">
      <c r="A39" s="1" t="s">
        <v>5</v>
      </c>
      <c r="B39" s="1" t="s">
        <v>55</v>
      </c>
      <c r="C39" s="1" t="s">
        <v>56</v>
      </c>
      <c r="D39" s="36">
        <v>1.6</v>
      </c>
      <c r="E39" s="1">
        <v>1915</v>
      </c>
    </row>
    <row r="40" spans="1:5" x14ac:dyDescent="0.45">
      <c r="A40" s="1" t="s">
        <v>5</v>
      </c>
      <c r="B40" s="1" t="s">
        <v>55</v>
      </c>
      <c r="C40" s="1" t="s">
        <v>93</v>
      </c>
      <c r="D40" s="36">
        <v>1.1000000000000001</v>
      </c>
      <c r="E40" s="1">
        <v>2434</v>
      </c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x14ac:dyDescent="0.45">
      <c r="A45" s="1"/>
      <c r="B45" s="1"/>
      <c r="C45" s="1"/>
      <c r="D45" s="1"/>
      <c r="E45" s="1"/>
    </row>
    <row r="46" spans="1:5" x14ac:dyDescent="0.45">
      <c r="A46" s="1"/>
      <c r="B46" s="1"/>
      <c r="C46" s="1"/>
      <c r="D46" s="1"/>
      <c r="E46" s="1"/>
    </row>
  </sheetData>
  <sortState ref="A2:E49">
    <sortCondition ref="A2:A49"/>
    <sortCondition ref="B2:B49"/>
    <sortCondition ref="C2:C49"/>
    <sortCondition ref="D2:D49"/>
  </sortState>
  <conditionalFormatting sqref="C1:C1048576">
    <cfRule type="duplicateValues" dxfId="31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Computers</vt:lpstr>
      <vt:lpstr>CPU 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Xcite AV</dc:creator>
  <cp:lastModifiedBy>Nicole</cp:lastModifiedBy>
  <dcterms:created xsi:type="dcterms:W3CDTF">2016-06-08T17:31:30Z</dcterms:created>
  <dcterms:modified xsi:type="dcterms:W3CDTF">2018-09-03T23:25:48Z</dcterms:modified>
</cp:coreProperties>
</file>