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databases-and-data-analysis\spreadsheet-analysis\"/>
    </mc:Choice>
  </mc:AlternateContent>
  <xr:revisionPtr revIDLastSave="0" documentId="13_ncr:1_{B6585EAD-90B2-436C-AD33-470F42E6E58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cessors" sheetId="1" r:id="rId1"/>
    <sheet name="Dalton" sheetId="2" r:id="rId2"/>
    <sheet name="Maggie" sheetId="4" r:id="rId3"/>
    <sheet name="Barb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3" i="6"/>
  <c r="I3" i="6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3" i="4"/>
  <c r="I4" i="4"/>
  <c r="I5" i="4"/>
  <c r="I6" i="4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</calcChain>
</file>

<file path=xl/sharedStrings.xml><?xml version="1.0" encoding="utf-8"?>
<sst xmlns="http://schemas.openxmlformats.org/spreadsheetml/2006/main" count="1668" uniqueCount="432">
  <si>
    <t>CPU Make</t>
  </si>
  <si>
    <t>CPU Model</t>
  </si>
  <si>
    <t>CPU ID</t>
  </si>
  <si>
    <t>CPU Speed</t>
  </si>
  <si>
    <t>Benchmark</t>
  </si>
  <si>
    <t>URL</t>
  </si>
  <si>
    <t>Match String</t>
  </si>
  <si>
    <t>AMD</t>
  </si>
  <si>
    <t>Athlon Silver</t>
  </si>
  <si>
    <t>3050U</t>
  </si>
  <si>
    <t>https://www.cpubenchmark.net/cpu.php?cpu=amd+athlon+silver+3050u</t>
  </si>
  <si>
    <t>AMDAthlonSilver3050U</t>
  </si>
  <si>
    <t>Ryzen 3</t>
  </si>
  <si>
    <t>2200U</t>
  </si>
  <si>
    <t>https://www.cpubenchmark.net/cpu.php?cpu=amd+ryzen+3+2200u</t>
  </si>
  <si>
    <t>AMDRyzen32200U</t>
  </si>
  <si>
    <t>3200U</t>
  </si>
  <si>
    <t>https://www.cpubenchmark.net/cpu.php?cpu=amd+ryzen+3+3200u</t>
  </si>
  <si>
    <t>AMDRyzen33200U</t>
  </si>
  <si>
    <t>3250U</t>
  </si>
  <si>
    <t>https://www.cpubenchmark.net/cpu.php?cpu=amd+ryzen+3+3250u</t>
  </si>
  <si>
    <t>AMDRyzen33250U</t>
  </si>
  <si>
    <t>3500U</t>
  </si>
  <si>
    <t>https://www.cpubenchmark.net/cpu.php?cpu=amd+ryzen+3+3500u</t>
  </si>
  <si>
    <t>AMDRyzen33500U</t>
  </si>
  <si>
    <t>4300U</t>
  </si>
  <si>
    <t>https://www.cpubenchmark.net/cpu.php?cpu=amd+ryzen+3+4300u</t>
  </si>
  <si>
    <t>AMDRyzen34300U</t>
  </si>
  <si>
    <t>A12-9720P</t>
  </si>
  <si>
    <t>https://www.cpubenchmark.net/cpu.php?cpu=AMD+A12-9720P</t>
  </si>
  <si>
    <t>AMDA129720P</t>
  </si>
  <si>
    <t>A4-3330MX</t>
  </si>
  <si>
    <t>https://www.cpubenchmark.net/cpu.php?cpu=AMD+A4-3330MX</t>
  </si>
  <si>
    <t>AMDA43330MX</t>
  </si>
  <si>
    <t>A6-7310</t>
  </si>
  <si>
    <t>https://www.cpubenchmark.net/cpu.php?cpu=amd+a6-7310</t>
  </si>
  <si>
    <t>AMDA67310</t>
  </si>
  <si>
    <t>A8-7100</t>
  </si>
  <si>
    <t>https://www.cpubenchmark.net/cpu.php?cpu=amd+a8-7100</t>
  </si>
  <si>
    <t>AMDA87100</t>
  </si>
  <si>
    <t>A8-7410</t>
  </si>
  <si>
    <t>https://www.cpubenchmark.net/cpu.php?cpu=amd+a8-7410</t>
  </si>
  <si>
    <t>AMDA87410</t>
  </si>
  <si>
    <t>A9-9425</t>
  </si>
  <si>
    <t>https://www.cpubenchmark.net/cpu.php?cpu=amd+a9-9425</t>
  </si>
  <si>
    <t>AMDA99425</t>
  </si>
  <si>
    <t>A10-8700B</t>
  </si>
  <si>
    <t>https://www.cpubenchmark.net/cpu.php?cpu=amd+a10-8700B</t>
  </si>
  <si>
    <t>AMDA108700B</t>
  </si>
  <si>
    <t>E-450</t>
  </si>
  <si>
    <t>https://www.cpubenchmark.net/cpu.php?cpu=amd+e-450</t>
  </si>
  <si>
    <t>AMDE450</t>
  </si>
  <si>
    <t>Intel</t>
  </si>
  <si>
    <t>Celeron</t>
  </si>
  <si>
    <t>N3050</t>
  </si>
  <si>
    <t>https://www.cpubenchmark.net/cpu.php?cpu=intel+celeron+n3050</t>
  </si>
  <si>
    <t>IntelCeleronN3050</t>
  </si>
  <si>
    <t>N3060</t>
  </si>
  <si>
    <t>https://www.cpubenchmark.net/cpu.php?cpu=intel+celeron+n3060</t>
  </si>
  <si>
    <t>IntelCeleronN3060</t>
  </si>
  <si>
    <t>N4020</t>
  </si>
  <si>
    <t>https://www.cpubenchmark.net/cpu.php?cpu=intel+celeron+n4020</t>
  </si>
  <si>
    <t>IntelCeleronN4020</t>
  </si>
  <si>
    <t>Core</t>
  </si>
  <si>
    <t>i3-1005G1</t>
  </si>
  <si>
    <t>https://www.cpubenchmark.net/cpu.php?cpu=intel+core+i3-1005g1</t>
  </si>
  <si>
    <t>IntelCorei31005G1</t>
  </si>
  <si>
    <t>i3-1125G4</t>
  </si>
  <si>
    <t>https://www.cpubenchmark.net/cpu.php?cpu=intel+core+i3-1125g4</t>
  </si>
  <si>
    <t>IntelCorei31125G4</t>
  </si>
  <si>
    <t>i3-4005U</t>
  </si>
  <si>
    <t>https://www.cpubenchmark.net/cpu.php?cpu=intel+core+i3-4005u</t>
  </si>
  <si>
    <t>IntelCorei34005U</t>
  </si>
  <si>
    <t>i3-4030U</t>
  </si>
  <si>
    <t>https://www.cpubenchmark.net/cpu.php?cpu=intel+core+i3-4030u</t>
  </si>
  <si>
    <t>IntelCorei34030U</t>
  </si>
  <si>
    <t>i3-5005U</t>
  </si>
  <si>
    <t>https://www.cpubenchmark.net/cpu.php?cpu=intel+core+i3-5005u</t>
  </si>
  <si>
    <t>IntelCorei35005U</t>
  </si>
  <si>
    <t>i3-5010U</t>
  </si>
  <si>
    <t>https://www.cpubenchmark.net/cpu.php?cpu=intel+core+i3-5010u</t>
  </si>
  <si>
    <t>IntelCorei35010U</t>
  </si>
  <si>
    <t>i3-5015U</t>
  </si>
  <si>
    <t>https://www.cpubenchmark.net/cpu.php?cpu=intel+core+i3-5015u</t>
  </si>
  <si>
    <t>IntelCorei35015U</t>
  </si>
  <si>
    <t>i3-5020U</t>
  </si>
  <si>
    <t>https://www.cpubenchmark.net/cpu.php?cpu=intel+core+i3-5020u</t>
  </si>
  <si>
    <t>IntelCorei35020U</t>
  </si>
  <si>
    <t>i3-6100U</t>
  </si>
  <si>
    <t>https://www.cpubenchmark.net/cpu.php?cpu=intel+core+i3-6100u</t>
  </si>
  <si>
    <t>IntelCorei36100U</t>
  </si>
  <si>
    <t>i3-8130U</t>
  </si>
  <si>
    <t>https://www.cpubenchmark.net/cpu.php?cpu=intel+core+i3-8130u</t>
  </si>
  <si>
    <t>IntelCorei38130U</t>
  </si>
  <si>
    <t>i5-10210U</t>
  </si>
  <si>
    <t>https://www.cpubenchmark.net/cpu.php?cpu=intel+core+i5-10210u</t>
  </si>
  <si>
    <t>IntelCorei510210U</t>
  </si>
  <si>
    <t>i5-11320H</t>
  </si>
  <si>
    <t>https://www.cpubenchmark.net/cpu.php?cpu=intel+core+i5-11320h</t>
  </si>
  <si>
    <t>IntelCorei511320H</t>
  </si>
  <si>
    <t>i5-1135G7</t>
  </si>
  <si>
    <t>https://www.cpubenchmark.net/cpu.php?cpu=intel+core+i5-1135g7</t>
  </si>
  <si>
    <t>IntelCorei51135G7</t>
  </si>
  <si>
    <t>i5-1155G7</t>
  </si>
  <si>
    <t>https://www.cpubenchmark.net/cpu.php?cpu=intel+core+i5-1155g7</t>
  </si>
  <si>
    <t>IntelCorei51155G7</t>
  </si>
  <si>
    <t>i5-2520M</t>
  </si>
  <si>
    <t>https://www.cpubenchmark.net/cpu.php?cpu=intel+core+i5-2520m</t>
  </si>
  <si>
    <t>IntelCorei52520M</t>
  </si>
  <si>
    <t>i5-3320M</t>
  </si>
  <si>
    <t>https://www.cpubenchmark.net/cpu.php?cpu=intel+core+i5-3320m</t>
  </si>
  <si>
    <t>IntelCorei53320M</t>
  </si>
  <si>
    <t>i5-3337U</t>
  </si>
  <si>
    <t>https://www.cpubenchmark.net/cpu.php?cpu=intel+core+i5-3337u</t>
  </si>
  <si>
    <t>IntelCorei53337U</t>
  </si>
  <si>
    <t>i5-3427U</t>
  </si>
  <si>
    <t>https://www.cpubenchmark.net/cpu.php?cpu=intel+core+i5-3427u</t>
  </si>
  <si>
    <t>IntelCorei53427U</t>
  </si>
  <si>
    <t>i5-4200M</t>
  </si>
  <si>
    <t>https://www.cpubenchmark.net/cpu.php?cpu=intel+core+i5-4200m</t>
  </si>
  <si>
    <t>IntelCorei54200M</t>
  </si>
  <si>
    <t>i5-4200U</t>
  </si>
  <si>
    <t>https://www.cpubenchmark.net/cpu.php?cpu=intel+core+i5-4200u</t>
  </si>
  <si>
    <t>IntelCorei54200U</t>
  </si>
  <si>
    <t>i5-4300M</t>
  </si>
  <si>
    <t>https://www.cpubenchmark.net/cpu.php?cpu=intel+core+i5-4300m</t>
  </si>
  <si>
    <t>IntelCorei54300M</t>
  </si>
  <si>
    <t>i5-4300U</t>
  </si>
  <si>
    <t>https://www.cpubenchmark.net/cpu.php?cpu=intel+core+i5-4300u</t>
  </si>
  <si>
    <t>IntelCorei54300U</t>
  </si>
  <si>
    <t>i5-4310M</t>
  </si>
  <si>
    <t>https://www.cpubenchmark.net/cpu.php?cpu=intel+core+i5-4310m</t>
  </si>
  <si>
    <t>IntelCorei54310M</t>
  </si>
  <si>
    <t>i5-5200U</t>
  </si>
  <si>
    <t>https://www.cpubenchmark.net/cpu.php?cpu=intel+core+i5-5200u</t>
  </si>
  <si>
    <t>IntelCorei55200U</t>
  </si>
  <si>
    <t>i5-5300U</t>
  </si>
  <si>
    <t>https://www.cpubenchmark.net/cpu.php?cpu=intel+core+i5-5300u</t>
  </si>
  <si>
    <t>IntelCorei55300U</t>
  </si>
  <si>
    <t>i5-6200U</t>
  </si>
  <si>
    <t>https://www.cpubenchmark.net/cpu.php?cpu=intel+core+i5-6200u</t>
  </si>
  <si>
    <t>IntelCorei56200U</t>
  </si>
  <si>
    <t>i5-6300U</t>
  </si>
  <si>
    <t>https://www.cpubenchmark.net/cpu.php?cpu=intel+core+i5-6300u</t>
  </si>
  <si>
    <t>IntelCorei56300U</t>
  </si>
  <si>
    <t>i5-6440HQ</t>
  </si>
  <si>
    <t>https://www.cpubenchmark.net/cpu.php?cpu=intel+core+i5-6440hq</t>
  </si>
  <si>
    <t>IntelCorei56440HQ</t>
  </si>
  <si>
    <t>i5-8265U</t>
  </si>
  <si>
    <t>https://www.cpubenchmark.net/cpu.php?cpu=intel+core+i5-8265u</t>
  </si>
  <si>
    <t>IntelCorei58265U</t>
  </si>
  <si>
    <t>i7-2620M</t>
  </si>
  <si>
    <t>https://www.cpubenchmark.net/cpu.php?cpu=intel+core+i7-2620m</t>
  </si>
  <si>
    <t>IntelCorei72620M</t>
  </si>
  <si>
    <t>i7-3520M</t>
  </si>
  <si>
    <t>https://www.cpubenchmark.net/cpu.php?cpu=intel+core+i7-3520m</t>
  </si>
  <si>
    <t>IntelCorei73520M</t>
  </si>
  <si>
    <t>i7-4600M</t>
  </si>
  <si>
    <t>https://www.cpubenchmark.net/cpu.php?cpu=intel+core+i7-4600m</t>
  </si>
  <si>
    <t>IntelCorei74600M</t>
  </si>
  <si>
    <t>i7-4700MQ</t>
  </si>
  <si>
    <t>https://www.cpubenchmark.net/cpu.php?cpu=intel+core+i7-4700mq</t>
  </si>
  <si>
    <t>IntelCorei74700MQ</t>
  </si>
  <si>
    <t>i7-5600U</t>
  </si>
  <si>
    <t>https://www.cpubenchmark.net/cpu.php?cpu=intel+core+i7-5600u</t>
  </si>
  <si>
    <t>IntelCorei75600U</t>
  </si>
  <si>
    <t>i7-6600U</t>
  </si>
  <si>
    <t>https://www.cpubenchmark.net/cpu.php?cpu=intel+core+i7-6600u</t>
  </si>
  <si>
    <t>IntelCorei76600U</t>
  </si>
  <si>
    <t>Pentium</t>
  </si>
  <si>
    <t>2020M</t>
  </si>
  <si>
    <t>https://www.cpubenchmark.net/cpu.php?cpu=intel+pentium+2020m</t>
  </si>
  <si>
    <t>IntelPentium2020M</t>
  </si>
  <si>
    <t>3556U</t>
  </si>
  <si>
    <t>https://www.cpubenchmark.net/cpu.php?cpu=intel+pentium+3556u</t>
  </si>
  <si>
    <t>IntelPentium3556U</t>
  </si>
  <si>
    <t>3558U</t>
  </si>
  <si>
    <t>https://www.cpubenchmark.net/cpu.php?cpu=intel+pentium+3558u</t>
  </si>
  <si>
    <t>IntelPentium3558U</t>
  </si>
  <si>
    <t>4405U</t>
  </si>
  <si>
    <t>https://www.cpubenchmark.net/cpu.php?cpu=intel+pentium+4405u</t>
  </si>
  <si>
    <t>IntelPentium4405U</t>
  </si>
  <si>
    <t>5405U</t>
  </si>
  <si>
    <t>https://www.cpubenchmark.net/cpu.php?cpu=intel+pentium+5405u</t>
  </si>
  <si>
    <t>IntelPentium5405U</t>
  </si>
  <si>
    <t>N3540</t>
  </si>
  <si>
    <t>https://www.cpubenchmark.net/cpu.php?cpu=intel+pentium+n3540</t>
  </si>
  <si>
    <t>IntelPentiumN3540</t>
  </si>
  <si>
    <t>N3700</t>
  </si>
  <si>
    <t>https://www.cpubenchmark.net/cpu.php?cpu=intel+pentium+n3700</t>
  </si>
  <si>
    <t>IntelPentiumN3700</t>
  </si>
  <si>
    <t>N5000</t>
  </si>
  <si>
    <t>https://www.cpubenchmark.net/cpu.php?cpu=intel+pentium+n5000</t>
  </si>
  <si>
    <t>IntelPentiumN5000</t>
  </si>
  <si>
    <t>N5030</t>
  </si>
  <si>
    <t>https://www.cpubenchmark.net/cpu.php?cpu=intel+pentium+n5030</t>
  </si>
  <si>
    <t>IntelPentiumN5030</t>
  </si>
  <si>
    <t>Qualcomm</t>
  </si>
  <si>
    <t>Snapdragon</t>
  </si>
  <si>
    <t>7C Gen 2</t>
  </si>
  <si>
    <t>https://www.cpubenchmark.net/cpu.php?cpu=snapdragon+7c+gen+2</t>
  </si>
  <si>
    <t>QualcommSnapdragon7CGen2</t>
  </si>
  <si>
    <t>Brand</t>
  </si>
  <si>
    <t>Make</t>
  </si>
  <si>
    <t>Model or SKU</t>
  </si>
  <si>
    <t>RAM</t>
  </si>
  <si>
    <t>Type</t>
  </si>
  <si>
    <t>Max RAM</t>
  </si>
  <si>
    <t>HDD</t>
  </si>
  <si>
    <t>SSD</t>
  </si>
  <si>
    <t>Size</t>
  </si>
  <si>
    <t>Resolution</t>
  </si>
  <si>
    <t>HDMI Out</t>
  </si>
  <si>
    <t>Other Video Out</t>
  </si>
  <si>
    <t>USB C</t>
  </si>
  <si>
    <t xml:space="preserve">USB 2.0 </t>
  </si>
  <si>
    <t>Bluetooth</t>
  </si>
  <si>
    <t>Wireless</t>
  </si>
  <si>
    <t>Ethernet</t>
  </si>
  <si>
    <t>Optical Drive</t>
  </si>
  <si>
    <t>Media Reader</t>
  </si>
  <si>
    <t>Battery Life</t>
  </si>
  <si>
    <t>Touch</t>
  </si>
  <si>
    <t>Price</t>
  </si>
  <si>
    <t>Condition</t>
  </si>
  <si>
    <t>Lenovo</t>
  </si>
  <si>
    <t>ThinkPad X130e</t>
  </si>
  <si>
    <t>N</t>
  </si>
  <si>
    <t>Refurbished</t>
  </si>
  <si>
    <t>HP</t>
  </si>
  <si>
    <t>ProBook</t>
  </si>
  <si>
    <t>6465B</t>
  </si>
  <si>
    <t>A4</t>
  </si>
  <si>
    <t>3330MX</t>
  </si>
  <si>
    <t>DDR3</t>
  </si>
  <si>
    <t>VGA, DisplayPort</t>
  </si>
  <si>
    <t>Y</t>
  </si>
  <si>
    <t>DVD-RW</t>
  </si>
  <si>
    <t>ProBook 640</t>
  </si>
  <si>
    <t>G1</t>
  </si>
  <si>
    <t>Core i5</t>
  </si>
  <si>
    <t>4300M</t>
  </si>
  <si>
    <t>DVD</t>
  </si>
  <si>
    <t>"Yes"</t>
  </si>
  <si>
    <t>Dell</t>
  </si>
  <si>
    <t>Latitude</t>
  </si>
  <si>
    <t>E6430</t>
  </si>
  <si>
    <t>3320M</t>
  </si>
  <si>
    <t>VGA</t>
  </si>
  <si>
    <t>E5440</t>
  </si>
  <si>
    <t>EliteBook 8470P</t>
  </si>
  <si>
    <t>HPLP00410050</t>
  </si>
  <si>
    <t>EliteBook Folio</t>
  </si>
  <si>
    <t>9470m</t>
  </si>
  <si>
    <t>3337U</t>
  </si>
  <si>
    <t>EliteBook 840</t>
  </si>
  <si>
    <t>E6320</t>
  </si>
  <si>
    <t>2520M</t>
  </si>
  <si>
    <t>VGA, MiniHDMI</t>
  </si>
  <si>
    <t>3427U</t>
  </si>
  <si>
    <t>E6420</t>
  </si>
  <si>
    <t>Core i7</t>
  </si>
  <si>
    <t>2620M</t>
  </si>
  <si>
    <t>ThinkPad T430</t>
  </si>
  <si>
    <t>SD,MMC,SDHC,SDXC</t>
  </si>
  <si>
    <t>SD,MMC,SDHC,SDXC,MMC+</t>
  </si>
  <si>
    <t>E5540</t>
  </si>
  <si>
    <t>4200U</t>
  </si>
  <si>
    <t>DDR3L</t>
  </si>
  <si>
    <t>A/B/G/N</t>
  </si>
  <si>
    <t>45W 19.5V</t>
  </si>
  <si>
    <t>ThinkPad T440</t>
  </si>
  <si>
    <t>E6440</t>
  </si>
  <si>
    <t>4310M</t>
  </si>
  <si>
    <t>Pavilion x360</t>
  </si>
  <si>
    <t>11M-AD113DX</t>
  </si>
  <si>
    <t>DDR4</t>
  </si>
  <si>
    <t>AC</t>
  </si>
  <si>
    <t>8.5 h</t>
  </si>
  <si>
    <t>Open Box</t>
  </si>
  <si>
    <t>New</t>
  </si>
  <si>
    <t>E7440</t>
  </si>
  <si>
    <t>MiniDP</t>
  </si>
  <si>
    <t>ASUS</t>
  </si>
  <si>
    <t>VivoBook</t>
  </si>
  <si>
    <t>X540BA-RB94</t>
  </si>
  <si>
    <t>A9</t>
  </si>
  <si>
    <t>MicroSD</t>
  </si>
  <si>
    <t>VivoBook 15</t>
  </si>
  <si>
    <t>X540UADB31</t>
  </si>
  <si>
    <t>Core i3</t>
  </si>
  <si>
    <t>8130U</t>
  </si>
  <si>
    <t>15ABR</t>
  </si>
  <si>
    <t>A12</t>
  </si>
  <si>
    <t>9720P</t>
  </si>
  <si>
    <t>4.5 h</t>
  </si>
  <si>
    <t>E6430s</t>
  </si>
  <si>
    <t>3520M</t>
  </si>
  <si>
    <t>5300U</t>
  </si>
  <si>
    <t>T450s</t>
  </si>
  <si>
    <t>5600U</t>
  </si>
  <si>
    <t>VGA, MiniDP</t>
  </si>
  <si>
    <t>802.11 B/G/N</t>
  </si>
  <si>
    <t>SD, Multimedia Card, Secure Digital, XD-Picture</t>
  </si>
  <si>
    <t>45W 3-cell LiOn</t>
  </si>
  <si>
    <t>14M-CD0001DX</t>
  </si>
  <si>
    <t>10.5 h</t>
  </si>
  <si>
    <t>F505ZADB31</t>
  </si>
  <si>
    <t>ProBook 450</t>
  </si>
  <si>
    <t>G3</t>
  </si>
  <si>
    <t>6200U</t>
  </si>
  <si>
    <t>B/G/N/AC</t>
  </si>
  <si>
    <t>SD, SDHC, SDXC</t>
  </si>
  <si>
    <t>Micro Center</t>
  </si>
  <si>
    <t>Best Buy</t>
  </si>
  <si>
    <t>Woot</t>
  </si>
  <si>
    <t>Retailer</t>
  </si>
  <si>
    <t>Search parameters:  $500 max, 12"+, Intel or AMD, no Celeron/Pentium, no eMMC storage, Windows OS</t>
  </si>
  <si>
    <t>Search parameters:  laptop, $500 max, 12"+, Intel or AMD, no eMMC storage, Windows OS</t>
  </si>
  <si>
    <t>Slots</t>
  </si>
  <si>
    <t>14-DK1003DX</t>
  </si>
  <si>
    <t>1366 x 768</t>
  </si>
  <si>
    <t>"Media Card Reader"</t>
  </si>
  <si>
    <t>IdeaPad</t>
  </si>
  <si>
    <t>S145</t>
  </si>
  <si>
    <t>1005G1</t>
  </si>
  <si>
    <t>1280 x 720</t>
  </si>
  <si>
    <t>Walmart</t>
  </si>
  <si>
    <t>F512DA-WH31</t>
  </si>
  <si>
    <t>Micro SD</t>
  </si>
  <si>
    <t>y</t>
  </si>
  <si>
    <t>81UT00EAUS</t>
  </si>
  <si>
    <t>1920 x 1080</t>
  </si>
  <si>
    <t>14-dk0028wm</t>
  </si>
  <si>
    <t>Yes</t>
  </si>
  <si>
    <t>81W0009DUS</t>
  </si>
  <si>
    <t>4200M</t>
  </si>
  <si>
    <t>DVD-ROM</t>
  </si>
  <si>
    <t>"Memory Card Reader"</t>
  </si>
  <si>
    <t>"8-in-1 Memory Card Reader"</t>
  </si>
  <si>
    <t>Off Lease</t>
  </si>
  <si>
    <t>Mini DP</t>
  </si>
  <si>
    <t>Flex 5</t>
  </si>
  <si>
    <t>E6450</t>
  </si>
  <si>
    <t>ThinkPad</t>
  </si>
  <si>
    <t>T440s</t>
  </si>
  <si>
    <t>VGA, Mini DP</t>
  </si>
  <si>
    <t>SD, SDHC, SDXC, MMC</t>
  </si>
  <si>
    <t>E5450</t>
  </si>
  <si>
    <t>5200U</t>
  </si>
  <si>
    <t>SD</t>
  </si>
  <si>
    <t>T460</t>
  </si>
  <si>
    <t>6300U</t>
  </si>
  <si>
    <t>"4-in-1 Card Reader"</t>
  </si>
  <si>
    <t>S340</t>
  </si>
  <si>
    <t>8265U</t>
  </si>
  <si>
    <t>EliteBook</t>
  </si>
  <si>
    <t>745 G3</t>
  </si>
  <si>
    <t>A10</t>
  </si>
  <si>
    <t>8700B</t>
  </si>
  <si>
    <t>VGA, DP</t>
  </si>
  <si>
    <t>ZBook</t>
  </si>
  <si>
    <t>15 G1</t>
  </si>
  <si>
    <t>4700MQ</t>
  </si>
  <si>
    <t>SD, UHS-II</t>
  </si>
  <si>
    <t>81WE00KVUS</t>
  </si>
  <si>
    <t>840 G2</t>
  </si>
  <si>
    <t>n</t>
  </si>
  <si>
    <t>E5470</t>
  </si>
  <si>
    <t>B/G/A/N/AC</t>
  </si>
  <si>
    <t>6440HQ</t>
  </si>
  <si>
    <t>640 G2</t>
  </si>
  <si>
    <t>Inspiron</t>
  </si>
  <si>
    <t>I3593</t>
  </si>
  <si>
    <t>F512DA-RS36</t>
  </si>
  <si>
    <t>81W1000BUS</t>
  </si>
  <si>
    <t>E6540</t>
  </si>
  <si>
    <t>4600M</t>
  </si>
  <si>
    <t>T450</t>
  </si>
  <si>
    <t>840 G3</t>
  </si>
  <si>
    <t>SDHC, SDXC, SD</t>
  </si>
  <si>
    <t>1600 x 900</t>
  </si>
  <si>
    <t>E7470</t>
  </si>
  <si>
    <t>6600U</t>
  </si>
  <si>
    <t>USB 3A</t>
  </si>
  <si>
    <t>Search parameters:  laptop, $1000 max, Windows OS</t>
  </si>
  <si>
    <t>EMMC</t>
  </si>
  <si>
    <t>Gateway</t>
  </si>
  <si>
    <t>Ultra Slim Notebook</t>
  </si>
  <si>
    <t>GWTN116-3BL</t>
  </si>
  <si>
    <t>GWTN141-5PR</t>
  </si>
  <si>
    <t>Notebook</t>
  </si>
  <si>
    <t>GWTC116-2BL</t>
  </si>
  <si>
    <t>2-in-1</t>
  </si>
  <si>
    <t>R410</t>
  </si>
  <si>
    <t>R410MA-212.BK128-11</t>
  </si>
  <si>
    <t>Geo</t>
  </si>
  <si>
    <t>Geobook 240</t>
  </si>
  <si>
    <t>GE178</t>
  </si>
  <si>
    <t xml:space="preserve">Best Buy </t>
  </si>
  <si>
    <t>Samsung</t>
  </si>
  <si>
    <t>Galaxy Book Go</t>
  </si>
  <si>
    <t>NP340XLA-KA1US</t>
  </si>
  <si>
    <t>VivoBook Flip 14</t>
  </si>
  <si>
    <t>J401MA-ES21T</t>
  </si>
  <si>
    <t>X413JA- 211.VBWB</t>
  </si>
  <si>
    <t>X515JA-212.V15BB-11</t>
  </si>
  <si>
    <t>1600 x 768</t>
  </si>
  <si>
    <t>15-ef1023dx</t>
  </si>
  <si>
    <t>F512DARH36</t>
  </si>
  <si>
    <t>backlit keyboard</t>
  </si>
  <si>
    <t>MSI</t>
  </si>
  <si>
    <t>Modern 15</t>
  </si>
  <si>
    <t>Modern15449</t>
  </si>
  <si>
    <t>10210U</t>
  </si>
  <si>
    <t>Pavillion x360</t>
  </si>
  <si>
    <t>14m-dy0113dx</t>
  </si>
  <si>
    <t>1125G4</t>
  </si>
  <si>
    <t>VivoBook S15</t>
  </si>
  <si>
    <t>S533EADH51RD</t>
  </si>
  <si>
    <t>1135G7</t>
  </si>
  <si>
    <t>i5410-5149SLV-PUS</t>
  </si>
  <si>
    <t>1155G7</t>
  </si>
  <si>
    <t>2-in-1; Amazon Alexa</t>
  </si>
  <si>
    <t>Inspiron155510</t>
  </si>
  <si>
    <t>11320H</t>
  </si>
  <si>
    <t>Notes</t>
  </si>
  <si>
    <t>yes</t>
  </si>
  <si>
    <t xml:space="preserve">USB 2. </t>
  </si>
  <si>
    <t>USB</t>
  </si>
  <si>
    <t>C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</si>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</sst>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4" fillId="2" borderId="0" xfId="0" applyFont="1" applyFill="1" applyAlignment="1">
      <alignment horizontal="left"/>
    </xf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2">
    <cellStyle name="Hyperlink 2" xfId="1" xr:uid="{F4C08614-CC10-444D-833C-1CD26E87F6FC}"/>
    <cellStyle name="Normal" xfId="0" builtinId="0"/>
  </cellStyles>
  <dxfs count="16">
    <dxf>
      <font>
        <b/>
        <i val="0"/>
        <color rgb="FFC0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D1D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D1D1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D1D1"/>
      <color rgb="FFFFCDCD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9BEC8-7187-452E-8352-FE7864CA8C25}" name="processors" displayName="processors" ref="A1:G63" totalsRowShown="0">
  <autoFilter ref="A1:G63" xr:uid="{6599BEC8-7187-452E-8352-FE7864CA8C25}"/>
  <tableColumns count="7">
    <tableColumn id="1" xr3:uid="{CD7FCA71-45C0-4A8F-9E5E-6AD8CDE3DF15}" name="CPU Make"/>
    <tableColumn id="2" xr3:uid="{C78E0A78-F9AF-4EFC-BDA6-D7E246248C0C}" name="CPU Model"/>
    <tableColumn id="3" xr3:uid="{2C050F30-5586-489B-9A8F-F16A76B1836E}" name="CPU ID"/>
    <tableColumn id="4" xr3:uid="{AA90CF0E-E63D-4C2E-9DE9-66621C1A6EEA}" name="CPU Speed"/>
    <tableColumn id="5" xr3:uid="{6E2A0E25-FB16-46B5-A14C-6E6C12A043B4}" name="Benchmark"/>
    <tableColumn id="6" xr3:uid="{0259AF58-031F-4187-AE65-01EB6C0D6784}" name="URL"/>
    <tableColumn id="7" xr3:uid="{3149608B-FD8F-4AE6-A5E0-EA170753D1E1}" name="Match St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enter.com/product/507909/320-15abr-156-laptop-computer---grey" TargetMode="External"/><Relationship Id="rId13" Type="http://schemas.openxmlformats.org/officeDocument/2006/relationships/hyperlink" Target="http://www.microcenter.com/product/507538/thinkpad-x130e-116-laptop-computer-refurbished---black" TargetMode="External"/><Relationship Id="rId18" Type="http://schemas.openxmlformats.org/officeDocument/2006/relationships/hyperlink" Target="http://www.microcenter.com/product/509543/vivobook-x540ba-rb94-156-laptop-computer---silver" TargetMode="External"/><Relationship Id="rId26" Type="http://schemas.openxmlformats.org/officeDocument/2006/relationships/hyperlink" Target="http://www.microcenter.com/product/503319/elitebook-folio-9470m-14-ultrabook-refurbished---silver" TargetMode="External"/><Relationship Id="rId3" Type="http://schemas.openxmlformats.org/officeDocument/2006/relationships/hyperlink" Target="https://www.bestbuy.com/site/hp-pavilion-x360-2-in-1-11-6-touch-screen-laptop-intel-pentium-4gb-memory-500gb-hard-drive-hp-finish-in-natural-silver/6237353.p?skuId=6237353" TargetMode="External"/><Relationship Id="rId21" Type="http://schemas.openxmlformats.org/officeDocument/2006/relationships/hyperlink" Target="http://www.microcenter.com/product/508987/thinkpad-t430-14-laptop-computer-refurbished---black" TargetMode="External"/><Relationship Id="rId7" Type="http://schemas.openxmlformats.org/officeDocument/2006/relationships/hyperlink" Target="http://www.microcenter.com/product/503492/elitebook-840-g1-14-laptop-computer-refurbished---black" TargetMode="External"/><Relationship Id="rId12" Type="http://schemas.openxmlformats.org/officeDocument/2006/relationships/hyperlink" Target="http://www.microcenter.com/product/508249/thinkpad-t440-14-laptop-computer-refurbished---black" TargetMode="External"/><Relationship Id="rId17" Type="http://schemas.openxmlformats.org/officeDocument/2006/relationships/hyperlink" Target="http://www.microcenter.com/product/510033/latitude-7450-14-laptop-computer-refurbished---black" TargetMode="External"/><Relationship Id="rId25" Type="http://schemas.openxmlformats.org/officeDocument/2006/relationships/hyperlink" Target="http://www.microcenter.com/product/507948/latitude-e6430s-14-laptop-computer-refurbished---black" TargetMode="External"/><Relationship Id="rId2" Type="http://schemas.openxmlformats.org/officeDocument/2006/relationships/hyperlink" Target="https://www.bestbuy.com/site/asus-vivobook-15-15-6-laptop-amd-ryzen-3-6gb-memory-1tb-8gb-hybrid-hard-drive-metal-gold/6280501.p?skuId=6280501" TargetMode="External"/><Relationship Id="rId16" Type="http://schemas.openxmlformats.org/officeDocument/2006/relationships/hyperlink" Target="http://www.microcenter.com/product/509876/elitebook-840-g1-14-laptop-computer-refurbished---black" TargetMode="External"/><Relationship Id="rId20" Type="http://schemas.openxmlformats.org/officeDocument/2006/relationships/hyperlink" Target="http://www.microcenter.com/product/505633/latitude-e5540-156-laptop-computer-refurbished---black" TargetMode="External"/><Relationship Id="rId29" Type="http://schemas.openxmlformats.org/officeDocument/2006/relationships/hyperlink" Target="http://www.microcenter.com/product/510028/latitude-e6440-14-laptop-computer-refurbished---silver" TargetMode="External"/><Relationship Id="rId1" Type="http://schemas.openxmlformats.org/officeDocument/2006/relationships/hyperlink" Target="https://www.bestbuy.com/site/asus-vivobook-15-15-6-laptop-intel-core-i3-4gb-memory-1tb-8gb-hybrid-hard-drive-dark-brown-gold/6280431.p?skuId=6280431" TargetMode="External"/><Relationship Id="rId6" Type="http://schemas.openxmlformats.org/officeDocument/2006/relationships/hyperlink" Target="https://www.bestbuy.com/site/hp-pavilion-x360-2-in-1-11-6-touch-screen-laptop-intel-pentium-4gb-memory-500gb-hard-drive-hp-finish-in-natural-silver/6237353.p?skuId=6237353" TargetMode="External"/><Relationship Id="rId11" Type="http://schemas.openxmlformats.org/officeDocument/2006/relationships/hyperlink" Target="http://www.microcenter.com/product/509055/probook-450-g3-156-laptop-computer---black" TargetMode="External"/><Relationship Id="rId24" Type="http://schemas.openxmlformats.org/officeDocument/2006/relationships/hyperlink" Target="http://www.microcenter.com/product/508989/elitebook-folio-9470m-14-laptop-computer-refurbished---silve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bestbuy.com/site/hp-pavilion-x360-2-in-1-14-touch-screen-laptop-intel-core-i3-8gb-memory-500gb-hard-drive-natural-silver-ash-silver-vertical-brushed/6237362.p?skuId=6237362" TargetMode="External"/><Relationship Id="rId15" Type="http://schemas.openxmlformats.org/officeDocument/2006/relationships/hyperlink" Target="http://www.microcenter.com/product/507230/latitude-e6420-14-laptop-computer-refurbished---black" TargetMode="External"/><Relationship Id="rId23" Type="http://schemas.openxmlformats.org/officeDocument/2006/relationships/hyperlink" Target="http://www.microcenter.com/product/507502/probook-6465b-14-laptop-computer-refurbished---black" TargetMode="External"/><Relationship Id="rId28" Type="http://schemas.openxmlformats.org/officeDocument/2006/relationships/hyperlink" Target="http://www.microcenter.com/product/505631/latitude-e5440-14-laptop-computer-refurbished---black" TargetMode="External"/><Relationship Id="rId10" Type="http://schemas.openxmlformats.org/officeDocument/2006/relationships/hyperlink" Target="http://www.microcenter.com/product/503341/elitebook-840-g1-14-laptop-computer-refurbished---black" TargetMode="External"/><Relationship Id="rId19" Type="http://schemas.openxmlformats.org/officeDocument/2006/relationships/hyperlink" Target="http://www.microcenter.com/product/508993/latitude-e6430-14-laptop-computer-refurbished---black" TargetMode="External"/><Relationship Id="rId31" Type="http://schemas.openxmlformats.org/officeDocument/2006/relationships/hyperlink" Target="http://www.microcenter.com/product/509210/elitebook-840-g1-14-laptop-computer-refurbished---black" TargetMode="External"/><Relationship Id="rId4" Type="http://schemas.openxmlformats.org/officeDocument/2006/relationships/hyperlink" Target="https://www.bestbuy.com/site/hp-pavilion-x360-2-in-1-14-touch-screen-laptop-intel-core-i3-8gb-memory-500gb-hard-drive-natural-silver-ash-silver-vertical-brushed/6237362.p?skuId=6237362" TargetMode="External"/><Relationship Id="rId9" Type="http://schemas.openxmlformats.org/officeDocument/2006/relationships/hyperlink" Target="http://www.microcenter.com/product/507510/elitebook-8470p-14-laptop-computer-refurbished---silver" TargetMode="External"/><Relationship Id="rId14" Type="http://schemas.openxmlformats.org/officeDocument/2006/relationships/hyperlink" Target="http://www.microcenter.com/product/508930/latitude-e7440-14-laptop-computer-refurbished---silver" TargetMode="External"/><Relationship Id="rId22" Type="http://schemas.openxmlformats.org/officeDocument/2006/relationships/hyperlink" Target="http://www.microcenter.com/product/507236/latitude-e6320-133-laptop-computer-refurbished---black" TargetMode="External"/><Relationship Id="rId27" Type="http://schemas.openxmlformats.org/officeDocument/2006/relationships/hyperlink" Target="http://www.microcenter.com/product/507255/elitebook-folio-9470m-14-laptop-computer-refurbished---silver" TargetMode="External"/><Relationship Id="rId30" Type="http://schemas.openxmlformats.org/officeDocument/2006/relationships/hyperlink" Target="http://www.microcenter.com/product/503569/probook-640-g1-14-laptop-computer-refurbished---blac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opLeftCell="A7" workbookViewId="0">
      <selection activeCell="A7" sqref="A7"/>
    </sheetView>
  </sheetViews>
  <sheetFormatPr defaultColWidth="0" defaultRowHeight="15" zeroHeight="1" x14ac:dyDescent="0.25"/>
  <cols>
    <col min="1" max="1" width="12.28515625" customWidth="1"/>
    <col min="2" max="2" width="13.140625" customWidth="1"/>
    <col min="3" max="3" width="10.85546875" bestFit="1" customWidth="1"/>
    <col min="4" max="4" width="12.85546875" customWidth="1"/>
    <col min="5" max="5" width="13" customWidth="1"/>
    <col min="6" max="6" width="67.42578125" bestFit="1" customWidth="1"/>
    <col min="7" max="7" width="28.28515625" bestFit="1" customWidth="1"/>
    <col min="8" max="16384" width="9.140625" hidden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2.2999999999999998</v>
      </c>
      <c r="E2">
        <v>2993</v>
      </c>
      <c r="F2" t="s">
        <v>10</v>
      </c>
      <c r="G2" t="s">
        <v>11</v>
      </c>
    </row>
    <row r="3" spans="1:7" x14ac:dyDescent="0.25">
      <c r="A3" t="s">
        <v>7</v>
      </c>
      <c r="B3" t="s">
        <v>12</v>
      </c>
      <c r="C3" t="s">
        <v>13</v>
      </c>
      <c r="D3">
        <v>2.5</v>
      </c>
      <c r="E3">
        <v>3694</v>
      </c>
      <c r="F3" t="s">
        <v>14</v>
      </c>
      <c r="G3" t="s">
        <v>15</v>
      </c>
    </row>
    <row r="4" spans="1:7" x14ac:dyDescent="0.25">
      <c r="A4" t="s">
        <v>7</v>
      </c>
      <c r="B4" t="s">
        <v>12</v>
      </c>
      <c r="C4" t="s">
        <v>16</v>
      </c>
      <c r="D4">
        <v>2.6</v>
      </c>
      <c r="E4">
        <v>3828</v>
      </c>
      <c r="F4" t="s">
        <v>17</v>
      </c>
      <c r="G4" t="s">
        <v>18</v>
      </c>
    </row>
    <row r="5" spans="1:7" x14ac:dyDescent="0.25">
      <c r="A5" t="s">
        <v>7</v>
      </c>
      <c r="B5" t="s">
        <v>12</v>
      </c>
      <c r="C5" t="s">
        <v>19</v>
      </c>
      <c r="D5">
        <v>2.6</v>
      </c>
      <c r="E5">
        <v>3858</v>
      </c>
      <c r="F5" t="s">
        <v>20</v>
      </c>
      <c r="G5" t="s">
        <v>21</v>
      </c>
    </row>
    <row r="6" spans="1:7" x14ac:dyDescent="0.25">
      <c r="A6" t="s">
        <v>7</v>
      </c>
      <c r="B6" t="s">
        <v>12</v>
      </c>
      <c r="C6" t="s">
        <v>22</v>
      </c>
      <c r="D6">
        <v>2.1</v>
      </c>
      <c r="E6">
        <v>6993</v>
      </c>
      <c r="F6" t="s">
        <v>23</v>
      </c>
      <c r="G6" t="s">
        <v>24</v>
      </c>
    </row>
    <row r="7" spans="1:7" x14ac:dyDescent="0.25">
      <c r="A7" t="s">
        <v>7</v>
      </c>
      <c r="B7" t="s">
        <v>12</v>
      </c>
      <c r="C7" t="s">
        <v>25</v>
      </c>
      <c r="D7">
        <v>2.7</v>
      </c>
      <c r="E7">
        <v>7488</v>
      </c>
      <c r="F7" t="s">
        <v>26</v>
      </c>
      <c r="G7" t="s">
        <v>27</v>
      </c>
    </row>
    <row r="8" spans="1:7" x14ac:dyDescent="0.25">
      <c r="A8" t="s">
        <v>7</v>
      </c>
      <c r="C8" t="s">
        <v>28</v>
      </c>
      <c r="D8">
        <v>2.7</v>
      </c>
      <c r="E8">
        <v>2639</v>
      </c>
      <c r="F8" t="s">
        <v>29</v>
      </c>
      <c r="G8" t="s">
        <v>30</v>
      </c>
    </row>
    <row r="9" spans="1:7" x14ac:dyDescent="0.25">
      <c r="A9" t="s">
        <v>7</v>
      </c>
      <c r="C9" t="s">
        <v>31</v>
      </c>
      <c r="D9">
        <v>2.2000000000000002</v>
      </c>
      <c r="E9">
        <v>752</v>
      </c>
      <c r="F9" t="s">
        <v>32</v>
      </c>
      <c r="G9" t="s">
        <v>33</v>
      </c>
    </row>
    <row r="10" spans="1:7" x14ac:dyDescent="0.25">
      <c r="A10" t="s">
        <v>7</v>
      </c>
      <c r="C10" t="s">
        <v>34</v>
      </c>
      <c r="D10">
        <v>2</v>
      </c>
      <c r="E10">
        <v>1733</v>
      </c>
      <c r="F10" t="s">
        <v>35</v>
      </c>
      <c r="G10" t="s">
        <v>36</v>
      </c>
    </row>
    <row r="11" spans="1:7" x14ac:dyDescent="0.25">
      <c r="A11" t="s">
        <v>7</v>
      </c>
      <c r="C11" t="s">
        <v>37</v>
      </c>
      <c r="D11">
        <v>1.8</v>
      </c>
      <c r="E11">
        <v>1641</v>
      </c>
      <c r="F11" t="s">
        <v>38</v>
      </c>
      <c r="G11" t="s">
        <v>39</v>
      </c>
    </row>
    <row r="12" spans="1:7" x14ac:dyDescent="0.25">
      <c r="A12" t="s">
        <v>7</v>
      </c>
      <c r="C12" t="s">
        <v>40</v>
      </c>
      <c r="D12">
        <v>2.2000000000000002</v>
      </c>
      <c r="E12">
        <v>1818</v>
      </c>
      <c r="F12" t="s">
        <v>41</v>
      </c>
      <c r="G12" t="s">
        <v>42</v>
      </c>
    </row>
    <row r="13" spans="1:7" x14ac:dyDescent="0.25">
      <c r="A13" t="s">
        <v>7</v>
      </c>
      <c r="C13" t="s">
        <v>43</v>
      </c>
      <c r="D13">
        <v>3.1</v>
      </c>
      <c r="E13">
        <v>1503</v>
      </c>
      <c r="F13" t="s">
        <v>44</v>
      </c>
      <c r="G13" t="s">
        <v>45</v>
      </c>
    </row>
    <row r="14" spans="1:7" x14ac:dyDescent="0.25">
      <c r="A14" t="s">
        <v>7</v>
      </c>
      <c r="C14" t="s">
        <v>46</v>
      </c>
      <c r="D14">
        <v>1.8</v>
      </c>
      <c r="E14">
        <v>2224</v>
      </c>
      <c r="F14" t="s">
        <v>47</v>
      </c>
      <c r="G14" t="s">
        <v>48</v>
      </c>
    </row>
    <row r="15" spans="1:7" x14ac:dyDescent="0.25">
      <c r="A15" t="s">
        <v>7</v>
      </c>
      <c r="C15" t="s">
        <v>49</v>
      </c>
      <c r="D15">
        <v>1.7</v>
      </c>
      <c r="E15">
        <v>432</v>
      </c>
      <c r="F15" t="s">
        <v>50</v>
      </c>
      <c r="G15" t="s">
        <v>51</v>
      </c>
    </row>
    <row r="16" spans="1:7" x14ac:dyDescent="0.25">
      <c r="A16" t="s">
        <v>52</v>
      </c>
      <c r="B16" t="s">
        <v>53</v>
      </c>
      <c r="C16" t="s">
        <v>54</v>
      </c>
      <c r="D16">
        <v>1.6</v>
      </c>
      <c r="E16">
        <v>590</v>
      </c>
      <c r="F16" t="s">
        <v>55</v>
      </c>
      <c r="G16" t="s">
        <v>56</v>
      </c>
    </row>
    <row r="17" spans="1:7" x14ac:dyDescent="0.25">
      <c r="A17" t="s">
        <v>52</v>
      </c>
      <c r="B17" t="s">
        <v>53</v>
      </c>
      <c r="C17" t="s">
        <v>57</v>
      </c>
      <c r="D17">
        <v>1.6</v>
      </c>
      <c r="E17">
        <v>658</v>
      </c>
      <c r="F17" t="s">
        <v>58</v>
      </c>
      <c r="G17" t="s">
        <v>59</v>
      </c>
    </row>
    <row r="18" spans="1:7" x14ac:dyDescent="0.25">
      <c r="A18" t="s">
        <v>52</v>
      </c>
      <c r="B18" t="s">
        <v>53</v>
      </c>
      <c r="C18" t="s">
        <v>60</v>
      </c>
      <c r="D18">
        <v>1.1000000000000001</v>
      </c>
      <c r="E18">
        <v>1603</v>
      </c>
      <c r="F18" t="s">
        <v>61</v>
      </c>
      <c r="G18" t="s">
        <v>62</v>
      </c>
    </row>
    <row r="19" spans="1:7" x14ac:dyDescent="0.25">
      <c r="A19" t="s">
        <v>52</v>
      </c>
      <c r="B19" t="s">
        <v>63</v>
      </c>
      <c r="C19" t="s">
        <v>64</v>
      </c>
      <c r="D19">
        <v>1.2</v>
      </c>
      <c r="E19">
        <v>4995</v>
      </c>
      <c r="F19" t="s">
        <v>65</v>
      </c>
      <c r="G19" t="s">
        <v>66</v>
      </c>
    </row>
    <row r="20" spans="1:7" x14ac:dyDescent="0.25">
      <c r="A20" t="s">
        <v>52</v>
      </c>
      <c r="B20" t="s">
        <v>63</v>
      </c>
      <c r="C20" t="s">
        <v>67</v>
      </c>
      <c r="D20">
        <v>2</v>
      </c>
      <c r="E20">
        <v>9784</v>
      </c>
      <c r="F20" t="s">
        <v>68</v>
      </c>
      <c r="G20" t="s">
        <v>69</v>
      </c>
    </row>
    <row r="21" spans="1:7" x14ac:dyDescent="0.25">
      <c r="A21" t="s">
        <v>52</v>
      </c>
      <c r="B21" t="s">
        <v>63</v>
      </c>
      <c r="C21" t="s">
        <v>70</v>
      </c>
      <c r="D21">
        <v>1.7</v>
      </c>
      <c r="E21">
        <v>1656</v>
      </c>
      <c r="F21" t="s">
        <v>71</v>
      </c>
      <c r="G21" t="s">
        <v>72</v>
      </c>
    </row>
    <row r="22" spans="1:7" x14ac:dyDescent="0.25">
      <c r="A22" t="s">
        <v>52</v>
      </c>
      <c r="B22" t="s">
        <v>63</v>
      </c>
      <c r="C22" t="s">
        <v>73</v>
      </c>
      <c r="D22">
        <v>1.9</v>
      </c>
      <c r="E22">
        <v>1870</v>
      </c>
      <c r="F22" t="s">
        <v>74</v>
      </c>
      <c r="G22" t="s">
        <v>75</v>
      </c>
    </row>
    <row r="23" spans="1:7" x14ac:dyDescent="0.25">
      <c r="A23" t="s">
        <v>52</v>
      </c>
      <c r="B23" t="s">
        <v>63</v>
      </c>
      <c r="C23" t="s">
        <v>76</v>
      </c>
      <c r="D23">
        <v>2</v>
      </c>
      <c r="E23">
        <v>2024</v>
      </c>
      <c r="F23" t="s">
        <v>77</v>
      </c>
      <c r="G23" t="s">
        <v>78</v>
      </c>
    </row>
    <row r="24" spans="1:7" x14ac:dyDescent="0.25">
      <c r="A24" t="s">
        <v>52</v>
      </c>
      <c r="B24" t="s">
        <v>63</v>
      </c>
      <c r="C24" t="s">
        <v>79</v>
      </c>
      <c r="D24">
        <v>2.1</v>
      </c>
      <c r="E24">
        <v>2191</v>
      </c>
      <c r="F24" t="s">
        <v>80</v>
      </c>
      <c r="G24" t="s">
        <v>81</v>
      </c>
    </row>
    <row r="25" spans="1:7" x14ac:dyDescent="0.25">
      <c r="A25" t="s">
        <v>52</v>
      </c>
      <c r="B25" t="s">
        <v>63</v>
      </c>
      <c r="C25" t="s">
        <v>82</v>
      </c>
      <c r="D25">
        <v>2.1</v>
      </c>
      <c r="E25">
        <v>1842</v>
      </c>
      <c r="F25" t="s">
        <v>83</v>
      </c>
      <c r="G25" t="s">
        <v>84</v>
      </c>
    </row>
    <row r="26" spans="1:7" x14ac:dyDescent="0.25">
      <c r="A26" t="s">
        <v>52</v>
      </c>
      <c r="B26" t="s">
        <v>63</v>
      </c>
      <c r="C26" t="s">
        <v>85</v>
      </c>
      <c r="D26">
        <v>2.2000000000000002</v>
      </c>
      <c r="E26">
        <v>2176</v>
      </c>
      <c r="F26" t="s">
        <v>86</v>
      </c>
      <c r="G26" t="s">
        <v>87</v>
      </c>
    </row>
    <row r="27" spans="1:7" x14ac:dyDescent="0.25">
      <c r="A27" t="s">
        <v>52</v>
      </c>
      <c r="B27" t="s">
        <v>63</v>
      </c>
      <c r="C27" t="s">
        <v>88</v>
      </c>
      <c r="D27">
        <v>2.2999999999999998</v>
      </c>
      <c r="E27">
        <v>2637</v>
      </c>
      <c r="F27" t="s">
        <v>89</v>
      </c>
      <c r="G27" t="s">
        <v>90</v>
      </c>
    </row>
    <row r="28" spans="1:7" x14ac:dyDescent="0.25">
      <c r="A28" t="s">
        <v>52</v>
      </c>
      <c r="B28" t="s">
        <v>63</v>
      </c>
      <c r="C28" t="s">
        <v>91</v>
      </c>
      <c r="D28">
        <v>2.2000000000000002</v>
      </c>
      <c r="E28">
        <v>3607</v>
      </c>
      <c r="F28" t="s">
        <v>92</v>
      </c>
      <c r="G28" t="s">
        <v>93</v>
      </c>
    </row>
    <row r="29" spans="1:7" x14ac:dyDescent="0.25">
      <c r="A29" t="s">
        <v>52</v>
      </c>
      <c r="B29" t="s">
        <v>63</v>
      </c>
      <c r="C29" t="s">
        <v>94</v>
      </c>
      <c r="D29">
        <v>1.6</v>
      </c>
      <c r="E29">
        <v>6247</v>
      </c>
      <c r="F29" t="s">
        <v>95</v>
      </c>
      <c r="G29" t="s">
        <v>96</v>
      </c>
    </row>
    <row r="30" spans="1:7" x14ac:dyDescent="0.25">
      <c r="A30" t="s">
        <v>52</v>
      </c>
      <c r="B30" t="s">
        <v>63</v>
      </c>
      <c r="C30" t="s">
        <v>97</v>
      </c>
      <c r="D30">
        <v>3.2</v>
      </c>
      <c r="E30">
        <v>10936</v>
      </c>
      <c r="F30" t="s">
        <v>98</v>
      </c>
      <c r="G30" t="s">
        <v>99</v>
      </c>
    </row>
    <row r="31" spans="1:7" x14ac:dyDescent="0.25">
      <c r="A31" t="s">
        <v>52</v>
      </c>
      <c r="B31" t="s">
        <v>63</v>
      </c>
      <c r="C31" t="s">
        <v>100</v>
      </c>
      <c r="D31">
        <v>2.4</v>
      </c>
      <c r="E31">
        <v>9915</v>
      </c>
      <c r="F31" t="s">
        <v>101</v>
      </c>
      <c r="G31" t="s">
        <v>102</v>
      </c>
    </row>
    <row r="32" spans="1:7" x14ac:dyDescent="0.25">
      <c r="A32" t="s">
        <v>52</v>
      </c>
      <c r="B32" t="s">
        <v>63</v>
      </c>
      <c r="C32" t="s">
        <v>103</v>
      </c>
      <c r="D32">
        <v>2.5</v>
      </c>
      <c r="E32">
        <v>10367</v>
      </c>
      <c r="F32" t="s">
        <v>104</v>
      </c>
      <c r="G32" t="s">
        <v>105</v>
      </c>
    </row>
    <row r="33" spans="1:7" x14ac:dyDescent="0.25">
      <c r="A33" t="s">
        <v>52</v>
      </c>
      <c r="B33" t="s">
        <v>63</v>
      </c>
      <c r="C33" t="s">
        <v>106</v>
      </c>
      <c r="D33">
        <v>2.5</v>
      </c>
      <c r="E33">
        <v>2230</v>
      </c>
      <c r="F33" t="s">
        <v>107</v>
      </c>
      <c r="G33" t="s">
        <v>108</v>
      </c>
    </row>
    <row r="34" spans="1:7" x14ac:dyDescent="0.25">
      <c r="A34" t="s">
        <v>52</v>
      </c>
      <c r="B34" t="s">
        <v>63</v>
      </c>
      <c r="C34" t="s">
        <v>109</v>
      </c>
      <c r="D34">
        <v>2.6</v>
      </c>
      <c r="E34">
        <v>2656</v>
      </c>
      <c r="F34" t="s">
        <v>110</v>
      </c>
      <c r="G34" t="s">
        <v>111</v>
      </c>
    </row>
    <row r="35" spans="1:7" x14ac:dyDescent="0.25">
      <c r="A35" t="s">
        <v>52</v>
      </c>
      <c r="B35" t="s">
        <v>63</v>
      </c>
      <c r="C35" t="s">
        <v>112</v>
      </c>
      <c r="D35">
        <v>1.8</v>
      </c>
      <c r="E35">
        <v>2100</v>
      </c>
      <c r="F35" t="s">
        <v>113</v>
      </c>
      <c r="G35" t="s">
        <v>114</v>
      </c>
    </row>
    <row r="36" spans="1:7" x14ac:dyDescent="0.25">
      <c r="A36" t="s">
        <v>52</v>
      </c>
      <c r="B36" t="s">
        <v>63</v>
      </c>
      <c r="C36" t="s">
        <v>115</v>
      </c>
      <c r="D36">
        <v>1.8</v>
      </c>
      <c r="E36">
        <v>2235</v>
      </c>
      <c r="F36" t="s">
        <v>116</v>
      </c>
      <c r="G36" t="s">
        <v>117</v>
      </c>
    </row>
    <row r="37" spans="1:7" x14ac:dyDescent="0.25">
      <c r="A37" t="s">
        <v>52</v>
      </c>
      <c r="B37" t="s">
        <v>63</v>
      </c>
      <c r="C37" t="s">
        <v>118</v>
      </c>
      <c r="D37">
        <v>2.5</v>
      </c>
      <c r="E37">
        <v>2804</v>
      </c>
      <c r="F37" t="s">
        <v>119</v>
      </c>
      <c r="G37" t="s">
        <v>120</v>
      </c>
    </row>
    <row r="38" spans="1:7" x14ac:dyDescent="0.25">
      <c r="A38" t="s">
        <v>52</v>
      </c>
      <c r="B38" t="s">
        <v>63</v>
      </c>
      <c r="C38" t="s">
        <v>121</v>
      </c>
      <c r="D38">
        <v>1.6</v>
      </c>
      <c r="E38">
        <v>2189</v>
      </c>
      <c r="F38" t="s">
        <v>122</v>
      </c>
      <c r="G38" t="s">
        <v>123</v>
      </c>
    </row>
    <row r="39" spans="1:7" x14ac:dyDescent="0.25">
      <c r="A39" t="s">
        <v>52</v>
      </c>
      <c r="B39" t="s">
        <v>63</v>
      </c>
      <c r="C39" t="s">
        <v>124</v>
      </c>
      <c r="D39">
        <v>2.6</v>
      </c>
      <c r="E39">
        <v>2996</v>
      </c>
      <c r="F39" t="s">
        <v>125</v>
      </c>
      <c r="G39" t="s">
        <v>126</v>
      </c>
    </row>
    <row r="40" spans="1:7" x14ac:dyDescent="0.25">
      <c r="A40" t="s">
        <v>52</v>
      </c>
      <c r="B40" t="s">
        <v>63</v>
      </c>
      <c r="C40" t="s">
        <v>127</v>
      </c>
      <c r="D40">
        <v>1.9</v>
      </c>
      <c r="E40">
        <v>2497</v>
      </c>
      <c r="F40" t="s">
        <v>128</v>
      </c>
      <c r="G40" t="s">
        <v>129</v>
      </c>
    </row>
    <row r="41" spans="1:7" x14ac:dyDescent="0.25">
      <c r="A41" t="s">
        <v>52</v>
      </c>
      <c r="B41" t="s">
        <v>63</v>
      </c>
      <c r="C41" t="s">
        <v>130</v>
      </c>
      <c r="D41">
        <v>2.7</v>
      </c>
      <c r="E41">
        <v>3122</v>
      </c>
      <c r="F41" t="s">
        <v>131</v>
      </c>
      <c r="G41" t="s">
        <v>132</v>
      </c>
    </row>
    <row r="42" spans="1:7" x14ac:dyDescent="0.25">
      <c r="A42" t="s">
        <v>52</v>
      </c>
      <c r="B42" t="s">
        <v>63</v>
      </c>
      <c r="C42" t="s">
        <v>133</v>
      </c>
      <c r="D42">
        <v>2.2000000000000002</v>
      </c>
      <c r="E42">
        <v>2503</v>
      </c>
      <c r="F42" t="s">
        <v>134</v>
      </c>
      <c r="G42" t="s">
        <v>135</v>
      </c>
    </row>
    <row r="43" spans="1:7" x14ac:dyDescent="0.25">
      <c r="A43" t="s">
        <v>52</v>
      </c>
      <c r="B43" t="s">
        <v>63</v>
      </c>
      <c r="C43" t="s">
        <v>136</v>
      </c>
      <c r="D43">
        <v>2.2999999999999998</v>
      </c>
      <c r="E43">
        <v>2738</v>
      </c>
      <c r="F43" t="s">
        <v>137</v>
      </c>
      <c r="G43" t="s">
        <v>138</v>
      </c>
    </row>
    <row r="44" spans="1:7" x14ac:dyDescent="0.25">
      <c r="A44" t="s">
        <v>52</v>
      </c>
      <c r="B44" t="s">
        <v>63</v>
      </c>
      <c r="C44" t="s">
        <v>139</v>
      </c>
      <c r="D44">
        <v>2.2999999999999998</v>
      </c>
      <c r="E44">
        <v>3001</v>
      </c>
      <c r="F44" t="s">
        <v>140</v>
      </c>
      <c r="G44" t="s">
        <v>141</v>
      </c>
    </row>
    <row r="45" spans="1:7" x14ac:dyDescent="0.25">
      <c r="A45" t="s">
        <v>52</v>
      </c>
      <c r="B45" t="s">
        <v>63</v>
      </c>
      <c r="C45" t="s">
        <v>142</v>
      </c>
      <c r="D45">
        <v>2.4</v>
      </c>
      <c r="E45">
        <v>3242</v>
      </c>
      <c r="F45" t="s">
        <v>143</v>
      </c>
      <c r="G45" t="s">
        <v>144</v>
      </c>
    </row>
    <row r="46" spans="1:7" x14ac:dyDescent="0.25">
      <c r="A46" t="s">
        <v>52</v>
      </c>
      <c r="B46" t="s">
        <v>63</v>
      </c>
      <c r="C46" t="s">
        <v>145</v>
      </c>
      <c r="D46">
        <v>2.6</v>
      </c>
      <c r="E46">
        <v>5100</v>
      </c>
      <c r="F46" t="s">
        <v>146</v>
      </c>
      <c r="G46" t="s">
        <v>147</v>
      </c>
    </row>
    <row r="47" spans="1:7" x14ac:dyDescent="0.25">
      <c r="A47" t="s">
        <v>52</v>
      </c>
      <c r="B47" t="s">
        <v>63</v>
      </c>
      <c r="C47" t="s">
        <v>148</v>
      </c>
      <c r="D47">
        <v>1.6</v>
      </c>
      <c r="E47">
        <v>6018</v>
      </c>
      <c r="F47" t="s">
        <v>149</v>
      </c>
      <c r="G47" t="s">
        <v>150</v>
      </c>
    </row>
    <row r="48" spans="1:7" x14ac:dyDescent="0.25">
      <c r="A48" t="s">
        <v>52</v>
      </c>
      <c r="B48" t="s">
        <v>63</v>
      </c>
      <c r="C48" t="s">
        <v>151</v>
      </c>
      <c r="D48">
        <v>2.7</v>
      </c>
      <c r="E48">
        <v>2440</v>
      </c>
      <c r="F48" t="s">
        <v>152</v>
      </c>
      <c r="G48" t="s">
        <v>153</v>
      </c>
    </row>
    <row r="49" spans="1:7" x14ac:dyDescent="0.25">
      <c r="A49" t="s">
        <v>52</v>
      </c>
      <c r="B49" t="s">
        <v>63</v>
      </c>
      <c r="C49" t="s">
        <v>154</v>
      </c>
      <c r="D49">
        <v>2.9</v>
      </c>
      <c r="E49">
        <v>2863</v>
      </c>
      <c r="F49" t="s">
        <v>155</v>
      </c>
      <c r="G49" t="s">
        <v>156</v>
      </c>
    </row>
    <row r="50" spans="1:7" x14ac:dyDescent="0.25">
      <c r="A50" t="s">
        <v>52</v>
      </c>
      <c r="B50" t="s">
        <v>63</v>
      </c>
      <c r="C50" t="s">
        <v>157</v>
      </c>
      <c r="D50">
        <v>2.9</v>
      </c>
      <c r="E50">
        <v>3175</v>
      </c>
      <c r="F50" t="s">
        <v>158</v>
      </c>
      <c r="G50" t="s">
        <v>159</v>
      </c>
    </row>
    <row r="51" spans="1:7" x14ac:dyDescent="0.25">
      <c r="A51" t="s">
        <v>52</v>
      </c>
      <c r="B51" t="s">
        <v>63</v>
      </c>
      <c r="C51" t="s">
        <v>160</v>
      </c>
      <c r="D51">
        <v>2.4</v>
      </c>
      <c r="E51">
        <v>5347</v>
      </c>
      <c r="F51" t="s">
        <v>161</v>
      </c>
      <c r="G51" t="s">
        <v>162</v>
      </c>
    </row>
    <row r="52" spans="1:7" x14ac:dyDescent="0.25">
      <c r="A52" t="s">
        <v>52</v>
      </c>
      <c r="B52" t="s">
        <v>63</v>
      </c>
      <c r="C52" t="s">
        <v>163</v>
      </c>
      <c r="D52">
        <v>2.6</v>
      </c>
      <c r="E52">
        <v>3022</v>
      </c>
      <c r="F52" t="s">
        <v>164</v>
      </c>
      <c r="G52" t="s">
        <v>165</v>
      </c>
    </row>
    <row r="53" spans="1:7" x14ac:dyDescent="0.25">
      <c r="A53" t="s">
        <v>52</v>
      </c>
      <c r="B53" t="s">
        <v>63</v>
      </c>
      <c r="C53" t="s">
        <v>166</v>
      </c>
      <c r="D53">
        <v>2.6</v>
      </c>
      <c r="E53">
        <v>3456</v>
      </c>
      <c r="F53" t="s">
        <v>167</v>
      </c>
      <c r="G53" t="s">
        <v>168</v>
      </c>
    </row>
    <row r="54" spans="1:7" x14ac:dyDescent="0.25">
      <c r="A54" t="s">
        <v>52</v>
      </c>
      <c r="B54" t="s">
        <v>169</v>
      </c>
      <c r="C54" t="s">
        <v>170</v>
      </c>
      <c r="D54">
        <v>2.4</v>
      </c>
      <c r="E54">
        <v>1368</v>
      </c>
      <c r="F54" t="s">
        <v>171</v>
      </c>
      <c r="G54" t="s">
        <v>172</v>
      </c>
    </row>
    <row r="55" spans="1:7" x14ac:dyDescent="0.25">
      <c r="A55" t="s">
        <v>52</v>
      </c>
      <c r="B55" t="s">
        <v>169</v>
      </c>
      <c r="C55" t="s">
        <v>173</v>
      </c>
      <c r="D55">
        <v>1.7</v>
      </c>
      <c r="E55">
        <v>1056</v>
      </c>
      <c r="F55" t="s">
        <v>174</v>
      </c>
      <c r="G55" t="s">
        <v>175</v>
      </c>
    </row>
    <row r="56" spans="1:7" x14ac:dyDescent="0.25">
      <c r="A56" t="s">
        <v>52</v>
      </c>
      <c r="B56" t="s">
        <v>169</v>
      </c>
      <c r="C56" t="s">
        <v>176</v>
      </c>
      <c r="D56">
        <v>1.7</v>
      </c>
      <c r="E56">
        <v>1035</v>
      </c>
      <c r="F56" t="s">
        <v>177</v>
      </c>
      <c r="G56" t="s">
        <v>178</v>
      </c>
    </row>
    <row r="57" spans="1:7" x14ac:dyDescent="0.25">
      <c r="A57" t="s">
        <v>52</v>
      </c>
      <c r="B57" t="s">
        <v>169</v>
      </c>
      <c r="C57" t="s">
        <v>179</v>
      </c>
      <c r="D57">
        <v>2.1</v>
      </c>
      <c r="E57">
        <v>2085</v>
      </c>
      <c r="F57" t="s">
        <v>180</v>
      </c>
      <c r="G57" t="s">
        <v>181</v>
      </c>
    </row>
    <row r="58" spans="1:7" x14ac:dyDescent="0.25">
      <c r="A58" t="s">
        <v>52</v>
      </c>
      <c r="B58" t="s">
        <v>169</v>
      </c>
      <c r="C58" t="s">
        <v>182</v>
      </c>
      <c r="D58">
        <v>2.2999999999999998</v>
      </c>
      <c r="E58">
        <v>2271</v>
      </c>
      <c r="F58" t="s">
        <v>183</v>
      </c>
      <c r="G58" t="s">
        <v>184</v>
      </c>
    </row>
    <row r="59" spans="1:7" x14ac:dyDescent="0.25">
      <c r="A59" t="s">
        <v>52</v>
      </c>
      <c r="B59" t="s">
        <v>169</v>
      </c>
      <c r="C59" t="s">
        <v>185</v>
      </c>
      <c r="D59">
        <v>2.2000000000000002</v>
      </c>
      <c r="E59">
        <v>1208</v>
      </c>
      <c r="F59" t="s">
        <v>186</v>
      </c>
      <c r="G59" t="s">
        <v>187</v>
      </c>
    </row>
    <row r="60" spans="1:7" x14ac:dyDescent="0.25">
      <c r="A60" t="s">
        <v>52</v>
      </c>
      <c r="B60" t="s">
        <v>169</v>
      </c>
      <c r="C60" t="s">
        <v>188</v>
      </c>
      <c r="D60">
        <v>1.6</v>
      </c>
      <c r="E60">
        <v>1248</v>
      </c>
      <c r="F60" t="s">
        <v>189</v>
      </c>
      <c r="G60" t="s">
        <v>190</v>
      </c>
    </row>
    <row r="61" spans="1:7" x14ac:dyDescent="0.25">
      <c r="A61" t="s">
        <v>52</v>
      </c>
      <c r="B61" t="s">
        <v>169</v>
      </c>
      <c r="C61" t="s">
        <v>191</v>
      </c>
      <c r="D61">
        <v>1.1000000000000001</v>
      </c>
      <c r="E61">
        <v>2593</v>
      </c>
      <c r="F61" t="s">
        <v>192</v>
      </c>
      <c r="G61" t="s">
        <v>193</v>
      </c>
    </row>
    <row r="62" spans="1:7" x14ac:dyDescent="0.25">
      <c r="A62" t="s">
        <v>52</v>
      </c>
      <c r="B62" t="s">
        <v>169</v>
      </c>
      <c r="C62" t="s">
        <v>194</v>
      </c>
      <c r="D62">
        <v>1.1000000000000001</v>
      </c>
      <c r="E62">
        <v>2624</v>
      </c>
      <c r="F62" t="s">
        <v>195</v>
      </c>
      <c r="G62" t="s">
        <v>196</v>
      </c>
    </row>
    <row r="63" spans="1:7" x14ac:dyDescent="0.25">
      <c r="A63" t="s">
        <v>197</v>
      </c>
      <c r="B63" t="s">
        <v>198</v>
      </c>
      <c r="C63" t="s">
        <v>199</v>
      </c>
      <c r="D63">
        <v>2.5499999999999998</v>
      </c>
      <c r="E63">
        <v>3807</v>
      </c>
      <c r="F63" t="s">
        <v>200</v>
      </c>
      <c r="G63" t="s">
        <v>201</v>
      </c>
    </row>
  </sheetData>
  <printOptions horizontalCentered="1"/>
  <pageMargins left="0" right="0" top="0" bottom="0" header="0" footer="0"/>
  <pageSetup scale="6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8EE5-5442-4ACE-8A50-199C00F3DB33}">
  <sheetPr>
    <pageSetUpPr fitToPage="1"/>
  </sheetPr>
  <dimension ref="A1:AI37"/>
  <sheetViews>
    <sheetView tabSelected="1" zoomScaleNormal="100" workbookViewId="0"/>
  </sheetViews>
  <sheetFormatPr defaultColWidth="0" defaultRowHeight="15" zeroHeight="1" x14ac:dyDescent="0.25"/>
  <cols>
    <col min="1" max="1" width="8.5703125" bestFit="1" customWidth="1"/>
    <col min="2" max="2" width="17.140625" bestFit="1" customWidth="1"/>
    <col min="3" max="3" width="16.42578125" bestFit="1" customWidth="1"/>
    <col min="4" max="4" width="6.28515625" bestFit="1" customWidth="1"/>
    <col min="5" max="5" width="7.7109375" bestFit="1" customWidth="1"/>
    <col min="6" max="6" width="8.5703125" bestFit="1" customWidth="1"/>
    <col min="7" max="7" width="9.28515625" bestFit="1" customWidth="1"/>
    <col min="8" max="8" width="6" style="5" customWidth="1"/>
    <col min="9" max="9" width="8.5703125" bestFit="1" customWidth="1"/>
    <col min="10" max="10" width="5.85546875" bestFit="1" customWidth="1"/>
    <col min="11" max="11" width="6" customWidth="1"/>
    <col min="12" max="12" width="8.140625" hidden="1" customWidth="1"/>
    <col min="13" max="13" width="5" bestFit="1" customWidth="1"/>
    <col min="14" max="14" width="4" bestFit="1" customWidth="1"/>
    <col min="15" max="15" width="5" bestFit="1" customWidth="1"/>
    <col min="16" max="16" width="11.42578125" style="15" bestFit="1" customWidth="1"/>
    <col min="17" max="17" width="4.28515625" customWidth="1"/>
    <col min="18" max="18" width="17.7109375" bestFit="1" customWidth="1"/>
    <col min="19" max="22" width="3" customWidth="1"/>
    <col min="23" max="23" width="12.7109375" hidden="1" customWidth="1"/>
    <col min="24" max="24" width="3" customWidth="1"/>
    <col min="25" max="25" width="9.7109375" bestFit="1" customWidth="1"/>
    <col min="26" max="26" width="23.85546875" customWidth="1"/>
    <col min="27" max="27" width="16.7109375" hidden="1" customWidth="1"/>
    <col min="28" max="28" width="5" bestFit="1" customWidth="1"/>
    <col min="29" max="29" width="11.85546875" bestFit="1" customWidth="1"/>
    <col min="30" max="30" width="16" bestFit="1" customWidth="1"/>
    <col min="31" max="31" width="9.140625" hidden="1" customWidth="1"/>
    <col min="32" max="35" width="0" hidden="1" customWidth="1"/>
    <col min="36" max="16384" width="9.140625" hidden="1"/>
  </cols>
  <sheetData>
    <row r="1" spans="1:31" x14ac:dyDescent="0.25">
      <c r="A1" t="s">
        <v>317</v>
      </c>
      <c r="H1"/>
      <c r="P1"/>
      <c r="S1" s="16" t="s">
        <v>429</v>
      </c>
      <c r="T1" s="16"/>
      <c r="U1" s="16"/>
    </row>
    <row r="2" spans="1:31" s="11" customFormat="1" ht="11.25" x14ac:dyDescent="0.2">
      <c r="A2" s="8" t="s">
        <v>202</v>
      </c>
      <c r="B2" s="8" t="s">
        <v>203</v>
      </c>
      <c r="C2" s="8" t="s">
        <v>204</v>
      </c>
      <c r="D2" s="8" t="s">
        <v>223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205</v>
      </c>
      <c r="K2" s="8" t="s">
        <v>207</v>
      </c>
      <c r="L2" s="8" t="s">
        <v>206</v>
      </c>
      <c r="M2" s="8" t="s">
        <v>208</v>
      </c>
      <c r="N2" s="8" t="s">
        <v>209</v>
      </c>
      <c r="O2" s="8" t="s">
        <v>210</v>
      </c>
      <c r="P2" s="8" t="s">
        <v>211</v>
      </c>
      <c r="Q2" s="12" t="s">
        <v>212</v>
      </c>
      <c r="R2" s="8" t="s">
        <v>213</v>
      </c>
      <c r="S2" s="8" t="s">
        <v>430</v>
      </c>
      <c r="T2" s="8" t="s">
        <v>431</v>
      </c>
      <c r="U2" s="8">
        <v>2</v>
      </c>
      <c r="V2" s="12" t="s">
        <v>216</v>
      </c>
      <c r="W2" s="12" t="s">
        <v>217</v>
      </c>
      <c r="X2" s="12" t="s">
        <v>218</v>
      </c>
      <c r="Y2" s="8" t="s">
        <v>219</v>
      </c>
      <c r="Z2" s="8" t="s">
        <v>220</v>
      </c>
      <c r="AA2" s="8" t="s">
        <v>221</v>
      </c>
      <c r="AB2" s="8" t="s">
        <v>222</v>
      </c>
      <c r="AC2" s="8" t="s">
        <v>224</v>
      </c>
      <c r="AD2" s="9" t="s">
        <v>316</v>
      </c>
      <c r="AE2" s="10"/>
    </row>
    <row r="3" spans="1:31" x14ac:dyDescent="0.25">
      <c r="A3" s="7" t="s">
        <v>225</v>
      </c>
      <c r="B3" s="7" t="s">
        <v>226</v>
      </c>
      <c r="C3" s="7"/>
      <c r="D3" s="6">
        <v>140</v>
      </c>
      <c r="E3" s="5" t="s">
        <v>7</v>
      </c>
      <c r="F3" s="5"/>
      <c r="G3" s="5" t="s">
        <v>49</v>
      </c>
      <c r="H3" s="5">
        <f>INDEX(processors[CPU Speed],MATCH(SUBSTITUTE(SUBSTITUTE(_xlfn.CONCAT($E3:$G3),"-","")," ",""),processors[Match String],0))</f>
        <v>1.7</v>
      </c>
      <c r="I3" s="5">
        <f>INDEX(processors[Benchmark],MATCH(SUBSTITUTE(SUBSTITUTE(_xlfn.CONCAT($E3:$G3),"-","")," ",""),processors[Match String],0))</f>
        <v>432</v>
      </c>
      <c r="J3" s="5">
        <v>4</v>
      </c>
      <c r="K3" s="5"/>
      <c r="L3" s="5"/>
      <c r="M3" s="5">
        <v>320</v>
      </c>
      <c r="N3" s="5"/>
      <c r="O3" s="5">
        <v>11.6</v>
      </c>
      <c r="P3" s="5"/>
      <c r="Q3" s="5"/>
      <c r="S3" s="5"/>
      <c r="T3" s="5"/>
      <c r="U3" s="5"/>
      <c r="V3" s="5"/>
      <c r="W3" s="5"/>
      <c r="X3" s="5"/>
      <c r="Y3" s="5" t="s">
        <v>227</v>
      </c>
      <c r="AA3" s="5"/>
      <c r="AB3" s="5"/>
      <c r="AC3" t="s">
        <v>228</v>
      </c>
      <c r="AD3" s="1" t="s">
        <v>313</v>
      </c>
      <c r="AE3" s="4"/>
    </row>
    <row r="4" spans="1:31" x14ac:dyDescent="0.25">
      <c r="A4" s="7" t="s">
        <v>229</v>
      </c>
      <c r="B4" s="7" t="s">
        <v>230</v>
      </c>
      <c r="C4" s="7" t="s">
        <v>231</v>
      </c>
      <c r="D4" s="6">
        <v>160</v>
      </c>
      <c r="E4" s="5" t="s">
        <v>7</v>
      </c>
      <c r="F4" s="5" t="s">
        <v>232</v>
      </c>
      <c r="G4" s="5" t="s">
        <v>233</v>
      </c>
      <c r="H4" s="5">
        <f>INDEX(processors[CPU Speed],MATCH(SUBSTITUTE(SUBSTITUTE(_xlfn.CONCAT($E4:$G4),"-","")," ",""),processors[Match String],0))</f>
        <v>2.2000000000000002</v>
      </c>
      <c r="I4" s="5">
        <f>INDEX(processors[Benchmark],MATCH(SUBSTITUTE(SUBSTITUTE(_xlfn.CONCAT($E4:$G4),"-","")," ",""),processors[Match String],0))</f>
        <v>752</v>
      </c>
      <c r="J4" s="5">
        <v>4</v>
      </c>
      <c r="K4" s="5">
        <v>16</v>
      </c>
      <c r="L4" s="5" t="s">
        <v>234</v>
      </c>
      <c r="M4" s="5">
        <v>320</v>
      </c>
      <c r="N4" s="5"/>
      <c r="O4" s="5">
        <v>14</v>
      </c>
      <c r="P4" s="5" t="s">
        <v>321</v>
      </c>
      <c r="Q4" s="5" t="s">
        <v>227</v>
      </c>
      <c r="R4" t="s">
        <v>235</v>
      </c>
      <c r="S4" s="5"/>
      <c r="T4" s="5"/>
      <c r="U4" s="5">
        <v>3</v>
      </c>
      <c r="V4" s="5"/>
      <c r="W4" s="5"/>
      <c r="X4" s="5" t="s">
        <v>236</v>
      </c>
      <c r="Y4" s="5" t="s">
        <v>237</v>
      </c>
      <c r="AA4" s="5"/>
      <c r="AB4" s="5"/>
      <c r="AC4" t="s">
        <v>228</v>
      </c>
      <c r="AD4" s="1" t="s">
        <v>313</v>
      </c>
      <c r="AE4" s="4"/>
    </row>
    <row r="5" spans="1:31" x14ac:dyDescent="0.25">
      <c r="A5" s="7" t="s">
        <v>229</v>
      </c>
      <c r="B5" s="7" t="s">
        <v>238</v>
      </c>
      <c r="C5" s="7" t="s">
        <v>239</v>
      </c>
      <c r="D5" s="6">
        <v>230</v>
      </c>
      <c r="E5" s="5" t="s">
        <v>52</v>
      </c>
      <c r="F5" s="5" t="s">
        <v>240</v>
      </c>
      <c r="G5" s="5" t="s">
        <v>241</v>
      </c>
      <c r="H5" s="5">
        <f>INDEX(processors[CPU Speed],MATCH(SUBSTITUTE(SUBSTITUTE(_xlfn.CONCAT($E5:$G5),"-","")," ",""),processors[Match String],0))</f>
        <v>2.6</v>
      </c>
      <c r="I5" s="5">
        <f>INDEX(processors[Benchmark],MATCH(SUBSTITUTE(SUBSTITUTE(_xlfn.CONCAT($E5:$G5),"-","")," ",""),processors[Match String],0))</f>
        <v>2996</v>
      </c>
      <c r="J5" s="5">
        <v>4</v>
      </c>
      <c r="K5" s="5">
        <v>16</v>
      </c>
      <c r="L5" s="5"/>
      <c r="M5" s="5">
        <v>320</v>
      </c>
      <c r="N5" s="5"/>
      <c r="O5" s="5">
        <v>14</v>
      </c>
      <c r="P5" s="5"/>
      <c r="Q5" s="5" t="s">
        <v>227</v>
      </c>
      <c r="R5" t="s">
        <v>235</v>
      </c>
      <c r="S5" s="5"/>
      <c r="T5" s="5">
        <v>3</v>
      </c>
      <c r="U5" s="5"/>
      <c r="V5" s="5"/>
      <c r="W5" s="5"/>
      <c r="X5" s="5"/>
      <c r="Y5" s="5" t="s">
        <v>242</v>
      </c>
      <c r="Z5" t="s">
        <v>243</v>
      </c>
      <c r="AA5" s="5"/>
      <c r="AB5" s="5"/>
      <c r="AC5" t="s">
        <v>228</v>
      </c>
      <c r="AD5" s="1" t="s">
        <v>313</v>
      </c>
      <c r="AE5" s="4"/>
    </row>
    <row r="6" spans="1:31" x14ac:dyDescent="0.25">
      <c r="A6" s="7" t="s">
        <v>244</v>
      </c>
      <c r="B6" s="7" t="s">
        <v>245</v>
      </c>
      <c r="C6" s="7" t="s">
        <v>246</v>
      </c>
      <c r="D6" s="6">
        <v>240</v>
      </c>
      <c r="E6" s="5" t="s">
        <v>52</v>
      </c>
      <c r="F6" s="5" t="s">
        <v>240</v>
      </c>
      <c r="G6" s="5" t="s">
        <v>247</v>
      </c>
      <c r="H6" s="5">
        <f>INDEX(processors[CPU Speed],MATCH(SUBSTITUTE(SUBSTITUTE(_xlfn.CONCAT($E6:$G6),"-","")," ",""),processors[Match String],0))</f>
        <v>2.6</v>
      </c>
      <c r="I6" s="5">
        <f>INDEX(processors[Benchmark],MATCH(SUBSTITUTE(SUBSTITUTE(_xlfn.CONCAT($E6:$G6),"-","")," ",""),processors[Match String],0))</f>
        <v>2656</v>
      </c>
      <c r="J6" s="5">
        <v>8</v>
      </c>
      <c r="K6" s="5">
        <v>16</v>
      </c>
      <c r="L6" s="5"/>
      <c r="M6" s="5">
        <v>250</v>
      </c>
      <c r="N6" s="5"/>
      <c r="O6" s="5">
        <v>14</v>
      </c>
      <c r="P6" s="5"/>
      <c r="Q6" s="5" t="s">
        <v>236</v>
      </c>
      <c r="R6" t="s">
        <v>248</v>
      </c>
      <c r="S6" s="5"/>
      <c r="T6" s="5">
        <v>2</v>
      </c>
      <c r="U6" s="5">
        <v>1</v>
      </c>
      <c r="V6" s="5"/>
      <c r="W6" s="5"/>
      <c r="X6" s="5" t="s">
        <v>236</v>
      </c>
      <c r="Y6" s="5" t="s">
        <v>242</v>
      </c>
      <c r="AA6" s="5"/>
      <c r="AB6" s="5"/>
      <c r="AC6" t="s">
        <v>228</v>
      </c>
      <c r="AD6" s="1" t="s">
        <v>313</v>
      </c>
      <c r="AE6" s="4"/>
    </row>
    <row r="7" spans="1:31" x14ac:dyDescent="0.25">
      <c r="A7" s="7" t="s">
        <v>244</v>
      </c>
      <c r="B7" s="7" t="s">
        <v>245</v>
      </c>
      <c r="C7" s="7" t="s">
        <v>249</v>
      </c>
      <c r="D7" s="6">
        <v>240</v>
      </c>
      <c r="E7" s="5" t="s">
        <v>52</v>
      </c>
      <c r="F7" s="5" t="s">
        <v>240</v>
      </c>
      <c r="G7" s="5" t="s">
        <v>25</v>
      </c>
      <c r="H7" s="5">
        <f>INDEX(processors[CPU Speed],MATCH(SUBSTITUTE(SUBSTITUTE(_xlfn.CONCAT($E7:$G7),"-","")," ",""),processors[Match String],0))</f>
        <v>1.9</v>
      </c>
      <c r="I7" s="5">
        <f>INDEX(processors[Benchmark],MATCH(SUBSTITUTE(SUBSTITUTE(_xlfn.CONCAT($E7:$G7),"-","")," ",""),processors[Match String],0))</f>
        <v>2497</v>
      </c>
      <c r="J7" s="5">
        <v>4</v>
      </c>
      <c r="K7" s="5">
        <v>16</v>
      </c>
      <c r="L7" s="5"/>
      <c r="M7" s="5">
        <v>500</v>
      </c>
      <c r="N7" s="5"/>
      <c r="O7" s="5">
        <v>14</v>
      </c>
      <c r="P7" s="5"/>
      <c r="Q7" s="5" t="s">
        <v>236</v>
      </c>
      <c r="R7" t="s">
        <v>248</v>
      </c>
      <c r="S7" s="5"/>
      <c r="T7" s="5">
        <v>2</v>
      </c>
      <c r="U7" s="5">
        <v>1</v>
      </c>
      <c r="V7" s="5"/>
      <c r="W7" s="5"/>
      <c r="X7" s="5" t="s">
        <v>236</v>
      </c>
      <c r="Y7" s="5" t="s">
        <v>237</v>
      </c>
      <c r="AA7" s="5"/>
      <c r="AB7" s="5"/>
      <c r="AC7" t="s">
        <v>228</v>
      </c>
      <c r="AD7" s="1" t="s">
        <v>313</v>
      </c>
    </row>
    <row r="8" spans="1:31" x14ac:dyDescent="0.25">
      <c r="A8" s="7" t="s">
        <v>229</v>
      </c>
      <c r="B8" s="7" t="s">
        <v>250</v>
      </c>
      <c r="C8" s="7" t="s">
        <v>251</v>
      </c>
      <c r="D8" s="6">
        <v>250</v>
      </c>
      <c r="E8" s="5" t="s">
        <v>52</v>
      </c>
      <c r="F8" s="5" t="s">
        <v>240</v>
      </c>
      <c r="G8" s="5" t="s">
        <v>247</v>
      </c>
      <c r="H8" s="5">
        <f>INDEX(processors[CPU Speed],MATCH(SUBSTITUTE(SUBSTITUTE(_xlfn.CONCAT($E8:$G8),"-","")," ",""),processors[Match String],0))</f>
        <v>2.6</v>
      </c>
      <c r="I8" s="5">
        <f>INDEX(processors[Benchmark],MATCH(SUBSTITUTE(SUBSTITUTE(_xlfn.CONCAT($E8:$G8),"-","")," ",""),processors[Match String],0))</f>
        <v>2656</v>
      </c>
      <c r="J8" s="5">
        <v>8</v>
      </c>
      <c r="K8" s="5">
        <v>16</v>
      </c>
      <c r="L8" s="5"/>
      <c r="M8" s="5">
        <v>320</v>
      </c>
      <c r="N8" s="5"/>
      <c r="O8" s="5">
        <v>14</v>
      </c>
      <c r="P8" s="5"/>
      <c r="Q8" s="5" t="s">
        <v>227</v>
      </c>
      <c r="R8" t="s">
        <v>235</v>
      </c>
      <c r="S8" s="5"/>
      <c r="T8" s="5">
        <v>2</v>
      </c>
      <c r="U8" s="5">
        <v>1</v>
      </c>
      <c r="V8" s="5"/>
      <c r="W8" s="5"/>
      <c r="X8" s="5" t="s">
        <v>236</v>
      </c>
      <c r="Y8" s="5" t="s">
        <v>242</v>
      </c>
      <c r="AA8" s="5"/>
      <c r="AB8" s="5"/>
      <c r="AC8" t="s">
        <v>228</v>
      </c>
      <c r="AD8" s="2" t="s">
        <v>313</v>
      </c>
    </row>
    <row r="9" spans="1:31" x14ac:dyDescent="0.25">
      <c r="A9" s="7" t="s">
        <v>229</v>
      </c>
      <c r="B9" s="7" t="s">
        <v>252</v>
      </c>
      <c r="C9" s="7" t="s">
        <v>253</v>
      </c>
      <c r="D9" s="6">
        <v>250</v>
      </c>
      <c r="E9" s="5" t="s">
        <v>52</v>
      </c>
      <c r="F9" s="5" t="s">
        <v>240</v>
      </c>
      <c r="G9" s="5" t="s">
        <v>254</v>
      </c>
      <c r="H9" s="5">
        <f>INDEX(processors[CPU Speed],MATCH(SUBSTITUTE(SUBSTITUTE(_xlfn.CONCAT($E9:$G9),"-","")," ",""),processors[Match String],0))</f>
        <v>1.8</v>
      </c>
      <c r="I9" s="5">
        <f>INDEX(processors[Benchmark],MATCH(SUBSTITUTE(SUBSTITUTE(_xlfn.CONCAT($E9:$G9),"-","")," ",""),processors[Match String],0))</f>
        <v>2100</v>
      </c>
      <c r="J9" s="5">
        <v>4</v>
      </c>
      <c r="K9" s="5">
        <v>16</v>
      </c>
      <c r="L9" s="5" t="s">
        <v>234</v>
      </c>
      <c r="M9" s="5"/>
      <c r="N9" s="5">
        <v>128</v>
      </c>
      <c r="O9" s="5">
        <v>14</v>
      </c>
      <c r="P9" s="5" t="s">
        <v>321</v>
      </c>
      <c r="Q9" s="5" t="s">
        <v>227</v>
      </c>
      <c r="R9" t="s">
        <v>235</v>
      </c>
      <c r="S9" s="5"/>
      <c r="T9" s="5">
        <v>3</v>
      </c>
      <c r="U9" s="5"/>
      <c r="V9" s="5"/>
      <c r="W9" s="5"/>
      <c r="X9" s="5"/>
      <c r="Y9" s="5"/>
      <c r="AA9" s="5"/>
      <c r="AB9" s="5"/>
      <c r="AC9" t="s">
        <v>228</v>
      </c>
      <c r="AD9" s="1" t="s">
        <v>313</v>
      </c>
    </row>
    <row r="10" spans="1:31" x14ac:dyDescent="0.25">
      <c r="A10" s="7" t="s">
        <v>229</v>
      </c>
      <c r="B10" s="7" t="s">
        <v>255</v>
      </c>
      <c r="C10" s="7" t="s">
        <v>239</v>
      </c>
      <c r="D10" s="6">
        <v>260</v>
      </c>
      <c r="E10" s="5" t="s">
        <v>52</v>
      </c>
      <c r="F10" s="5" t="s">
        <v>240</v>
      </c>
      <c r="G10" s="5" t="s">
        <v>25</v>
      </c>
      <c r="H10" s="5">
        <f>INDEX(processors[CPU Speed],MATCH(SUBSTITUTE(SUBSTITUTE(_xlfn.CONCAT($E10:$G10),"-","")," ",""),processors[Match String],0))</f>
        <v>1.9</v>
      </c>
      <c r="I10" s="5">
        <f>INDEX(processors[Benchmark],MATCH(SUBSTITUTE(SUBSTITUTE(_xlfn.CONCAT($E10:$G10),"-","")," ",""),processors[Match String],0))</f>
        <v>2497</v>
      </c>
      <c r="J10" s="5">
        <v>4</v>
      </c>
      <c r="K10" s="5">
        <v>16</v>
      </c>
      <c r="L10" s="5" t="s">
        <v>234</v>
      </c>
      <c r="M10" s="5"/>
      <c r="N10" s="5">
        <v>128</v>
      </c>
      <c r="O10" s="5">
        <v>14</v>
      </c>
      <c r="P10" s="5"/>
      <c r="Q10" s="5" t="s">
        <v>227</v>
      </c>
      <c r="R10" t="s">
        <v>235</v>
      </c>
      <c r="S10" s="5"/>
      <c r="T10" s="5">
        <v>3</v>
      </c>
      <c r="U10" s="5"/>
      <c r="V10" s="5"/>
      <c r="W10" s="5"/>
      <c r="X10" s="5"/>
      <c r="Y10" s="5"/>
      <c r="AA10" s="5"/>
      <c r="AB10" s="5"/>
      <c r="AC10" t="s">
        <v>228</v>
      </c>
      <c r="AD10" s="1" t="s">
        <v>313</v>
      </c>
    </row>
    <row r="11" spans="1:31" x14ac:dyDescent="0.25">
      <c r="A11" s="7" t="s">
        <v>244</v>
      </c>
      <c r="B11" s="7" t="s">
        <v>245</v>
      </c>
      <c r="C11" s="7" t="s">
        <v>256</v>
      </c>
      <c r="D11" s="6">
        <v>270</v>
      </c>
      <c r="E11" s="5" t="s">
        <v>52</v>
      </c>
      <c r="F11" s="5" t="s">
        <v>240</v>
      </c>
      <c r="G11" s="5" t="s">
        <v>257</v>
      </c>
      <c r="H11" s="5">
        <f>INDEX(processors[CPU Speed],MATCH(SUBSTITUTE(SUBSTITUTE(_xlfn.CONCAT($E11:$G11),"-","")," ",""),processors[Match String],0))</f>
        <v>2.5</v>
      </c>
      <c r="I11" s="5">
        <f>INDEX(processors[Benchmark],MATCH(SUBSTITUTE(SUBSTITUTE(_xlfn.CONCAT($E11:$G11),"-","")," ",""),processors[Match String],0))</f>
        <v>2230</v>
      </c>
      <c r="J11" s="5">
        <v>8</v>
      </c>
      <c r="K11" s="5">
        <v>8</v>
      </c>
      <c r="L11" s="5" t="s">
        <v>234</v>
      </c>
      <c r="M11" s="5">
        <v>500</v>
      </c>
      <c r="N11" s="5"/>
      <c r="O11" s="5">
        <v>13.3</v>
      </c>
      <c r="P11" s="5"/>
      <c r="Q11" s="5" t="s">
        <v>227</v>
      </c>
      <c r="R11" t="s">
        <v>258</v>
      </c>
      <c r="S11" s="5"/>
      <c r="T11" s="5"/>
      <c r="U11" s="5">
        <v>2</v>
      </c>
      <c r="V11" s="5"/>
      <c r="W11" s="5"/>
      <c r="X11" s="5" t="s">
        <v>236</v>
      </c>
      <c r="Y11" s="5"/>
      <c r="AA11" s="5"/>
      <c r="AB11" s="5"/>
      <c r="AC11" t="s">
        <v>228</v>
      </c>
      <c r="AD11" s="1" t="s">
        <v>313</v>
      </c>
    </row>
    <row r="12" spans="1:31" x14ac:dyDescent="0.25">
      <c r="A12" s="7" t="s">
        <v>229</v>
      </c>
      <c r="B12" s="7" t="s">
        <v>252</v>
      </c>
      <c r="C12" s="7" t="s">
        <v>253</v>
      </c>
      <c r="D12" s="6">
        <v>280</v>
      </c>
      <c r="E12" s="5" t="s">
        <v>52</v>
      </c>
      <c r="F12" s="5" t="s">
        <v>240</v>
      </c>
      <c r="G12" s="5" t="s">
        <v>259</v>
      </c>
      <c r="H12" s="5">
        <f>INDEX(processors[CPU Speed],MATCH(SUBSTITUTE(SUBSTITUTE(_xlfn.CONCAT($E12:$G12),"-","")," ",""),processors[Match String],0))</f>
        <v>1.8</v>
      </c>
      <c r="I12" s="5">
        <f>INDEX(processors[Benchmark],MATCH(SUBSTITUTE(SUBSTITUTE(_xlfn.CONCAT($E12:$G12),"-","")," ",""),processors[Match String],0))</f>
        <v>2235</v>
      </c>
      <c r="J12" s="5">
        <v>8</v>
      </c>
      <c r="K12" s="5">
        <v>16</v>
      </c>
      <c r="L12" s="5"/>
      <c r="M12" s="5">
        <v>500</v>
      </c>
      <c r="N12" s="5"/>
      <c r="O12" s="5">
        <v>14</v>
      </c>
      <c r="P12" s="5" t="s">
        <v>321</v>
      </c>
      <c r="Q12" s="5" t="s">
        <v>227</v>
      </c>
      <c r="R12" t="s">
        <v>235</v>
      </c>
      <c r="S12" s="5"/>
      <c r="T12" s="5">
        <v>2</v>
      </c>
      <c r="U12" s="5"/>
      <c r="V12" s="5"/>
      <c r="W12" s="5"/>
      <c r="X12" s="5" t="s">
        <v>236</v>
      </c>
      <c r="Y12" s="5"/>
      <c r="AA12" s="5"/>
      <c r="AB12" s="5"/>
      <c r="AC12" t="s">
        <v>228</v>
      </c>
      <c r="AD12" s="1" t="s">
        <v>313</v>
      </c>
    </row>
    <row r="13" spans="1:31" x14ac:dyDescent="0.25">
      <c r="A13" s="7" t="s">
        <v>229</v>
      </c>
      <c r="B13" s="7" t="s">
        <v>255</v>
      </c>
      <c r="C13" s="7" t="s">
        <v>239</v>
      </c>
      <c r="D13" s="6">
        <v>280</v>
      </c>
      <c r="E13" s="5" t="s">
        <v>52</v>
      </c>
      <c r="F13" s="5" t="s">
        <v>240</v>
      </c>
      <c r="G13" s="5" t="s">
        <v>25</v>
      </c>
      <c r="H13" s="5">
        <f>INDEX(processors[CPU Speed],MATCH(SUBSTITUTE(SUBSTITUTE(_xlfn.CONCAT($E13:$G13),"-","")," ",""),processors[Match String],0))</f>
        <v>1.9</v>
      </c>
      <c r="I13" s="5">
        <f>INDEX(processors[Benchmark],MATCH(SUBSTITUTE(SUBSTITUTE(_xlfn.CONCAT($E13:$G13),"-","")," ",""),processors[Match String],0))</f>
        <v>2497</v>
      </c>
      <c r="J13" s="5">
        <v>8</v>
      </c>
      <c r="K13" s="5">
        <v>16</v>
      </c>
      <c r="L13" s="5"/>
      <c r="M13" s="5"/>
      <c r="N13" s="5">
        <v>120</v>
      </c>
      <c r="O13" s="5">
        <v>14</v>
      </c>
      <c r="P13" s="5"/>
      <c r="Q13" s="5" t="s">
        <v>227</v>
      </c>
      <c r="R13" t="s">
        <v>235</v>
      </c>
      <c r="S13" s="5"/>
      <c r="T13" s="5">
        <v>3</v>
      </c>
      <c r="U13" s="5"/>
      <c r="V13" s="5"/>
      <c r="W13" s="5"/>
      <c r="X13" s="5" t="s">
        <v>236</v>
      </c>
      <c r="Y13" s="5" t="s">
        <v>227</v>
      </c>
      <c r="Z13" t="s">
        <v>243</v>
      </c>
      <c r="AA13" s="5"/>
      <c r="AB13" s="5"/>
      <c r="AC13" t="s">
        <v>228</v>
      </c>
      <c r="AD13" s="1" t="s">
        <v>313</v>
      </c>
    </row>
    <row r="14" spans="1:31" x14ac:dyDescent="0.25">
      <c r="A14" s="7" t="s">
        <v>244</v>
      </c>
      <c r="B14" s="7" t="s">
        <v>245</v>
      </c>
      <c r="C14" s="7" t="s">
        <v>260</v>
      </c>
      <c r="D14" s="6">
        <v>300</v>
      </c>
      <c r="E14" s="5" t="s">
        <v>52</v>
      </c>
      <c r="F14" s="5" t="s">
        <v>261</v>
      </c>
      <c r="G14" s="5" t="s">
        <v>262</v>
      </c>
      <c r="H14" s="5">
        <f>INDEX(processors[CPU Speed],MATCH(SUBSTITUTE(SUBSTITUTE(_xlfn.CONCAT($E14:$G14),"-","")," ",""),processors[Match String],0))</f>
        <v>2.7</v>
      </c>
      <c r="I14" s="5">
        <f>INDEX(processors[Benchmark],MATCH(SUBSTITUTE(SUBSTITUTE(_xlfn.CONCAT($E14:$G14),"-","")," ",""),processors[Match String],0))</f>
        <v>2440</v>
      </c>
      <c r="J14" s="5">
        <v>8</v>
      </c>
      <c r="K14" s="5">
        <v>8</v>
      </c>
      <c r="L14" s="5"/>
      <c r="M14" s="5">
        <v>500</v>
      </c>
      <c r="N14" s="5"/>
      <c r="O14" s="5">
        <v>14</v>
      </c>
      <c r="P14" s="5"/>
      <c r="Q14" s="5" t="s">
        <v>236</v>
      </c>
      <c r="R14" t="s">
        <v>248</v>
      </c>
      <c r="S14" s="5"/>
      <c r="T14" s="5"/>
      <c r="U14" s="5">
        <v>4</v>
      </c>
      <c r="V14" s="5"/>
      <c r="W14" s="5"/>
      <c r="X14" s="5" t="s">
        <v>236</v>
      </c>
      <c r="Y14" s="5" t="s">
        <v>242</v>
      </c>
      <c r="AA14" s="5"/>
      <c r="AB14" s="5"/>
      <c r="AC14" t="s">
        <v>228</v>
      </c>
      <c r="AD14" s="1" t="s">
        <v>313</v>
      </c>
    </row>
    <row r="15" spans="1:31" x14ac:dyDescent="0.25">
      <c r="A15" s="7" t="s">
        <v>225</v>
      </c>
      <c r="B15" s="7" t="s">
        <v>263</v>
      </c>
      <c r="C15" s="7"/>
      <c r="D15" s="6">
        <v>300</v>
      </c>
      <c r="E15" s="5" t="s">
        <v>52</v>
      </c>
      <c r="F15" s="5" t="s">
        <v>240</v>
      </c>
      <c r="G15" s="5" t="s">
        <v>247</v>
      </c>
      <c r="H15" s="5">
        <f>INDEX(processors[CPU Speed],MATCH(SUBSTITUTE(SUBSTITUTE(_xlfn.CONCAT($E15:$G15),"-","")," ",""),processors[Match String],0))</f>
        <v>2.6</v>
      </c>
      <c r="I15" s="5">
        <f>INDEX(processors[Benchmark],MATCH(SUBSTITUTE(SUBSTITUTE(_xlfn.CONCAT($E15:$G15),"-","")," ",""),processors[Match String],0))</f>
        <v>2656</v>
      </c>
      <c r="J15" s="5">
        <v>8</v>
      </c>
      <c r="K15" s="5">
        <v>16</v>
      </c>
      <c r="L15" s="5"/>
      <c r="M15" s="5"/>
      <c r="N15" s="5">
        <v>120</v>
      </c>
      <c r="O15" s="5">
        <v>14</v>
      </c>
      <c r="P15" s="5"/>
      <c r="Q15" s="5" t="s">
        <v>227</v>
      </c>
      <c r="R15" t="s">
        <v>235</v>
      </c>
      <c r="S15" s="5"/>
      <c r="T15" s="5">
        <v>2</v>
      </c>
      <c r="U15" s="5">
        <v>2</v>
      </c>
      <c r="V15" s="5"/>
      <c r="W15" s="5"/>
      <c r="X15" s="5" t="s">
        <v>236</v>
      </c>
      <c r="Y15" s="5" t="s">
        <v>242</v>
      </c>
      <c r="Z15" t="s">
        <v>264</v>
      </c>
      <c r="AA15" s="5"/>
      <c r="AB15" s="5"/>
      <c r="AC15" t="s">
        <v>228</v>
      </c>
      <c r="AD15" s="1" t="s">
        <v>313</v>
      </c>
    </row>
    <row r="16" spans="1:31" x14ac:dyDescent="0.25">
      <c r="A16" s="7" t="s">
        <v>229</v>
      </c>
      <c r="B16" s="7" t="s">
        <v>252</v>
      </c>
      <c r="C16" s="7" t="s">
        <v>253</v>
      </c>
      <c r="D16" s="6">
        <v>300</v>
      </c>
      <c r="E16" s="5" t="s">
        <v>52</v>
      </c>
      <c r="F16" s="5" t="s">
        <v>240</v>
      </c>
      <c r="G16" s="5" t="s">
        <v>259</v>
      </c>
      <c r="H16" s="5">
        <f>INDEX(processors[CPU Speed],MATCH(SUBSTITUTE(SUBSTITUTE(_xlfn.CONCAT($E16:$G16),"-","")," ",""),processors[Match String],0))</f>
        <v>1.8</v>
      </c>
      <c r="I16" s="5">
        <f>INDEX(processors[Benchmark],MATCH(SUBSTITUTE(SUBSTITUTE(_xlfn.CONCAT($E16:$G16),"-","")," ",""),processors[Match String],0))</f>
        <v>2235</v>
      </c>
      <c r="J16" s="5">
        <v>8</v>
      </c>
      <c r="K16" s="5">
        <v>16</v>
      </c>
      <c r="L16" s="5"/>
      <c r="M16" s="5"/>
      <c r="N16" s="5">
        <v>180</v>
      </c>
      <c r="O16" s="5">
        <v>14</v>
      </c>
      <c r="P16" s="5"/>
      <c r="Q16" s="5" t="s">
        <v>227</v>
      </c>
      <c r="R16" t="s">
        <v>235</v>
      </c>
      <c r="S16" s="5"/>
      <c r="T16" s="5">
        <v>2</v>
      </c>
      <c r="U16" s="5"/>
      <c r="V16" s="5"/>
      <c r="W16" s="5"/>
      <c r="X16" s="5" t="s">
        <v>236</v>
      </c>
      <c r="Y16" s="5" t="s">
        <v>227</v>
      </c>
      <c r="Z16" t="s">
        <v>265</v>
      </c>
      <c r="AA16" s="5"/>
      <c r="AB16" s="5"/>
      <c r="AC16" t="s">
        <v>228</v>
      </c>
      <c r="AD16" s="1" t="s">
        <v>313</v>
      </c>
    </row>
    <row r="17" spans="1:30" x14ac:dyDescent="0.25">
      <c r="A17" s="7" t="s">
        <v>244</v>
      </c>
      <c r="B17" s="7" t="s">
        <v>245</v>
      </c>
      <c r="C17" s="7" t="s">
        <v>266</v>
      </c>
      <c r="D17" s="6">
        <v>310</v>
      </c>
      <c r="E17" s="5" t="s">
        <v>52</v>
      </c>
      <c r="F17" s="5" t="s">
        <v>240</v>
      </c>
      <c r="G17" s="5" t="s">
        <v>267</v>
      </c>
      <c r="H17" s="5">
        <f>INDEX(processors[CPU Speed],MATCH(SUBSTITUTE(SUBSTITUTE(_xlfn.CONCAT($E17:$G17),"-","")," ",""),processors[Match String],0))</f>
        <v>1.6</v>
      </c>
      <c r="I17" s="5">
        <f>INDEX(processors[Benchmark],MATCH(SUBSTITUTE(SUBSTITUTE(_xlfn.CONCAT($E17:$G17),"-","")," ",""),processors[Match String],0))</f>
        <v>2189</v>
      </c>
      <c r="J17" s="5">
        <v>4</v>
      </c>
      <c r="K17" s="5">
        <v>16</v>
      </c>
      <c r="L17" s="5"/>
      <c r="M17" s="5">
        <v>500</v>
      </c>
      <c r="N17" s="5"/>
      <c r="O17" s="5">
        <v>15.6</v>
      </c>
      <c r="P17" s="5"/>
      <c r="Q17" s="5" t="s">
        <v>236</v>
      </c>
      <c r="R17" t="s">
        <v>248</v>
      </c>
      <c r="S17" s="5"/>
      <c r="T17" s="5">
        <v>2</v>
      </c>
      <c r="U17" s="5">
        <v>2</v>
      </c>
      <c r="V17" s="5"/>
      <c r="W17" s="5"/>
      <c r="X17" s="5" t="s">
        <v>236</v>
      </c>
      <c r="Y17" s="5" t="s">
        <v>237</v>
      </c>
      <c r="Z17" t="s">
        <v>243</v>
      </c>
      <c r="AA17" s="5"/>
      <c r="AB17" s="5"/>
      <c r="AC17" t="s">
        <v>228</v>
      </c>
      <c r="AD17" s="1" t="s">
        <v>313</v>
      </c>
    </row>
    <row r="18" spans="1:30" x14ac:dyDescent="0.25">
      <c r="A18" s="7" t="s">
        <v>229</v>
      </c>
      <c r="B18" s="7" t="s">
        <v>255</v>
      </c>
      <c r="C18" s="7" t="s">
        <v>239</v>
      </c>
      <c r="D18" s="6">
        <v>320</v>
      </c>
      <c r="E18" s="5" t="s">
        <v>52</v>
      </c>
      <c r="F18" s="5" t="s">
        <v>240</v>
      </c>
      <c r="G18" s="5" t="s">
        <v>267</v>
      </c>
      <c r="H18" s="5">
        <f>INDEX(processors[CPU Speed],MATCH(SUBSTITUTE(SUBSTITUTE(_xlfn.CONCAT($E18:$G18),"-","")," ",""),processors[Match String],0))</f>
        <v>1.6</v>
      </c>
      <c r="I18" s="5">
        <f>INDEX(processors[Benchmark],MATCH(SUBSTITUTE(SUBSTITUTE(_xlfn.CONCAT($E18:$G18),"-","")," ",""),processors[Match String],0))</f>
        <v>2189</v>
      </c>
      <c r="J18" s="5">
        <v>8</v>
      </c>
      <c r="K18" s="5">
        <v>16</v>
      </c>
      <c r="L18" s="5" t="s">
        <v>268</v>
      </c>
      <c r="M18" s="5"/>
      <c r="N18" s="5">
        <v>240</v>
      </c>
      <c r="O18" s="5">
        <v>14</v>
      </c>
      <c r="P18" s="5" t="s">
        <v>321</v>
      </c>
      <c r="Q18" s="5" t="s">
        <v>227</v>
      </c>
      <c r="R18" t="s">
        <v>235</v>
      </c>
      <c r="S18" s="5"/>
      <c r="T18" s="5">
        <v>3</v>
      </c>
      <c r="U18" s="5"/>
      <c r="V18" s="5" t="s">
        <v>236</v>
      </c>
      <c r="W18" s="5" t="s">
        <v>269</v>
      </c>
      <c r="X18" s="5" t="s">
        <v>236</v>
      </c>
      <c r="Y18" s="5" t="s">
        <v>227</v>
      </c>
      <c r="Z18" t="s">
        <v>264</v>
      </c>
      <c r="AA18" s="5" t="s">
        <v>270</v>
      </c>
      <c r="AB18" s="5" t="s">
        <v>227</v>
      </c>
      <c r="AC18" t="s">
        <v>228</v>
      </c>
      <c r="AD18" s="1" t="s">
        <v>313</v>
      </c>
    </row>
    <row r="19" spans="1:30" x14ac:dyDescent="0.25">
      <c r="A19" s="7" t="s">
        <v>225</v>
      </c>
      <c r="B19" s="7" t="s">
        <v>271</v>
      </c>
      <c r="C19" s="7"/>
      <c r="D19" s="6">
        <v>330</v>
      </c>
      <c r="E19" s="5" t="s">
        <v>52</v>
      </c>
      <c r="F19" s="5" t="s">
        <v>240</v>
      </c>
      <c r="G19" s="5" t="s">
        <v>267</v>
      </c>
      <c r="H19" s="5">
        <f>INDEX(processors[CPU Speed],MATCH(SUBSTITUTE(SUBSTITUTE(_xlfn.CONCAT($E19:$G19),"-","")," ",""),processors[Match String],0))</f>
        <v>1.6</v>
      </c>
      <c r="I19" s="5">
        <f>INDEX(processors[Benchmark],MATCH(SUBSTITUTE(SUBSTITUTE(_xlfn.CONCAT($E19:$G19),"-","")," ",""),processors[Match String],0))</f>
        <v>2189</v>
      </c>
      <c r="J19" s="5">
        <v>8</v>
      </c>
      <c r="K19" s="5"/>
      <c r="L19" s="5"/>
      <c r="M19" s="5"/>
      <c r="N19" s="5">
        <v>128</v>
      </c>
      <c r="O19" s="5">
        <v>14</v>
      </c>
      <c r="P19" s="5"/>
      <c r="Q19" s="5" t="s">
        <v>227</v>
      </c>
      <c r="R19" t="s">
        <v>235</v>
      </c>
      <c r="S19" s="5"/>
      <c r="T19" s="5">
        <v>1</v>
      </c>
      <c r="U19" s="5"/>
      <c r="V19" s="5"/>
      <c r="W19" s="5"/>
      <c r="X19" s="5" t="s">
        <v>236</v>
      </c>
      <c r="Y19" s="5"/>
      <c r="AA19" s="5"/>
      <c r="AB19" s="5"/>
      <c r="AC19" t="s">
        <v>228</v>
      </c>
      <c r="AD19" s="1" t="s">
        <v>313</v>
      </c>
    </row>
    <row r="20" spans="1:30" x14ac:dyDescent="0.25">
      <c r="A20" s="7" t="s">
        <v>229</v>
      </c>
      <c r="B20" s="7" t="s">
        <v>255</v>
      </c>
      <c r="C20" s="7" t="s">
        <v>239</v>
      </c>
      <c r="D20" s="6">
        <v>330</v>
      </c>
      <c r="E20" s="5" t="s">
        <v>52</v>
      </c>
      <c r="F20" s="5" t="s">
        <v>240</v>
      </c>
      <c r="G20" s="5" t="s">
        <v>25</v>
      </c>
      <c r="H20" s="5">
        <f>INDEX(processors[CPU Speed],MATCH(SUBSTITUTE(SUBSTITUTE(_xlfn.CONCAT($E20:$G20),"-","")," ",""),processors[Match String],0))</f>
        <v>1.9</v>
      </c>
      <c r="I20" s="5">
        <f>INDEX(processors[Benchmark],MATCH(SUBSTITUTE(SUBSTITUTE(_xlfn.CONCAT($E20:$G20),"-","")," ",""),processors[Match String],0))</f>
        <v>2497</v>
      </c>
      <c r="J20" s="5">
        <v>8</v>
      </c>
      <c r="K20" s="5">
        <v>16</v>
      </c>
      <c r="L20" s="5"/>
      <c r="M20" s="5"/>
      <c r="N20" s="5">
        <v>240</v>
      </c>
      <c r="O20" s="5">
        <v>14</v>
      </c>
      <c r="P20" s="14"/>
      <c r="Q20" s="5" t="s">
        <v>227</v>
      </c>
      <c r="R20" t="s">
        <v>235</v>
      </c>
      <c r="S20" s="5"/>
      <c r="T20" s="5">
        <v>3</v>
      </c>
      <c r="U20" s="5"/>
      <c r="V20" s="5"/>
      <c r="W20" s="5"/>
      <c r="X20" s="5" t="s">
        <v>236</v>
      </c>
      <c r="Y20" s="5"/>
      <c r="AA20" s="5"/>
      <c r="AB20" s="5"/>
      <c r="AC20" t="s">
        <v>228</v>
      </c>
      <c r="AD20" s="1" t="s">
        <v>313</v>
      </c>
    </row>
    <row r="21" spans="1:30" x14ac:dyDescent="0.25">
      <c r="A21" s="7" t="s">
        <v>244</v>
      </c>
      <c r="B21" s="7" t="s">
        <v>245</v>
      </c>
      <c r="C21" s="7" t="s">
        <v>272</v>
      </c>
      <c r="D21" s="6">
        <v>330</v>
      </c>
      <c r="E21" s="5" t="s">
        <v>52</v>
      </c>
      <c r="F21" s="5" t="s">
        <v>240</v>
      </c>
      <c r="G21" s="5" t="s">
        <v>273</v>
      </c>
      <c r="H21" s="5">
        <f>INDEX(processors[CPU Speed],MATCH(SUBSTITUTE(SUBSTITUTE(_xlfn.CONCAT($E21:$G21),"-","")," ",""),processors[Match String],0))</f>
        <v>2.7</v>
      </c>
      <c r="I21" s="5">
        <f>INDEX(processors[Benchmark],MATCH(SUBSTITUTE(SUBSTITUTE(_xlfn.CONCAT($E21:$G21),"-","")," ",""),processors[Match String],0))</f>
        <v>3122</v>
      </c>
      <c r="J21" s="5">
        <v>8</v>
      </c>
      <c r="K21" s="5">
        <v>16</v>
      </c>
      <c r="L21" s="5"/>
      <c r="M21" s="5"/>
      <c r="N21" s="5">
        <v>128</v>
      </c>
      <c r="O21" s="5">
        <v>14</v>
      </c>
      <c r="P21" s="14"/>
      <c r="Q21" s="5" t="s">
        <v>236</v>
      </c>
      <c r="R21" t="s">
        <v>248</v>
      </c>
      <c r="S21" s="5"/>
      <c r="T21" s="5">
        <v>4</v>
      </c>
      <c r="U21" s="5"/>
      <c r="V21" s="5"/>
      <c r="W21" s="5"/>
      <c r="X21" s="5" t="s">
        <v>236</v>
      </c>
      <c r="Y21" s="5" t="s">
        <v>237</v>
      </c>
      <c r="AA21" s="5"/>
      <c r="AB21" s="5"/>
      <c r="AC21" t="s">
        <v>228</v>
      </c>
      <c r="AD21" s="2" t="s">
        <v>313</v>
      </c>
    </row>
    <row r="22" spans="1:30" x14ac:dyDescent="0.25">
      <c r="A22" s="7" t="s">
        <v>229</v>
      </c>
      <c r="B22" s="7" t="s">
        <v>274</v>
      </c>
      <c r="C22" s="7" t="s">
        <v>275</v>
      </c>
      <c r="D22" s="6">
        <v>340</v>
      </c>
      <c r="E22" s="5" t="s">
        <v>52</v>
      </c>
      <c r="F22" s="5" t="s">
        <v>169</v>
      </c>
      <c r="G22" s="5" t="s">
        <v>191</v>
      </c>
      <c r="H22" s="5">
        <f>INDEX(processors[CPU Speed],MATCH(SUBSTITUTE(SUBSTITUTE(_xlfn.CONCAT($E22:$G22),"-","")," ",""),processors[Match String],0))</f>
        <v>1.1000000000000001</v>
      </c>
      <c r="I22" s="5">
        <f>INDEX(processors[Benchmark],MATCH(SUBSTITUTE(SUBSTITUTE(_xlfn.CONCAT($E22:$G22),"-","")," ",""),processors[Match String],0))</f>
        <v>2593</v>
      </c>
      <c r="J22" s="5">
        <v>4</v>
      </c>
      <c r="K22" s="5"/>
      <c r="L22" s="5" t="s">
        <v>276</v>
      </c>
      <c r="M22" s="5">
        <v>500</v>
      </c>
      <c r="N22" s="5"/>
      <c r="O22" s="5">
        <v>11.6</v>
      </c>
      <c r="P22" s="14" t="s">
        <v>321</v>
      </c>
      <c r="Q22" s="5" t="s">
        <v>236</v>
      </c>
      <c r="S22" s="5"/>
      <c r="T22" s="5">
        <v>3</v>
      </c>
      <c r="U22" s="5"/>
      <c r="V22" s="5" t="s">
        <v>236</v>
      </c>
      <c r="W22" s="5" t="s">
        <v>277</v>
      </c>
      <c r="X22" s="5" t="s">
        <v>227</v>
      </c>
      <c r="Y22" s="5" t="s">
        <v>227</v>
      </c>
      <c r="Z22" t="s">
        <v>243</v>
      </c>
      <c r="AA22" s="5" t="s">
        <v>278</v>
      </c>
      <c r="AB22" s="5" t="s">
        <v>236</v>
      </c>
      <c r="AC22" t="s">
        <v>279</v>
      </c>
      <c r="AD22" s="1" t="s">
        <v>314</v>
      </c>
    </row>
    <row r="23" spans="1:30" x14ac:dyDescent="0.25">
      <c r="A23" s="7" t="s">
        <v>229</v>
      </c>
      <c r="B23" s="7" t="s">
        <v>274</v>
      </c>
      <c r="C23" s="7" t="s">
        <v>275</v>
      </c>
      <c r="D23" s="6">
        <v>360</v>
      </c>
      <c r="E23" s="5" t="s">
        <v>52</v>
      </c>
      <c r="F23" s="5" t="s">
        <v>169</v>
      </c>
      <c r="G23" s="5" t="s">
        <v>191</v>
      </c>
      <c r="H23" s="5">
        <f>INDEX(processors[CPU Speed],MATCH(SUBSTITUTE(SUBSTITUTE(_xlfn.CONCAT($E23:$G23),"-","")," ",""),processors[Match String],0))</f>
        <v>1.1000000000000001</v>
      </c>
      <c r="I23" s="5">
        <f>INDEX(processors[Benchmark],MATCH(SUBSTITUTE(SUBSTITUTE(_xlfn.CONCAT($E23:$G23),"-","")," ",""),processors[Match String],0))</f>
        <v>2593</v>
      </c>
      <c r="J23" s="5">
        <v>4</v>
      </c>
      <c r="K23" s="5"/>
      <c r="L23" s="5" t="s">
        <v>276</v>
      </c>
      <c r="M23" s="5">
        <v>500</v>
      </c>
      <c r="N23" s="5"/>
      <c r="O23" s="5">
        <v>11.6</v>
      </c>
      <c r="P23" s="14" t="s">
        <v>321</v>
      </c>
      <c r="Q23" s="5" t="s">
        <v>236</v>
      </c>
      <c r="S23" s="5"/>
      <c r="T23" s="5">
        <v>3</v>
      </c>
      <c r="U23" s="5"/>
      <c r="V23" s="5" t="s">
        <v>236</v>
      </c>
      <c r="W23" s="5" t="s">
        <v>277</v>
      </c>
      <c r="X23" s="5" t="s">
        <v>227</v>
      </c>
      <c r="Y23" s="5" t="s">
        <v>227</v>
      </c>
      <c r="Z23" t="s">
        <v>243</v>
      </c>
      <c r="AA23" s="5" t="s">
        <v>278</v>
      </c>
      <c r="AB23" s="5" t="s">
        <v>236</v>
      </c>
      <c r="AC23" t="s">
        <v>280</v>
      </c>
      <c r="AD23" s="1" t="s">
        <v>314</v>
      </c>
    </row>
    <row r="24" spans="1:30" x14ac:dyDescent="0.25">
      <c r="A24" s="7" t="s">
        <v>244</v>
      </c>
      <c r="B24" s="7" t="s">
        <v>245</v>
      </c>
      <c r="C24" s="7" t="s">
        <v>281</v>
      </c>
      <c r="D24" s="6">
        <v>370</v>
      </c>
      <c r="E24" s="5" t="s">
        <v>52</v>
      </c>
      <c r="F24" s="5" t="s">
        <v>240</v>
      </c>
      <c r="G24" s="5" t="s">
        <v>267</v>
      </c>
      <c r="H24" s="5">
        <f>INDEX(processors[CPU Speed],MATCH(SUBSTITUTE(SUBSTITUTE(_xlfn.CONCAT($E24:$G24),"-","")," ",""),processors[Match String],0))</f>
        <v>1.6</v>
      </c>
      <c r="I24" s="5">
        <f>INDEX(processors[Benchmark],MATCH(SUBSTITUTE(SUBSTITUTE(_xlfn.CONCAT($E24:$G24),"-","")," ",""),processors[Match String],0))</f>
        <v>2189</v>
      </c>
      <c r="J24" s="5">
        <v>8</v>
      </c>
      <c r="K24" s="5">
        <v>16</v>
      </c>
      <c r="L24" s="5"/>
      <c r="M24" s="5"/>
      <c r="N24" s="5">
        <v>180</v>
      </c>
      <c r="O24" s="5">
        <v>14</v>
      </c>
      <c r="P24" s="14"/>
      <c r="Q24" s="5" t="s">
        <v>236</v>
      </c>
      <c r="R24" t="s">
        <v>282</v>
      </c>
      <c r="S24" s="5"/>
      <c r="T24" s="5">
        <v>2</v>
      </c>
      <c r="U24" s="5"/>
      <c r="V24" s="5"/>
      <c r="W24" s="5"/>
      <c r="X24" s="5" t="s">
        <v>236</v>
      </c>
      <c r="Y24" s="5" t="s">
        <v>227</v>
      </c>
      <c r="AA24" s="5"/>
      <c r="AB24" s="5"/>
      <c r="AC24" t="s">
        <v>228</v>
      </c>
      <c r="AD24" s="1" t="s">
        <v>313</v>
      </c>
    </row>
    <row r="25" spans="1:30" x14ac:dyDescent="0.25">
      <c r="A25" s="7" t="s">
        <v>283</v>
      </c>
      <c r="B25" s="7" t="s">
        <v>284</v>
      </c>
      <c r="C25" s="7" t="s">
        <v>285</v>
      </c>
      <c r="D25" s="6">
        <v>380</v>
      </c>
      <c r="E25" s="5" t="s">
        <v>7</v>
      </c>
      <c r="F25" s="5" t="s">
        <v>286</v>
      </c>
      <c r="G25" s="5">
        <v>9425</v>
      </c>
      <c r="H25" s="5">
        <f>INDEX(processors[CPU Speed],MATCH(SUBSTITUTE(SUBSTITUTE(_xlfn.CONCAT($E25:$G25),"-","")," ",""),processors[Match String],0))</f>
        <v>3.1</v>
      </c>
      <c r="I25" s="5">
        <f>INDEX(processors[Benchmark],MATCH(SUBSTITUTE(SUBSTITUTE(_xlfn.CONCAT($E25:$G25),"-","")," ",""),processors[Match String],0))</f>
        <v>1503</v>
      </c>
      <c r="J25" s="5">
        <v>8</v>
      </c>
      <c r="K25" s="5">
        <v>16</v>
      </c>
      <c r="L25" s="5" t="s">
        <v>276</v>
      </c>
      <c r="M25" s="5">
        <v>1000</v>
      </c>
      <c r="N25" s="5"/>
      <c r="O25" s="5">
        <v>15.6</v>
      </c>
      <c r="P25" s="14" t="s">
        <v>321</v>
      </c>
      <c r="Q25" s="5" t="s">
        <v>236</v>
      </c>
      <c r="S25" s="5"/>
      <c r="T25" s="5">
        <v>1</v>
      </c>
      <c r="U25" s="5">
        <v>2</v>
      </c>
      <c r="V25" s="5" t="s">
        <v>236</v>
      </c>
      <c r="W25" s="5" t="s">
        <v>277</v>
      </c>
      <c r="X25" s="5" t="s">
        <v>227</v>
      </c>
      <c r="Y25" s="5" t="s">
        <v>227</v>
      </c>
      <c r="Z25" t="s">
        <v>287</v>
      </c>
      <c r="AA25" s="5"/>
      <c r="AB25" s="5"/>
      <c r="AC25" t="s">
        <v>280</v>
      </c>
      <c r="AD25" s="1" t="s">
        <v>313</v>
      </c>
    </row>
    <row r="26" spans="1:30" x14ac:dyDescent="0.25">
      <c r="A26" s="7" t="s">
        <v>283</v>
      </c>
      <c r="B26" s="7" t="s">
        <v>288</v>
      </c>
      <c r="C26" s="7" t="s">
        <v>289</v>
      </c>
      <c r="D26" s="6">
        <v>400</v>
      </c>
      <c r="E26" s="5" t="s">
        <v>52</v>
      </c>
      <c r="F26" s="5" t="s">
        <v>290</v>
      </c>
      <c r="G26" s="5" t="s">
        <v>291</v>
      </c>
      <c r="H26" s="5">
        <f>INDEX(processors[CPU Speed],MATCH(SUBSTITUTE(SUBSTITUTE(_xlfn.CONCAT($E26:$G26),"-","")," ",""),processors[Match String],0))</f>
        <v>2.2000000000000002</v>
      </c>
      <c r="I26" s="5">
        <f>INDEX(processors[Benchmark],MATCH(SUBSTITUTE(SUBSTITUTE(_xlfn.CONCAT($E26:$G26),"-","")," ",""),processors[Match String],0))</f>
        <v>3607</v>
      </c>
      <c r="J26" s="5">
        <v>4</v>
      </c>
      <c r="K26" s="5">
        <v>4</v>
      </c>
      <c r="L26" s="5" t="s">
        <v>276</v>
      </c>
      <c r="M26" s="5">
        <v>1000</v>
      </c>
      <c r="N26" s="5">
        <v>8</v>
      </c>
      <c r="O26" s="5">
        <v>15.6</v>
      </c>
      <c r="P26" s="14" t="s">
        <v>332</v>
      </c>
      <c r="Q26" s="5" t="s">
        <v>236</v>
      </c>
      <c r="S26" s="5"/>
      <c r="T26" s="5">
        <v>1</v>
      </c>
      <c r="U26" s="5">
        <v>2</v>
      </c>
      <c r="V26" s="5" t="s">
        <v>236</v>
      </c>
      <c r="W26" s="5" t="s">
        <v>277</v>
      </c>
      <c r="X26" s="5" t="s">
        <v>227</v>
      </c>
      <c r="Y26" s="5" t="s">
        <v>227</v>
      </c>
      <c r="Z26" t="s">
        <v>287</v>
      </c>
      <c r="AA26" s="5"/>
      <c r="AB26" s="5" t="s">
        <v>227</v>
      </c>
      <c r="AC26" t="s">
        <v>280</v>
      </c>
      <c r="AD26" s="1" t="s">
        <v>314</v>
      </c>
    </row>
    <row r="27" spans="1:30" x14ac:dyDescent="0.25">
      <c r="A27" s="7" t="s">
        <v>225</v>
      </c>
      <c r="B27" s="7">
        <v>320</v>
      </c>
      <c r="C27" s="7" t="s">
        <v>292</v>
      </c>
      <c r="D27" s="6">
        <v>400</v>
      </c>
      <c r="E27" s="5" t="s">
        <v>7</v>
      </c>
      <c r="F27" s="5" t="s">
        <v>293</v>
      </c>
      <c r="G27" s="5" t="s">
        <v>294</v>
      </c>
      <c r="H27" s="5">
        <f>INDEX(processors[CPU Speed],MATCH(SUBSTITUTE(SUBSTITUTE(_xlfn.CONCAT($E27:$G27),"-","")," ",""),processors[Match String],0))</f>
        <v>2.7</v>
      </c>
      <c r="I27" s="5">
        <f>INDEX(processors[Benchmark],MATCH(SUBSTITUTE(SUBSTITUTE(_xlfn.CONCAT($E27:$G27),"-","")," ",""),processors[Match String],0))</f>
        <v>2639</v>
      </c>
      <c r="J27" s="5">
        <v>8</v>
      </c>
      <c r="K27" s="5"/>
      <c r="L27" s="5"/>
      <c r="M27" s="5">
        <v>1000</v>
      </c>
      <c r="N27" s="5"/>
      <c r="O27" s="5">
        <v>15.6</v>
      </c>
      <c r="P27" s="14" t="s">
        <v>321</v>
      </c>
      <c r="Q27" s="5" t="s">
        <v>236</v>
      </c>
      <c r="S27" s="5">
        <v>1</v>
      </c>
      <c r="T27" s="5">
        <v>2</v>
      </c>
      <c r="U27" s="5"/>
      <c r="V27" s="5" t="s">
        <v>236</v>
      </c>
      <c r="W27" s="5" t="s">
        <v>277</v>
      </c>
      <c r="X27" s="5" t="s">
        <v>236</v>
      </c>
      <c r="Y27" s="5" t="s">
        <v>237</v>
      </c>
      <c r="Z27" t="s">
        <v>243</v>
      </c>
      <c r="AA27" s="5" t="s">
        <v>295</v>
      </c>
      <c r="AB27" s="5" t="s">
        <v>227</v>
      </c>
      <c r="AC27" t="s">
        <v>280</v>
      </c>
      <c r="AD27" s="1" t="s">
        <v>313</v>
      </c>
    </row>
    <row r="28" spans="1:30" x14ac:dyDescent="0.25">
      <c r="A28" s="7" t="s">
        <v>244</v>
      </c>
      <c r="B28" s="7" t="s">
        <v>245</v>
      </c>
      <c r="C28" s="7" t="s">
        <v>296</v>
      </c>
      <c r="D28" s="6">
        <v>430</v>
      </c>
      <c r="E28" s="5" t="s">
        <v>52</v>
      </c>
      <c r="F28" s="5" t="s">
        <v>261</v>
      </c>
      <c r="G28" s="5" t="s">
        <v>297</v>
      </c>
      <c r="H28" s="5">
        <f>INDEX(processors[CPU Speed],MATCH(SUBSTITUTE(SUBSTITUTE(_xlfn.CONCAT($E28:$G28),"-","")," ",""),processors[Match String],0))</f>
        <v>2.9</v>
      </c>
      <c r="I28" s="5">
        <f>INDEX(processors[Benchmark],MATCH(SUBSTITUTE(SUBSTITUTE(_xlfn.CONCAT($E28:$G28),"-","")," ",""),processors[Match String],0))</f>
        <v>2863</v>
      </c>
      <c r="J28" s="5">
        <v>8</v>
      </c>
      <c r="K28" s="5">
        <v>16</v>
      </c>
      <c r="L28" s="5"/>
      <c r="M28" s="5"/>
      <c r="N28" s="5">
        <v>240</v>
      </c>
      <c r="O28" s="5">
        <v>14</v>
      </c>
      <c r="P28" s="14" t="s">
        <v>321</v>
      </c>
      <c r="Q28" s="5" t="s">
        <v>227</v>
      </c>
      <c r="R28" t="s">
        <v>258</v>
      </c>
      <c r="S28" s="5"/>
      <c r="T28" s="5">
        <v>2</v>
      </c>
      <c r="U28" s="5">
        <v>1</v>
      </c>
      <c r="V28" s="5"/>
      <c r="W28" s="5"/>
      <c r="X28" s="5" t="s">
        <v>236</v>
      </c>
      <c r="Y28" s="5" t="s">
        <v>237</v>
      </c>
      <c r="AA28" s="5"/>
      <c r="AB28" s="5"/>
      <c r="AC28" t="s">
        <v>228</v>
      </c>
      <c r="AD28" s="1" t="s">
        <v>313</v>
      </c>
    </row>
    <row r="29" spans="1:30" x14ac:dyDescent="0.25">
      <c r="A29" s="7" t="s">
        <v>244</v>
      </c>
      <c r="B29" s="7" t="s">
        <v>245</v>
      </c>
      <c r="C29" s="7">
        <v>7450</v>
      </c>
      <c r="D29" s="6">
        <v>450</v>
      </c>
      <c r="E29" s="5" t="s">
        <v>52</v>
      </c>
      <c r="F29" s="5" t="s">
        <v>240</v>
      </c>
      <c r="G29" s="5" t="s">
        <v>298</v>
      </c>
      <c r="H29" s="5">
        <f>INDEX(processors[CPU Speed],MATCH(SUBSTITUTE(SUBSTITUTE(_xlfn.CONCAT($E29:$G29),"-","")," ",""),processors[Match String],0))</f>
        <v>2.2999999999999998</v>
      </c>
      <c r="I29" s="5">
        <f>INDEX(processors[Benchmark],MATCH(SUBSTITUTE(SUBSTITUTE(_xlfn.CONCAT($E29:$G29),"-","")," ",""),processors[Match String],0))</f>
        <v>2738</v>
      </c>
      <c r="J29" s="5">
        <v>8</v>
      </c>
      <c r="K29" s="5">
        <v>16</v>
      </c>
      <c r="L29" s="5"/>
      <c r="M29" s="5"/>
      <c r="N29" s="5">
        <v>256</v>
      </c>
      <c r="O29" s="5">
        <v>14</v>
      </c>
      <c r="P29" s="14"/>
      <c r="Q29" s="5" t="s">
        <v>236</v>
      </c>
      <c r="R29" t="s">
        <v>282</v>
      </c>
      <c r="S29" s="5"/>
      <c r="T29" s="5">
        <v>3</v>
      </c>
      <c r="U29" s="5"/>
      <c r="V29" s="5"/>
      <c r="W29" s="5"/>
      <c r="X29" s="5" t="s">
        <v>236</v>
      </c>
      <c r="Y29" s="5" t="s">
        <v>227</v>
      </c>
      <c r="AA29" s="5"/>
      <c r="AB29" s="5"/>
      <c r="AC29" t="s">
        <v>228</v>
      </c>
      <c r="AD29" s="1" t="s">
        <v>313</v>
      </c>
    </row>
    <row r="30" spans="1:30" x14ac:dyDescent="0.25">
      <c r="A30" s="7" t="s">
        <v>225</v>
      </c>
      <c r="B30" s="7" t="s">
        <v>299</v>
      </c>
      <c r="C30" s="7"/>
      <c r="D30" s="6">
        <v>450</v>
      </c>
      <c r="E30" s="5" t="s">
        <v>52</v>
      </c>
      <c r="F30" s="5" t="s">
        <v>261</v>
      </c>
      <c r="G30" s="5" t="s">
        <v>300</v>
      </c>
      <c r="H30" s="5">
        <f>INDEX(processors[CPU Speed],MATCH(SUBSTITUTE(SUBSTITUTE(_xlfn.CONCAT($E30:$G30),"-","")," ",""),processors[Match String],0))</f>
        <v>2.6</v>
      </c>
      <c r="I30" s="5">
        <f>INDEX(processors[Benchmark],MATCH(SUBSTITUTE(SUBSTITUTE(_xlfn.CONCAT($E30:$G30),"-","")," ",""),processors[Match String],0))</f>
        <v>3022</v>
      </c>
      <c r="J30" s="5">
        <v>8</v>
      </c>
      <c r="K30" s="5"/>
      <c r="L30" s="5" t="s">
        <v>234</v>
      </c>
      <c r="M30" s="5"/>
      <c r="N30" s="5">
        <v>360</v>
      </c>
      <c r="O30" s="5">
        <v>14</v>
      </c>
      <c r="P30" s="14" t="s">
        <v>332</v>
      </c>
      <c r="Q30" s="5" t="s">
        <v>227</v>
      </c>
      <c r="R30" t="s">
        <v>301</v>
      </c>
      <c r="S30" s="5"/>
      <c r="T30" s="5">
        <v>3</v>
      </c>
      <c r="U30" s="5"/>
      <c r="V30" s="5" t="s">
        <v>236</v>
      </c>
      <c r="W30" s="5" t="s">
        <v>302</v>
      </c>
      <c r="X30" s="5" t="s">
        <v>236</v>
      </c>
      <c r="Y30" s="5" t="s">
        <v>227</v>
      </c>
      <c r="Z30" t="s">
        <v>303</v>
      </c>
      <c r="AA30" s="5" t="s">
        <v>304</v>
      </c>
      <c r="AB30" s="5" t="s">
        <v>236</v>
      </c>
      <c r="AC30" t="s">
        <v>228</v>
      </c>
      <c r="AD30" s="3" t="s">
        <v>315</v>
      </c>
    </row>
    <row r="31" spans="1:30" x14ac:dyDescent="0.25">
      <c r="A31" s="7" t="s">
        <v>229</v>
      </c>
      <c r="B31" s="7" t="s">
        <v>274</v>
      </c>
      <c r="C31" s="7" t="s">
        <v>305</v>
      </c>
      <c r="D31" s="6">
        <v>470</v>
      </c>
      <c r="E31" s="5" t="s">
        <v>52</v>
      </c>
      <c r="F31" s="5" t="s">
        <v>290</v>
      </c>
      <c r="G31" s="5" t="s">
        <v>291</v>
      </c>
      <c r="H31" s="5">
        <f>INDEX(processors[CPU Speed],MATCH(SUBSTITUTE(SUBSTITUTE(_xlfn.CONCAT($E31:$G31),"-","")," ",""),processors[Match String],0))</f>
        <v>2.2000000000000002</v>
      </c>
      <c r="I31" s="5">
        <f>INDEX(processors[Benchmark],MATCH(SUBSTITUTE(SUBSTITUTE(_xlfn.CONCAT($E31:$G31),"-","")," ",""),processors[Match String],0))</f>
        <v>3607</v>
      </c>
      <c r="J31" s="5">
        <v>8</v>
      </c>
      <c r="K31" s="5"/>
      <c r="L31" s="5" t="s">
        <v>276</v>
      </c>
      <c r="M31" s="5">
        <v>500</v>
      </c>
      <c r="N31" s="5"/>
      <c r="O31" s="5">
        <v>14</v>
      </c>
      <c r="P31" s="14" t="s">
        <v>321</v>
      </c>
      <c r="Q31" s="5" t="s">
        <v>236</v>
      </c>
      <c r="S31" s="5">
        <v>1</v>
      </c>
      <c r="T31" s="5">
        <v>2</v>
      </c>
      <c r="U31" s="5"/>
      <c r="V31" s="5" t="s">
        <v>236</v>
      </c>
      <c r="W31" s="5" t="s">
        <v>277</v>
      </c>
      <c r="X31" s="5" t="s">
        <v>227</v>
      </c>
      <c r="Y31" s="5" t="s">
        <v>227</v>
      </c>
      <c r="Z31" t="s">
        <v>243</v>
      </c>
      <c r="AA31" s="5" t="s">
        <v>306</v>
      </c>
      <c r="AB31" s="5" t="s">
        <v>236</v>
      </c>
      <c r="AC31" t="s">
        <v>279</v>
      </c>
      <c r="AD31" s="2" t="s">
        <v>314</v>
      </c>
    </row>
    <row r="32" spans="1:30" x14ac:dyDescent="0.25">
      <c r="A32" s="7" t="s">
        <v>283</v>
      </c>
      <c r="B32" s="7" t="s">
        <v>288</v>
      </c>
      <c r="C32" s="7" t="s">
        <v>307</v>
      </c>
      <c r="D32" s="6">
        <v>500</v>
      </c>
      <c r="E32" s="5" t="s">
        <v>7</v>
      </c>
      <c r="F32" s="5" t="s">
        <v>12</v>
      </c>
      <c r="G32" s="5" t="s">
        <v>13</v>
      </c>
      <c r="H32" s="5">
        <f>INDEX(processors[CPU Speed],MATCH(SUBSTITUTE(SUBSTITUTE(_xlfn.CONCAT($E32:$G32),"-","")," ",""),processors[Match String],0))</f>
        <v>2.5</v>
      </c>
      <c r="I32" s="5">
        <f>INDEX(processors[Benchmark],MATCH(SUBSTITUTE(SUBSTITUTE(_xlfn.CONCAT($E32:$G32),"-","")," ",""),processors[Match String],0))</f>
        <v>3694</v>
      </c>
      <c r="J32" s="5">
        <v>6</v>
      </c>
      <c r="K32" s="5"/>
      <c r="L32" s="5" t="s">
        <v>276</v>
      </c>
      <c r="M32" s="5">
        <v>1000</v>
      </c>
      <c r="N32" s="5">
        <v>8</v>
      </c>
      <c r="O32" s="5">
        <v>15.6</v>
      </c>
      <c r="P32" s="14" t="s">
        <v>332</v>
      </c>
      <c r="Q32" s="5" t="s">
        <v>236</v>
      </c>
      <c r="S32" s="5"/>
      <c r="T32" s="5">
        <v>1</v>
      </c>
      <c r="U32" s="5">
        <v>2</v>
      </c>
      <c r="V32" s="5" t="s">
        <v>236</v>
      </c>
      <c r="W32" s="5" t="s">
        <v>277</v>
      </c>
      <c r="X32" s="5" t="s">
        <v>236</v>
      </c>
      <c r="Y32" s="5" t="s">
        <v>227</v>
      </c>
      <c r="Z32" t="s">
        <v>243</v>
      </c>
      <c r="AA32" s="5"/>
      <c r="AB32" s="5" t="s">
        <v>227</v>
      </c>
      <c r="AC32" t="s">
        <v>280</v>
      </c>
      <c r="AD32" s="1" t="s">
        <v>314</v>
      </c>
    </row>
    <row r="33" spans="1:30" x14ac:dyDescent="0.25">
      <c r="A33" s="7" t="s">
        <v>229</v>
      </c>
      <c r="B33" s="7" t="s">
        <v>308</v>
      </c>
      <c r="C33" s="7" t="s">
        <v>309</v>
      </c>
      <c r="D33" s="6">
        <v>500</v>
      </c>
      <c r="E33" s="5" t="s">
        <v>52</v>
      </c>
      <c r="F33" s="5" t="s">
        <v>240</v>
      </c>
      <c r="G33" s="5" t="s">
        <v>310</v>
      </c>
      <c r="H33" s="5">
        <f>INDEX(processors[CPU Speed],MATCH(SUBSTITUTE(SUBSTITUTE(_xlfn.CONCAT($E33:$G33),"-","")," ",""),processors[Match String],0))</f>
        <v>2.2999999999999998</v>
      </c>
      <c r="I33" s="5">
        <f>INDEX(processors[Benchmark],MATCH(SUBSTITUTE(SUBSTITUTE(_xlfn.CONCAT($E33:$G33),"-","")," ",""),processors[Match String],0))</f>
        <v>3001</v>
      </c>
      <c r="J33" s="5">
        <v>4</v>
      </c>
      <c r="K33" s="5"/>
      <c r="L33" s="5" t="s">
        <v>276</v>
      </c>
      <c r="M33" s="5">
        <v>500</v>
      </c>
      <c r="N33" s="5"/>
      <c r="O33" s="5">
        <v>15.6</v>
      </c>
      <c r="P33" s="14"/>
      <c r="Q33" s="5"/>
      <c r="S33" s="5"/>
      <c r="T33" s="5">
        <v>2</v>
      </c>
      <c r="U33" s="5">
        <v>2</v>
      </c>
      <c r="V33" s="5" t="s">
        <v>236</v>
      </c>
      <c r="W33" s="5" t="s">
        <v>311</v>
      </c>
      <c r="X33" s="5" t="s">
        <v>236</v>
      </c>
      <c r="Y33" s="5" t="s">
        <v>227</v>
      </c>
      <c r="Z33" t="s">
        <v>312</v>
      </c>
      <c r="AA33" s="5"/>
      <c r="AB33" s="5" t="s">
        <v>227</v>
      </c>
      <c r="AC33" t="s">
        <v>280</v>
      </c>
      <c r="AD33" s="1" t="s">
        <v>313</v>
      </c>
    </row>
    <row r="34" spans="1:30" x14ac:dyDescent="0.25">
      <c r="A34" s="7" t="s">
        <v>229</v>
      </c>
      <c r="B34" s="7" t="s">
        <v>274</v>
      </c>
      <c r="C34" s="7" t="s">
        <v>305</v>
      </c>
      <c r="D34" s="6">
        <v>500</v>
      </c>
      <c r="E34" s="5" t="s">
        <v>52</v>
      </c>
      <c r="F34" s="5" t="s">
        <v>290</v>
      </c>
      <c r="G34" s="5" t="s">
        <v>291</v>
      </c>
      <c r="H34" s="5">
        <f>INDEX(processors[CPU Speed],MATCH(SUBSTITUTE(SUBSTITUTE(_xlfn.CONCAT($E34:$G34),"-","")," ",""),processors[Match String],0))</f>
        <v>2.2000000000000002</v>
      </c>
      <c r="I34" s="5">
        <f>INDEX(processors[Benchmark],MATCH(SUBSTITUTE(SUBSTITUTE(_xlfn.CONCAT($E34:$G34),"-","")," ",""),processors[Match String],0))</f>
        <v>3607</v>
      </c>
      <c r="J34" s="5">
        <v>8</v>
      </c>
      <c r="K34" s="5"/>
      <c r="L34" s="5" t="s">
        <v>276</v>
      </c>
      <c r="M34" s="5">
        <v>500</v>
      </c>
      <c r="N34" s="5"/>
      <c r="O34" s="5">
        <v>14</v>
      </c>
      <c r="P34" s="14" t="s">
        <v>321</v>
      </c>
      <c r="Q34" s="5" t="s">
        <v>236</v>
      </c>
      <c r="S34" s="5">
        <v>1</v>
      </c>
      <c r="T34" s="5">
        <v>2</v>
      </c>
      <c r="U34" s="5"/>
      <c r="V34" s="5" t="s">
        <v>236</v>
      </c>
      <c r="W34" s="5" t="s">
        <v>277</v>
      </c>
      <c r="X34" s="5" t="s">
        <v>227</v>
      </c>
      <c r="Y34" s="5" t="s">
        <v>227</v>
      </c>
      <c r="Z34" t="s">
        <v>243</v>
      </c>
      <c r="AA34" s="5" t="s">
        <v>306</v>
      </c>
      <c r="AB34" s="5" t="s">
        <v>236</v>
      </c>
      <c r="AC34" t="s">
        <v>280</v>
      </c>
      <c r="AD34" s="1" t="s">
        <v>314</v>
      </c>
    </row>
    <row r="35" spans="1:30" hidden="1" x14ac:dyDescent="0.25">
      <c r="S35" s="5"/>
      <c r="T35" s="5"/>
      <c r="U35" s="5"/>
      <c r="V35" s="5"/>
      <c r="W35" s="5"/>
      <c r="X35" s="5"/>
      <c r="Y35" s="5"/>
    </row>
    <row r="37" spans="1:30" hidden="1" x14ac:dyDescent="0.25">
      <c r="B37" s="7"/>
    </row>
  </sheetData>
  <mergeCells count="1">
    <mergeCell ref="S1:U1"/>
  </mergeCells>
  <conditionalFormatting sqref="I1:I1048576">
    <cfRule type="colorScale" priority="14">
      <colorScale>
        <cfvo type="min"/>
        <cfvo type="percentile" val="50"/>
        <cfvo type="max"/>
        <color rgb="FFC00000"/>
        <color theme="0"/>
        <color theme="9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C00000"/>
        <color theme="0"/>
        <color theme="9"/>
      </colorScale>
    </cfRule>
  </conditionalFormatting>
  <conditionalFormatting sqref="O1:O1048576">
    <cfRule type="cellIs" dxfId="15" priority="6" operator="between">
      <formula>16</formula>
      <formula>999</formula>
    </cfRule>
    <cfRule type="cellIs" dxfId="14" priority="8" operator="equal">
      <formula>15.6</formula>
    </cfRule>
    <cfRule type="cellIs" dxfId="13" priority="10" operator="lessThan">
      <formula>14</formula>
    </cfRule>
  </conditionalFormatting>
  <conditionalFormatting sqref="J3:J34">
    <cfRule type="colorScale" priority="5">
      <colorScale>
        <cfvo type="num" val="-2"/>
        <cfvo type="num" val="6"/>
        <cfvo type="num" val="24"/>
        <color rgb="FFC00000"/>
        <color theme="0"/>
        <color theme="9"/>
      </colorScale>
    </cfRule>
  </conditionalFormatting>
  <conditionalFormatting sqref="M3:M34">
    <cfRule type="colorScale" priority="4">
      <colorScale>
        <cfvo type="num" val="0"/>
        <cfvo type="num" val="500"/>
        <cfvo type="num" val="2000"/>
        <color rgb="FFC00000"/>
        <color theme="0"/>
        <color theme="9"/>
      </colorScale>
    </cfRule>
  </conditionalFormatting>
  <conditionalFormatting sqref="N3:N34">
    <cfRule type="colorScale" priority="3">
      <colorScale>
        <cfvo type="num" val="150"/>
        <cfvo type="num" val="1000"/>
        <color theme="0"/>
        <color theme="9"/>
      </colorScale>
    </cfRule>
  </conditionalFormatting>
  <conditionalFormatting sqref="D3: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ellIs" dxfId="12" priority="1" operator="equal">
      <formula>"1920 x 1080"</formula>
    </cfRule>
  </conditionalFormatting>
  <hyperlinks>
    <hyperlink ref="AD26" r:id="rId1" xr:uid="{CECB9AEF-DA9C-4973-82D7-F28A7C6C8339}"/>
    <hyperlink ref="AD32" r:id="rId2" xr:uid="{B335B6AA-B053-4184-85B0-E8D88C6D9C27}"/>
    <hyperlink ref="AD23" r:id="rId3" xr:uid="{B63A4B35-C727-491C-ABFD-9BB43947DD08}"/>
    <hyperlink ref="AD34" r:id="rId4" xr:uid="{9733C562-7DE9-4904-BF8F-4AD249A319D9}"/>
    <hyperlink ref="AD31" r:id="rId5" xr:uid="{C6F459E5-2D02-4970-9B42-BE0FE8F65BEA}"/>
    <hyperlink ref="AD22" r:id="rId6" xr:uid="{1DBCFEFE-F5BC-4682-A16D-9B9ECE751DF5}"/>
    <hyperlink ref="AD18" r:id="rId7" xr:uid="{B89FF1D6-B7F7-4F5C-86A4-7C0A3D057F3D}"/>
    <hyperlink ref="AD27" r:id="rId8" xr:uid="{318FCFBF-846E-4024-8166-FAA31FB86328}"/>
    <hyperlink ref="AD8" r:id="rId9" xr:uid="{0B726D7F-811B-4C70-B865-1BAF50903021}"/>
    <hyperlink ref="AD20" r:id="rId10" xr:uid="{2C2D9DD1-66BA-4565-B025-4450D715B5AC}"/>
    <hyperlink ref="AD33" r:id="rId11" xr:uid="{6056CD76-E851-4DF9-83D7-2981E5361C0F}"/>
    <hyperlink ref="AD19" r:id="rId12" xr:uid="{32C6C75F-38FE-48FB-BFFD-411FDBEA1579}"/>
    <hyperlink ref="AD3" r:id="rId13" xr:uid="{B1FB15A2-4986-462F-8CEF-90421FBE8C8B}"/>
    <hyperlink ref="AD24" r:id="rId14" xr:uid="{152AE93B-E453-4A4D-9CE4-4DF0FA675F5E}"/>
    <hyperlink ref="AD14" r:id="rId15" xr:uid="{201973F8-90DD-401F-8E7D-02FDA2F5B800}"/>
    <hyperlink ref="AD13" r:id="rId16" xr:uid="{325E7543-01EE-4E3F-8224-C7BDFBFA0C6F}"/>
    <hyperlink ref="AD29" r:id="rId17" xr:uid="{934AC33F-77A3-43F3-96B5-5122906E5867}"/>
    <hyperlink ref="AD25" r:id="rId18" xr:uid="{69553A0A-34B0-4659-BB2C-D10F0644AE4F}"/>
    <hyperlink ref="AD6" r:id="rId19" xr:uid="{26D0CE9D-04E1-421C-BD4D-DFCC5E0F96F9}"/>
    <hyperlink ref="AD17" r:id="rId20" xr:uid="{01F7C941-25BD-4958-9611-5BE615C371F0}"/>
    <hyperlink ref="AD15" r:id="rId21" xr:uid="{06054B6B-CF12-459A-B4ED-BD7549801161}"/>
    <hyperlink ref="AD11" r:id="rId22" xr:uid="{BB8BBF42-BD43-4BAA-A6EC-1F3E824EB0B6}"/>
    <hyperlink ref="AD4" r:id="rId23" xr:uid="{189955D6-AAAB-444A-948A-2B2B6F8221A1}"/>
    <hyperlink ref="AD12" r:id="rId24" xr:uid="{ED61A7B9-53BD-430D-B8A1-E2667CE456BA}"/>
    <hyperlink ref="AD28" r:id="rId25" xr:uid="{E79D8725-E745-4E8B-9A13-814B2F9C6A7F}"/>
    <hyperlink ref="AD16" r:id="rId26" xr:uid="{42A369BF-3C36-4F3C-BDF3-FB7B7B335468}"/>
    <hyperlink ref="AD9" r:id="rId27" xr:uid="{EF13552F-DBB4-467B-A140-502C373619F4}"/>
    <hyperlink ref="AD7" r:id="rId28" xr:uid="{BEFE2D27-BC7E-46FD-962D-8B6AED0B91F3}"/>
    <hyperlink ref="AD21" r:id="rId29" xr:uid="{78FE4CA8-03F2-470E-AFD1-220F1D9AE9BC}"/>
    <hyperlink ref="AD5" r:id="rId30" xr:uid="{0D95D9EB-2EBC-4CD3-9762-788AF1E1AE4F}"/>
    <hyperlink ref="AD10" r:id="rId31" xr:uid="{B05F6247-8ADD-43A3-8C64-9AB08D788DF4}"/>
  </hyperlinks>
  <printOptions horizontalCentered="1"/>
  <pageMargins left="0" right="0" top="0" bottom="0" header="0" footer="0"/>
  <pageSetup paperSize="3" scale="95" fitToHeight="0" orientation="landscape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B6E1-8B51-4F2B-815E-F070422480AF}">
  <sheetPr>
    <pageSetUpPr fitToPage="1"/>
  </sheetPr>
  <dimension ref="A1:AD50"/>
  <sheetViews>
    <sheetView zoomScale="85" zoomScaleNormal="85" workbookViewId="0">
      <selection activeCell="R7" sqref="R7"/>
    </sheetView>
  </sheetViews>
  <sheetFormatPr defaultColWidth="0" defaultRowHeight="15" customHeight="1" zeroHeight="1" x14ac:dyDescent="0.25"/>
  <cols>
    <col min="1" max="1" width="9.42578125" style="7" customWidth="1"/>
    <col min="2" max="2" width="15" style="7" bestFit="1" customWidth="1"/>
    <col min="3" max="3" width="13.5703125" style="7" bestFit="1" customWidth="1"/>
    <col min="4" max="4" width="5.42578125" style="5" bestFit="1" customWidth="1"/>
    <col min="5" max="5" width="9.85546875" style="5" bestFit="1" customWidth="1"/>
    <col min="6" max="6" width="13.28515625" style="5" bestFit="1" customWidth="1"/>
    <col min="7" max="7" width="8.140625" style="5" bestFit="1" customWidth="1"/>
    <col min="8" max="8" width="10.5703125" style="5" bestFit="1" customWidth="1"/>
    <col min="9" max="9" width="10.85546875" bestFit="1" customWidth="1"/>
    <col min="10" max="10" width="5.140625" style="5" bestFit="1" customWidth="1"/>
    <col min="11" max="11" width="9.28515625" style="5" hidden="1" customWidth="1"/>
    <col min="12" max="12" width="5.28515625" style="5" hidden="1" customWidth="1"/>
    <col min="13" max="13" width="5" bestFit="1" customWidth="1"/>
    <col min="14" max="14" width="4.28515625" bestFit="1" customWidth="1"/>
    <col min="15" max="15" width="5" bestFit="1" customWidth="1"/>
    <col min="16" max="16" width="10.85546875" style="5" bestFit="1" customWidth="1"/>
    <col min="17" max="17" width="6.140625" style="5" customWidth="1"/>
    <col min="18" max="18" width="12.85546875" bestFit="1" customWidth="1"/>
    <col min="19" max="22" width="5" style="5" customWidth="1"/>
    <col min="23" max="23" width="12" style="5" hidden="1" customWidth="1"/>
    <col min="24" max="24" width="8.7109375" style="5" bestFit="1" customWidth="1"/>
    <col min="25" max="25" width="10" style="5" bestFit="1" customWidth="1"/>
    <col min="26" max="26" width="27.42578125" bestFit="1" customWidth="1"/>
    <col min="27" max="27" width="2.7109375" style="5" customWidth="1"/>
    <col min="28" max="28" width="11.85546875" bestFit="1" customWidth="1"/>
    <col min="29" max="29" width="12.42578125" bestFit="1" customWidth="1"/>
    <col min="30" max="16384" width="9.140625" hidden="1"/>
  </cols>
  <sheetData>
    <row r="1" spans="1:30" x14ac:dyDescent="0.25">
      <c r="A1" s="7" t="s">
        <v>318</v>
      </c>
    </row>
    <row r="2" spans="1:30" s="11" customFormat="1" ht="11.25" x14ac:dyDescent="0.2">
      <c r="A2" s="12" t="s">
        <v>202</v>
      </c>
      <c r="B2" s="12" t="s">
        <v>203</v>
      </c>
      <c r="C2" s="12" t="s">
        <v>204</v>
      </c>
      <c r="D2" s="8" t="s">
        <v>223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205</v>
      </c>
      <c r="K2" s="8" t="s">
        <v>207</v>
      </c>
      <c r="L2" s="8" t="s">
        <v>319</v>
      </c>
      <c r="M2" s="8" t="s">
        <v>208</v>
      </c>
      <c r="N2" s="8" t="s">
        <v>209</v>
      </c>
      <c r="O2" s="8" t="s">
        <v>210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384</v>
      </c>
      <c r="U2" s="8" t="s">
        <v>428</v>
      </c>
      <c r="V2" s="8" t="s">
        <v>216</v>
      </c>
      <c r="W2" s="8" t="s">
        <v>217</v>
      </c>
      <c r="X2" s="8" t="s">
        <v>218</v>
      </c>
      <c r="Y2" s="8" t="s">
        <v>219</v>
      </c>
      <c r="Z2" s="8" t="s">
        <v>220</v>
      </c>
      <c r="AA2" s="8" t="s">
        <v>222</v>
      </c>
      <c r="AB2" s="8" t="s">
        <v>224</v>
      </c>
      <c r="AC2" s="9" t="s">
        <v>316</v>
      </c>
      <c r="AD2" s="10"/>
    </row>
    <row r="3" spans="1:30" ht="15" customHeight="1" x14ac:dyDescent="0.25">
      <c r="A3" s="7" t="s">
        <v>229</v>
      </c>
      <c r="C3" s="7" t="s">
        <v>320</v>
      </c>
      <c r="D3" s="5">
        <v>250</v>
      </c>
      <c r="E3" s="5" t="s">
        <v>7</v>
      </c>
      <c r="F3" s="5" t="s">
        <v>8</v>
      </c>
      <c r="G3" s="5" t="s">
        <v>9</v>
      </c>
      <c r="H3" s="5">
        <f>INDEX(processors[CPU Speed],MATCH(SUBSTITUTE(SUBSTITUTE(_xlfn.CONCAT($E3:$G3),"-","")," ",""),processors[Match String],0))</f>
        <v>2.2999999999999998</v>
      </c>
      <c r="I3" s="5">
        <f>INDEX(processors[Benchmark],MATCH(SUBSTITUTE(SUBSTITUTE(_xlfn.CONCAT($E3:$G3),"-","")," ",""),processors[Match String],0))</f>
        <v>2993</v>
      </c>
      <c r="J3" s="5">
        <v>4</v>
      </c>
      <c r="N3">
        <v>128</v>
      </c>
      <c r="O3">
        <v>14</v>
      </c>
      <c r="P3" s="14" t="s">
        <v>321</v>
      </c>
      <c r="Q3" s="5" t="s">
        <v>236</v>
      </c>
      <c r="S3" s="5">
        <v>1</v>
      </c>
      <c r="T3" s="5">
        <v>2</v>
      </c>
      <c r="V3" s="5" t="s">
        <v>236</v>
      </c>
      <c r="W3" s="5" t="s">
        <v>277</v>
      </c>
      <c r="X3" s="5" t="s">
        <v>236</v>
      </c>
      <c r="Y3" s="5" t="s">
        <v>227</v>
      </c>
      <c r="Z3" t="s">
        <v>322</v>
      </c>
      <c r="AB3" t="s">
        <v>280</v>
      </c>
      <c r="AC3" s="13" t="s">
        <v>313</v>
      </c>
    </row>
    <row r="4" spans="1:30" ht="15" customHeight="1" x14ac:dyDescent="0.25">
      <c r="A4" s="7" t="s">
        <v>225</v>
      </c>
      <c r="B4" s="7" t="s">
        <v>323</v>
      </c>
      <c r="C4" s="7" t="s">
        <v>324</v>
      </c>
      <c r="D4" s="5">
        <v>300</v>
      </c>
      <c r="E4" s="5" t="s">
        <v>52</v>
      </c>
      <c r="F4" s="5" t="s">
        <v>290</v>
      </c>
      <c r="G4" s="5" t="s">
        <v>325</v>
      </c>
      <c r="H4" s="5">
        <f>INDEX(processors[CPU Speed],MATCH(SUBSTITUTE(SUBSTITUTE(_xlfn.CONCAT($E4:$G4),"-","")," ",""),processors[Match String],0))</f>
        <v>1.2</v>
      </c>
      <c r="I4" s="5">
        <f>INDEX(processors[Benchmark],MATCH(SUBSTITUTE(SUBSTITUTE(_xlfn.CONCAT($E4:$G4),"-","")," ",""),processors[Match String],0))</f>
        <v>4995</v>
      </c>
      <c r="J4" s="5">
        <v>4</v>
      </c>
      <c r="N4">
        <v>128</v>
      </c>
      <c r="O4">
        <v>15.6</v>
      </c>
      <c r="P4" s="14" t="s">
        <v>326</v>
      </c>
      <c r="V4" s="5" t="s">
        <v>236</v>
      </c>
      <c r="Y4" s="5" t="s">
        <v>227</v>
      </c>
      <c r="AB4" t="s">
        <v>280</v>
      </c>
      <c r="AC4" s="13" t="s">
        <v>327</v>
      </c>
    </row>
    <row r="5" spans="1:30" ht="15" customHeight="1" x14ac:dyDescent="0.25">
      <c r="A5" s="7" t="s">
        <v>283</v>
      </c>
      <c r="B5" s="7" t="s">
        <v>284</v>
      </c>
      <c r="C5" s="7" t="s">
        <v>328</v>
      </c>
      <c r="D5" s="5">
        <v>300</v>
      </c>
      <c r="E5" s="5" t="s">
        <v>7</v>
      </c>
      <c r="F5" s="5" t="s">
        <v>12</v>
      </c>
      <c r="G5" s="5" t="s">
        <v>16</v>
      </c>
      <c r="H5" s="5">
        <f>INDEX(processors[CPU Speed],MATCH(SUBSTITUTE(SUBSTITUTE(_xlfn.CONCAT($E5:$G5),"-","")," ",""),processors[Match String],0))</f>
        <v>2.6</v>
      </c>
      <c r="I5" s="5">
        <f>INDEX(processors[Benchmark],MATCH(SUBSTITUTE(SUBSTITUTE(_xlfn.CONCAT($E5:$G5),"-","")," ",""),processors[Match String],0))</f>
        <v>3828</v>
      </c>
      <c r="J5" s="5">
        <v>4</v>
      </c>
      <c r="K5" s="5">
        <v>12</v>
      </c>
      <c r="N5">
        <v>128</v>
      </c>
      <c r="O5">
        <v>15.6</v>
      </c>
      <c r="P5" s="14"/>
      <c r="Q5" s="5" t="s">
        <v>236</v>
      </c>
      <c r="S5" s="5">
        <v>1</v>
      </c>
      <c r="T5" s="5">
        <v>1</v>
      </c>
      <c r="U5" s="5">
        <v>1</v>
      </c>
      <c r="Y5" s="5" t="s">
        <v>227</v>
      </c>
      <c r="Z5" t="s">
        <v>329</v>
      </c>
      <c r="AA5" s="5" t="s">
        <v>227</v>
      </c>
      <c r="AB5" t="s">
        <v>280</v>
      </c>
      <c r="AC5" s="13" t="s">
        <v>327</v>
      </c>
    </row>
    <row r="6" spans="1:30" ht="15" customHeight="1" x14ac:dyDescent="0.25">
      <c r="A6" s="7" t="s">
        <v>225</v>
      </c>
      <c r="B6" s="7" t="s">
        <v>323</v>
      </c>
      <c r="C6" s="7">
        <v>3</v>
      </c>
      <c r="D6" s="5">
        <v>350</v>
      </c>
      <c r="E6" s="5" t="s">
        <v>52</v>
      </c>
      <c r="F6" s="5" t="s">
        <v>290</v>
      </c>
      <c r="G6" s="5" t="s">
        <v>325</v>
      </c>
      <c r="H6" s="5">
        <f>INDEX(processors[CPU Speed],MATCH(SUBSTITUTE(SUBSTITUTE(_xlfn.CONCAT($E6:$G6),"-","")," ",""),processors[Match String],0))</f>
        <v>1.2</v>
      </c>
      <c r="I6" s="5">
        <f>INDEX(processors[Benchmark],MATCH(SUBSTITUTE(SUBSTITUTE(_xlfn.CONCAT($E6:$G6),"-","")," ",""),processors[Match String],0))</f>
        <v>4995</v>
      </c>
      <c r="J6" s="5">
        <v>4</v>
      </c>
      <c r="K6" s="5">
        <v>4</v>
      </c>
      <c r="N6">
        <v>128</v>
      </c>
      <c r="O6">
        <v>15.6</v>
      </c>
      <c r="P6" s="14" t="s">
        <v>321</v>
      </c>
      <c r="V6" s="5" t="s">
        <v>330</v>
      </c>
      <c r="Y6" s="5" t="s">
        <v>227</v>
      </c>
      <c r="AB6" t="s">
        <v>280</v>
      </c>
      <c r="AC6" s="13" t="s">
        <v>327</v>
      </c>
    </row>
    <row r="7" spans="1:30" ht="15" customHeight="1" x14ac:dyDescent="0.25">
      <c r="A7" s="7" t="s">
        <v>225</v>
      </c>
      <c r="B7" s="7" t="s">
        <v>323</v>
      </c>
      <c r="C7" s="7" t="s">
        <v>324</v>
      </c>
      <c r="D7" s="5">
        <v>360</v>
      </c>
      <c r="E7" s="5" t="s">
        <v>52</v>
      </c>
      <c r="F7" s="5" t="s">
        <v>169</v>
      </c>
      <c r="G7" s="5" t="s">
        <v>182</v>
      </c>
      <c r="H7" s="5">
        <f>INDEX(processors[CPU Speed],MATCH(SUBSTITUTE(SUBSTITUTE(_xlfn.CONCAT($E7:$G7),"-","")," ",""),processors[Match String],0))</f>
        <v>2.2999999999999998</v>
      </c>
      <c r="I7" s="5">
        <f>INDEX(processors[Benchmark],MATCH(SUBSTITUTE(SUBSTITUTE(_xlfn.CONCAT($E7:$G7),"-","")," ",""),processors[Match String],0))</f>
        <v>2271</v>
      </c>
      <c r="J7" s="5">
        <v>4</v>
      </c>
      <c r="K7" s="5">
        <v>8</v>
      </c>
      <c r="N7">
        <v>128</v>
      </c>
      <c r="O7">
        <v>14</v>
      </c>
      <c r="P7" s="14"/>
      <c r="V7" s="5" t="s">
        <v>236</v>
      </c>
      <c r="Y7" s="5" t="s">
        <v>227</v>
      </c>
      <c r="AA7" s="5" t="s">
        <v>227</v>
      </c>
      <c r="AB7" t="s">
        <v>280</v>
      </c>
      <c r="AC7" s="13" t="s">
        <v>327</v>
      </c>
    </row>
    <row r="8" spans="1:30" ht="15" customHeight="1" x14ac:dyDescent="0.25">
      <c r="A8" s="7" t="s">
        <v>225</v>
      </c>
      <c r="B8" s="7" t="s">
        <v>323</v>
      </c>
      <c r="C8" s="7" t="s">
        <v>331</v>
      </c>
      <c r="D8" s="5">
        <v>380</v>
      </c>
      <c r="E8" s="5" t="s">
        <v>7</v>
      </c>
      <c r="F8" s="5" t="s">
        <v>12</v>
      </c>
      <c r="G8" s="5" t="s">
        <v>16</v>
      </c>
      <c r="H8" s="5">
        <f>INDEX(processors[CPU Speed],MATCH(SUBSTITUTE(SUBSTITUTE(_xlfn.CONCAT($E8:$G8),"-","")," ",""),processors[Match String],0))</f>
        <v>2.6</v>
      </c>
      <c r="I8" s="5">
        <f>INDEX(processors[Benchmark],MATCH(SUBSTITUTE(SUBSTITUTE(_xlfn.CONCAT($E8:$G8),"-","")," ",""),processors[Match String],0))</f>
        <v>3828</v>
      </c>
      <c r="J8" s="5">
        <v>8</v>
      </c>
      <c r="K8" s="5">
        <v>12</v>
      </c>
      <c r="L8" s="5">
        <v>1</v>
      </c>
      <c r="N8">
        <v>256</v>
      </c>
      <c r="O8">
        <v>15.6</v>
      </c>
      <c r="P8" s="14" t="s">
        <v>332</v>
      </c>
      <c r="Q8" s="5" t="s">
        <v>236</v>
      </c>
      <c r="T8" s="5">
        <v>2</v>
      </c>
      <c r="U8" s="5">
        <v>1</v>
      </c>
      <c r="V8" s="5" t="s">
        <v>236</v>
      </c>
      <c r="Y8" s="5" t="s">
        <v>227</v>
      </c>
      <c r="Z8" t="s">
        <v>243</v>
      </c>
      <c r="AB8" t="s">
        <v>280</v>
      </c>
      <c r="AC8" s="13" t="s">
        <v>314</v>
      </c>
    </row>
    <row r="9" spans="1:30" ht="15" customHeight="1" x14ac:dyDescent="0.25">
      <c r="A9" s="7" t="s">
        <v>229</v>
      </c>
      <c r="C9" s="7" t="s">
        <v>333</v>
      </c>
      <c r="D9" s="5">
        <v>380</v>
      </c>
      <c r="E9" s="5" t="s">
        <v>7</v>
      </c>
      <c r="F9" s="5" t="s">
        <v>12</v>
      </c>
      <c r="G9" s="5" t="s">
        <v>16</v>
      </c>
      <c r="H9" s="5">
        <f>INDEX(processors[CPU Speed],MATCH(SUBSTITUTE(SUBSTITUTE(_xlfn.CONCAT($E9:$G9),"-","")," ",""),processors[Match String],0))</f>
        <v>2.6</v>
      </c>
      <c r="I9" s="5">
        <f>INDEX(processors[Benchmark],MATCH(SUBSTITUTE(SUBSTITUTE(_xlfn.CONCAT($E9:$G9),"-","")," ",""),processors[Match String],0))</f>
        <v>3828</v>
      </c>
      <c r="J9" s="5">
        <v>4</v>
      </c>
      <c r="K9" s="5">
        <v>4</v>
      </c>
      <c r="N9">
        <v>128</v>
      </c>
      <c r="O9">
        <v>14</v>
      </c>
      <c r="P9" s="14" t="s">
        <v>321</v>
      </c>
      <c r="Q9" s="5" t="s">
        <v>236</v>
      </c>
      <c r="S9" s="5">
        <v>1</v>
      </c>
      <c r="T9" s="5">
        <v>2</v>
      </c>
      <c r="V9" s="5" t="s">
        <v>236</v>
      </c>
      <c r="Z9" t="s">
        <v>334</v>
      </c>
      <c r="AA9" s="5" t="s">
        <v>227</v>
      </c>
      <c r="AB9" t="s">
        <v>280</v>
      </c>
      <c r="AC9" s="13" t="s">
        <v>327</v>
      </c>
    </row>
    <row r="10" spans="1:30" ht="15" customHeight="1" x14ac:dyDescent="0.25">
      <c r="A10" s="7" t="s">
        <v>225</v>
      </c>
      <c r="B10" s="7" t="s">
        <v>323</v>
      </c>
      <c r="C10" s="7" t="s">
        <v>335</v>
      </c>
      <c r="D10" s="5">
        <v>380</v>
      </c>
      <c r="E10" s="5" t="s">
        <v>7</v>
      </c>
      <c r="F10" s="5" t="s">
        <v>12</v>
      </c>
      <c r="G10" s="5" t="s">
        <v>19</v>
      </c>
      <c r="H10" s="5">
        <f>INDEX(processors[CPU Speed],MATCH(SUBSTITUTE(SUBSTITUTE(_xlfn.CONCAT($E10:$G10),"-","")," ",""),processors[Match String],0))</f>
        <v>2.6</v>
      </c>
      <c r="I10" s="5">
        <f>INDEX(processors[Benchmark],MATCH(SUBSTITUTE(SUBSTITUTE(_xlfn.CONCAT($E10:$G10),"-","")," ",""),processors[Match String],0))</f>
        <v>3858</v>
      </c>
      <c r="J10" s="5">
        <v>8</v>
      </c>
      <c r="L10" s="5">
        <v>1</v>
      </c>
      <c r="M10">
        <v>1000</v>
      </c>
      <c r="O10">
        <v>14</v>
      </c>
      <c r="P10" s="14" t="s">
        <v>332</v>
      </c>
      <c r="Q10" s="5" t="s">
        <v>236</v>
      </c>
      <c r="T10" s="5">
        <v>2</v>
      </c>
      <c r="U10" s="5">
        <v>1</v>
      </c>
      <c r="V10" s="5" t="s">
        <v>236</v>
      </c>
      <c r="X10" s="5" t="s">
        <v>227</v>
      </c>
      <c r="Y10" s="5" t="s">
        <v>227</v>
      </c>
      <c r="Z10" t="s">
        <v>334</v>
      </c>
      <c r="AB10" t="s">
        <v>280</v>
      </c>
      <c r="AC10" s="13" t="s">
        <v>314</v>
      </c>
    </row>
    <row r="11" spans="1:30" ht="15" customHeight="1" x14ac:dyDescent="0.25">
      <c r="A11" s="7" t="s">
        <v>244</v>
      </c>
      <c r="B11" s="7" t="s">
        <v>245</v>
      </c>
      <c r="C11" s="7" t="s">
        <v>272</v>
      </c>
      <c r="D11" s="5">
        <v>380</v>
      </c>
      <c r="E11" s="5" t="s">
        <v>52</v>
      </c>
      <c r="F11" s="5" t="s">
        <v>240</v>
      </c>
      <c r="G11" s="5" t="s">
        <v>336</v>
      </c>
      <c r="H11" s="5">
        <f>INDEX(processors[CPU Speed],MATCH(SUBSTITUTE(SUBSTITUTE(_xlfn.CONCAT($E11:$G11),"-","")," ",""),processors[Match String],0))</f>
        <v>2.5</v>
      </c>
      <c r="I11" s="5">
        <f>INDEX(processors[Benchmark],MATCH(SUBSTITUTE(SUBSTITUTE(_xlfn.CONCAT($E11:$G11),"-","")," ",""),processors[Match String],0))</f>
        <v>2804</v>
      </c>
      <c r="J11" s="5">
        <v>8</v>
      </c>
      <c r="K11" s="5">
        <v>16</v>
      </c>
      <c r="L11" s="5">
        <v>2</v>
      </c>
      <c r="N11">
        <v>256</v>
      </c>
      <c r="O11">
        <v>14</v>
      </c>
      <c r="P11" s="14"/>
      <c r="Q11" s="5" t="s">
        <v>236</v>
      </c>
      <c r="R11" t="s">
        <v>248</v>
      </c>
      <c r="T11" s="5">
        <v>4</v>
      </c>
      <c r="X11" s="5" t="s">
        <v>236</v>
      </c>
      <c r="Y11" s="5" t="s">
        <v>337</v>
      </c>
      <c r="Z11" t="s">
        <v>338</v>
      </c>
      <c r="AB11" t="s">
        <v>228</v>
      </c>
      <c r="AC11" s="13" t="s">
        <v>313</v>
      </c>
    </row>
    <row r="12" spans="1:30" ht="15" customHeight="1" x14ac:dyDescent="0.25">
      <c r="A12" s="7" t="s">
        <v>244</v>
      </c>
      <c r="B12" s="7" t="s">
        <v>245</v>
      </c>
      <c r="C12" s="7" t="s">
        <v>249</v>
      </c>
      <c r="D12" s="5">
        <v>380</v>
      </c>
      <c r="E12" s="5" t="s">
        <v>52</v>
      </c>
      <c r="F12" s="5" t="s">
        <v>240</v>
      </c>
      <c r="G12" s="5" t="s">
        <v>25</v>
      </c>
      <c r="H12" s="5">
        <f>INDEX(processors[CPU Speed],MATCH(SUBSTITUTE(SUBSTITUTE(_xlfn.CONCAT($E12:$G12),"-","")," ",""),processors[Match String],0))</f>
        <v>1.9</v>
      </c>
      <c r="I12" s="5">
        <f>INDEX(processors[Benchmark],MATCH(SUBSTITUTE(SUBSTITUTE(_xlfn.CONCAT($E12:$G12),"-","")," ",""),processors[Match String],0))</f>
        <v>2497</v>
      </c>
      <c r="J12" s="5">
        <v>8</v>
      </c>
      <c r="K12" s="5">
        <v>16</v>
      </c>
      <c r="L12" s="5">
        <v>2</v>
      </c>
      <c r="N12">
        <v>512</v>
      </c>
      <c r="O12">
        <v>14</v>
      </c>
      <c r="P12" s="14"/>
      <c r="Q12" s="5" t="s">
        <v>236</v>
      </c>
      <c r="R12" t="s">
        <v>248</v>
      </c>
      <c r="T12" s="5">
        <v>2</v>
      </c>
      <c r="U12" s="5">
        <v>1</v>
      </c>
      <c r="X12" s="5" t="s">
        <v>236</v>
      </c>
      <c r="Y12" s="5" t="s">
        <v>337</v>
      </c>
      <c r="Z12" t="s">
        <v>339</v>
      </c>
      <c r="AB12" t="s">
        <v>340</v>
      </c>
      <c r="AC12" s="13" t="s">
        <v>313</v>
      </c>
    </row>
    <row r="13" spans="1:30" ht="15" customHeight="1" x14ac:dyDescent="0.25">
      <c r="A13" s="7" t="s">
        <v>244</v>
      </c>
      <c r="B13" s="7" t="s">
        <v>245</v>
      </c>
      <c r="C13" s="7" t="s">
        <v>281</v>
      </c>
      <c r="D13" s="5">
        <v>380</v>
      </c>
      <c r="E13" s="5" t="s">
        <v>52</v>
      </c>
      <c r="F13" s="5" t="s">
        <v>240</v>
      </c>
      <c r="G13" s="5" t="s">
        <v>25</v>
      </c>
      <c r="H13" s="5">
        <f>INDEX(processors[CPU Speed],MATCH(SUBSTITUTE(SUBSTITUTE(_xlfn.CONCAT($E13:$G13),"-","")," ",""),processors[Match String],0))</f>
        <v>1.9</v>
      </c>
      <c r="I13" s="5">
        <f>INDEX(processors[Benchmark],MATCH(SUBSTITUTE(SUBSTITUTE(_xlfn.CONCAT($E13:$G13),"-","")," ",""),processors[Match String],0))</f>
        <v>2497</v>
      </c>
      <c r="J13" s="5">
        <v>8</v>
      </c>
      <c r="K13" s="5">
        <v>16</v>
      </c>
      <c r="L13" s="5">
        <v>2</v>
      </c>
      <c r="N13">
        <v>256</v>
      </c>
      <c r="O13">
        <v>14</v>
      </c>
      <c r="P13" s="14" t="s">
        <v>321</v>
      </c>
      <c r="Q13" s="5" t="s">
        <v>227</v>
      </c>
      <c r="R13" t="s">
        <v>341</v>
      </c>
      <c r="T13" s="5">
        <v>2</v>
      </c>
      <c r="X13" s="5" t="s">
        <v>236</v>
      </c>
      <c r="Z13" t="s">
        <v>338</v>
      </c>
      <c r="AB13" t="s">
        <v>228</v>
      </c>
      <c r="AC13" s="13" t="s">
        <v>313</v>
      </c>
    </row>
    <row r="14" spans="1:30" ht="15" customHeight="1" x14ac:dyDescent="0.25">
      <c r="A14" s="7" t="s">
        <v>225</v>
      </c>
      <c r="B14" s="7" t="s">
        <v>323</v>
      </c>
      <c r="C14" s="7" t="s">
        <v>342</v>
      </c>
      <c r="D14" s="5">
        <v>380</v>
      </c>
      <c r="E14" s="5" t="s">
        <v>7</v>
      </c>
      <c r="F14" s="5" t="s">
        <v>12</v>
      </c>
      <c r="G14" s="5" t="s">
        <v>25</v>
      </c>
      <c r="H14" s="5">
        <f>INDEX(processors[CPU Speed],MATCH(SUBSTITUTE(SUBSTITUTE(_xlfn.CONCAT($E14:$G14),"-","")," ",""),processors[Match String],0))</f>
        <v>2.7</v>
      </c>
      <c r="I14" s="5">
        <f>INDEX(processors[Benchmark],MATCH(SUBSTITUTE(SUBSTITUTE(_xlfn.CONCAT($E14:$G14),"-","")," ",""),processors[Match String],0))</f>
        <v>7488</v>
      </c>
      <c r="J14" s="5">
        <v>4</v>
      </c>
      <c r="K14" s="5">
        <v>4</v>
      </c>
      <c r="N14">
        <v>128</v>
      </c>
      <c r="O14">
        <v>14</v>
      </c>
      <c r="P14" s="14" t="s">
        <v>332</v>
      </c>
      <c r="Q14" s="5" t="s">
        <v>236</v>
      </c>
      <c r="V14" s="5" t="s">
        <v>236</v>
      </c>
      <c r="Y14" s="5" t="s">
        <v>227</v>
      </c>
      <c r="AA14" s="5" t="s">
        <v>236</v>
      </c>
      <c r="AB14" t="s">
        <v>280</v>
      </c>
      <c r="AC14" s="13" t="s">
        <v>327</v>
      </c>
    </row>
    <row r="15" spans="1:30" ht="15" customHeight="1" x14ac:dyDescent="0.25">
      <c r="A15" s="7" t="s">
        <v>244</v>
      </c>
      <c r="B15" s="7" t="s">
        <v>245</v>
      </c>
      <c r="C15" s="7" t="s">
        <v>343</v>
      </c>
      <c r="D15" s="5">
        <v>400</v>
      </c>
      <c r="E15" s="5" t="s">
        <v>52</v>
      </c>
      <c r="F15" s="5" t="s">
        <v>240</v>
      </c>
      <c r="G15" s="5" t="s">
        <v>336</v>
      </c>
      <c r="H15" s="5">
        <f>INDEX(processors[CPU Speed],MATCH(SUBSTITUTE(SUBSTITUTE(_xlfn.CONCAT($E15:$G15),"-","")," ",""),processors[Match String],0))</f>
        <v>2.5</v>
      </c>
      <c r="I15" s="5">
        <f>INDEX(processors[Benchmark],MATCH(SUBSTITUTE(SUBSTITUTE(_xlfn.CONCAT($E15:$G15),"-","")," ",""),processors[Match String],0))</f>
        <v>2804</v>
      </c>
      <c r="J15" s="5">
        <v>8</v>
      </c>
      <c r="K15" s="5">
        <v>16</v>
      </c>
      <c r="L15" s="5">
        <v>2</v>
      </c>
      <c r="N15">
        <v>256</v>
      </c>
      <c r="O15">
        <v>15.6</v>
      </c>
      <c r="P15" s="14"/>
      <c r="Q15" s="5" t="s">
        <v>236</v>
      </c>
      <c r="R15" t="s">
        <v>248</v>
      </c>
      <c r="T15" s="5">
        <v>4</v>
      </c>
      <c r="X15" s="5" t="s">
        <v>236</v>
      </c>
      <c r="Y15" s="5" t="s">
        <v>227</v>
      </c>
      <c r="Z15" t="s">
        <v>338</v>
      </c>
      <c r="AB15" t="s">
        <v>228</v>
      </c>
      <c r="AC15" s="13" t="s">
        <v>313</v>
      </c>
    </row>
    <row r="16" spans="1:30" ht="15" customHeight="1" x14ac:dyDescent="0.25">
      <c r="A16" s="7" t="s">
        <v>244</v>
      </c>
      <c r="B16" s="7" t="s">
        <v>245</v>
      </c>
      <c r="C16" s="7" t="s">
        <v>266</v>
      </c>
      <c r="D16" s="5">
        <v>400</v>
      </c>
      <c r="E16" s="5" t="s">
        <v>52</v>
      </c>
      <c r="F16" s="5" t="s">
        <v>240</v>
      </c>
      <c r="G16" s="5" t="s">
        <v>267</v>
      </c>
      <c r="H16" s="5">
        <f>INDEX(processors[CPU Speed],MATCH(SUBSTITUTE(SUBSTITUTE(_xlfn.CONCAT($E16:$G16),"-","")," ",""),processors[Match String],0))</f>
        <v>1.6</v>
      </c>
      <c r="I16" s="5">
        <f>INDEX(processors[Benchmark],MATCH(SUBSTITUTE(SUBSTITUTE(_xlfn.CONCAT($E16:$G16),"-","")," ",""),processors[Match String],0))</f>
        <v>2189</v>
      </c>
      <c r="J16" s="5">
        <v>8</v>
      </c>
      <c r="K16" s="5">
        <v>16</v>
      </c>
      <c r="L16" s="5">
        <v>2</v>
      </c>
      <c r="N16">
        <v>512</v>
      </c>
      <c r="O16">
        <v>15.6</v>
      </c>
      <c r="P16" s="14"/>
      <c r="Q16" s="5" t="s">
        <v>236</v>
      </c>
      <c r="R16" t="s">
        <v>248</v>
      </c>
      <c r="T16" s="5">
        <v>2</v>
      </c>
      <c r="U16" s="5">
        <v>2</v>
      </c>
      <c r="Y16" s="5" t="s">
        <v>337</v>
      </c>
      <c r="Z16" t="s">
        <v>339</v>
      </c>
      <c r="AB16" t="s">
        <v>228</v>
      </c>
      <c r="AC16" s="13" t="s">
        <v>313</v>
      </c>
    </row>
    <row r="17" spans="1:29" ht="15" customHeight="1" x14ac:dyDescent="0.25">
      <c r="A17" s="7" t="s">
        <v>225</v>
      </c>
      <c r="B17" s="7" t="s">
        <v>344</v>
      </c>
      <c r="C17" s="7" t="s">
        <v>345</v>
      </c>
      <c r="D17" s="5">
        <v>400</v>
      </c>
      <c r="E17" s="5" t="s">
        <v>52</v>
      </c>
      <c r="F17" s="5" t="s">
        <v>240</v>
      </c>
      <c r="G17" s="5" t="s">
        <v>25</v>
      </c>
      <c r="H17" s="5">
        <f>INDEX(processors[CPU Speed],MATCH(SUBSTITUTE(SUBSTITUTE(_xlfn.CONCAT($E17:$G17),"-","")," ",""),processors[Match String],0))</f>
        <v>1.9</v>
      </c>
      <c r="I17" s="5">
        <f>INDEX(processors[Benchmark],MATCH(SUBSTITUTE(SUBSTITUTE(_xlfn.CONCAT($E17:$G17),"-","")," ",""),processors[Match String],0))</f>
        <v>2497</v>
      </c>
      <c r="J17" s="5">
        <v>8</v>
      </c>
      <c r="N17">
        <v>256</v>
      </c>
      <c r="O17">
        <v>14</v>
      </c>
      <c r="P17" s="14"/>
      <c r="Q17" s="5" t="s">
        <v>227</v>
      </c>
      <c r="R17" t="s">
        <v>346</v>
      </c>
      <c r="T17" s="5">
        <v>3</v>
      </c>
      <c r="Y17" s="5" t="s">
        <v>227</v>
      </c>
      <c r="Z17" t="s">
        <v>347</v>
      </c>
      <c r="AB17" t="s">
        <v>228</v>
      </c>
      <c r="AC17" s="13" t="s">
        <v>313</v>
      </c>
    </row>
    <row r="18" spans="1:29" ht="15" customHeight="1" x14ac:dyDescent="0.25">
      <c r="A18" s="7" t="s">
        <v>244</v>
      </c>
      <c r="B18" s="7" t="s">
        <v>245</v>
      </c>
      <c r="C18" s="7" t="s">
        <v>348</v>
      </c>
      <c r="D18" s="5">
        <v>400</v>
      </c>
      <c r="E18" s="5" t="s">
        <v>52</v>
      </c>
      <c r="F18" s="5" t="s">
        <v>240</v>
      </c>
      <c r="G18" s="5" t="s">
        <v>349</v>
      </c>
      <c r="H18" s="5">
        <f>INDEX(processors[CPU Speed],MATCH(SUBSTITUTE(SUBSTITUTE(_xlfn.CONCAT($E18:$G18),"-","")," ",""),processors[Match String],0))</f>
        <v>2.2000000000000002</v>
      </c>
      <c r="I18" s="5">
        <f>INDEX(processors[Benchmark],MATCH(SUBSTITUTE(SUBSTITUTE(_xlfn.CONCAT($E18:$G18),"-","")," ",""),processors[Match String],0))</f>
        <v>2503</v>
      </c>
      <c r="J18" s="5">
        <v>8</v>
      </c>
      <c r="K18" s="5">
        <v>16</v>
      </c>
      <c r="L18" s="5">
        <v>2</v>
      </c>
      <c r="N18">
        <v>256</v>
      </c>
      <c r="O18">
        <v>14</v>
      </c>
      <c r="P18" s="14"/>
      <c r="Q18" s="5" t="s">
        <v>236</v>
      </c>
      <c r="R18" t="s">
        <v>248</v>
      </c>
      <c r="T18" s="5">
        <v>3</v>
      </c>
      <c r="X18" s="5" t="s">
        <v>236</v>
      </c>
      <c r="Y18" s="5" t="s">
        <v>227</v>
      </c>
      <c r="Z18" t="s">
        <v>350</v>
      </c>
      <c r="AB18" t="s">
        <v>228</v>
      </c>
      <c r="AC18" s="13" t="s">
        <v>313</v>
      </c>
    </row>
    <row r="19" spans="1:29" ht="15" customHeight="1" x14ac:dyDescent="0.25">
      <c r="A19" s="7" t="s">
        <v>225</v>
      </c>
      <c r="B19" s="7" t="s">
        <v>344</v>
      </c>
      <c r="C19" s="7" t="s">
        <v>351</v>
      </c>
      <c r="D19" s="5">
        <v>400</v>
      </c>
      <c r="E19" s="5" t="s">
        <v>52</v>
      </c>
      <c r="F19" s="5" t="s">
        <v>240</v>
      </c>
      <c r="G19" s="5" t="s">
        <v>352</v>
      </c>
      <c r="H19" s="5">
        <f>INDEX(processors[CPU Speed],MATCH(SUBSTITUTE(SUBSTITUTE(_xlfn.CONCAT($E19:$G19),"-","")," ",""),processors[Match String],0))</f>
        <v>2.4</v>
      </c>
      <c r="I19" s="5">
        <f>INDEX(processors[Benchmark],MATCH(SUBSTITUTE(SUBSTITUTE(_xlfn.CONCAT($E19:$G19),"-","")," ",""),processors[Match String],0))</f>
        <v>3242</v>
      </c>
      <c r="J19" s="5">
        <v>8</v>
      </c>
      <c r="K19" s="5">
        <v>32</v>
      </c>
      <c r="L19" s="5">
        <v>2</v>
      </c>
      <c r="N19">
        <v>180</v>
      </c>
      <c r="O19">
        <v>14</v>
      </c>
      <c r="P19" s="14"/>
      <c r="Q19" s="5" t="s">
        <v>236</v>
      </c>
      <c r="R19" t="s">
        <v>341</v>
      </c>
      <c r="T19" s="5">
        <v>3</v>
      </c>
      <c r="V19" s="5" t="s">
        <v>236</v>
      </c>
      <c r="X19" s="5" t="s">
        <v>236</v>
      </c>
      <c r="Y19" s="5" t="s">
        <v>227</v>
      </c>
      <c r="Z19" t="s">
        <v>353</v>
      </c>
      <c r="AB19" t="s">
        <v>228</v>
      </c>
      <c r="AC19" s="13" t="s">
        <v>313</v>
      </c>
    </row>
    <row r="20" spans="1:29" ht="15" customHeight="1" x14ac:dyDescent="0.25">
      <c r="A20" s="7" t="s">
        <v>225</v>
      </c>
      <c r="B20" s="7" t="s">
        <v>323</v>
      </c>
      <c r="C20" s="7" t="s">
        <v>354</v>
      </c>
      <c r="D20" s="5">
        <v>400</v>
      </c>
      <c r="E20" s="5" t="s">
        <v>52</v>
      </c>
      <c r="F20" s="5" t="s">
        <v>240</v>
      </c>
      <c r="G20" s="5" t="s">
        <v>355</v>
      </c>
      <c r="H20" s="5">
        <f>INDEX(processors[CPU Speed],MATCH(SUBSTITUTE(SUBSTITUTE(_xlfn.CONCAT($E20:$G20),"-","")," ",""),processors[Match String],0))</f>
        <v>1.6</v>
      </c>
      <c r="I20" s="5">
        <f>INDEX(processors[Benchmark],MATCH(SUBSTITUTE(SUBSTITUTE(_xlfn.CONCAT($E20:$G20),"-","")," ",""),processors[Match String],0))</f>
        <v>6018</v>
      </c>
      <c r="J20" s="5">
        <v>8</v>
      </c>
      <c r="K20" s="5">
        <v>12</v>
      </c>
      <c r="N20">
        <v>128</v>
      </c>
      <c r="O20">
        <v>15.6</v>
      </c>
      <c r="P20" s="14"/>
      <c r="V20" s="5" t="s">
        <v>236</v>
      </c>
      <c r="Y20" s="5" t="s">
        <v>227</v>
      </c>
      <c r="AB20" t="s">
        <v>280</v>
      </c>
      <c r="AC20" s="13" t="s">
        <v>327</v>
      </c>
    </row>
    <row r="21" spans="1:29" ht="15" customHeight="1" x14ac:dyDescent="0.25">
      <c r="A21" s="7" t="s">
        <v>229</v>
      </c>
      <c r="B21" s="7" t="s">
        <v>356</v>
      </c>
      <c r="C21" s="7" t="s">
        <v>357</v>
      </c>
      <c r="D21" s="5">
        <v>400</v>
      </c>
      <c r="E21" s="5" t="s">
        <v>7</v>
      </c>
      <c r="F21" s="5" t="s">
        <v>358</v>
      </c>
      <c r="G21" s="5" t="s">
        <v>359</v>
      </c>
      <c r="H21" s="5">
        <f>INDEX(processors[CPU Speed],MATCH(SUBSTITUTE(SUBSTITUTE(_xlfn.CONCAT($E21:$G21),"-","")," ",""),processors[Match String],0))</f>
        <v>1.8</v>
      </c>
      <c r="I21" s="5">
        <f>INDEX(processors[Benchmark],MATCH(SUBSTITUTE(SUBSTITUTE(_xlfn.CONCAT($E21:$G21),"-","")," ",""),processors[Match String],0))</f>
        <v>2224</v>
      </c>
      <c r="J21" s="5">
        <v>8</v>
      </c>
      <c r="K21" s="5">
        <v>16</v>
      </c>
      <c r="L21" s="5">
        <v>2</v>
      </c>
      <c r="N21">
        <v>256</v>
      </c>
      <c r="O21">
        <v>14</v>
      </c>
      <c r="P21" s="14"/>
      <c r="Q21" s="5" t="s">
        <v>227</v>
      </c>
      <c r="R21" t="s">
        <v>360</v>
      </c>
      <c r="S21" s="5">
        <v>1</v>
      </c>
      <c r="T21" s="5">
        <v>1</v>
      </c>
      <c r="X21" s="5" t="s">
        <v>236</v>
      </c>
      <c r="Y21" s="5" t="s">
        <v>227</v>
      </c>
      <c r="Z21" t="s">
        <v>312</v>
      </c>
      <c r="AB21" t="s">
        <v>228</v>
      </c>
      <c r="AC21" s="13" t="s">
        <v>313</v>
      </c>
    </row>
    <row r="22" spans="1:29" ht="15" customHeight="1" x14ac:dyDescent="0.25">
      <c r="A22" s="7" t="s">
        <v>225</v>
      </c>
      <c r="B22" s="7" t="s">
        <v>323</v>
      </c>
      <c r="C22" s="7">
        <v>3</v>
      </c>
      <c r="D22" s="5">
        <v>420</v>
      </c>
      <c r="E22" s="5" t="s">
        <v>7</v>
      </c>
      <c r="F22" s="5" t="s">
        <v>12</v>
      </c>
      <c r="G22" s="5" t="s">
        <v>22</v>
      </c>
      <c r="H22" s="5">
        <f>INDEX(processors[CPU Speed],MATCH(SUBSTITUTE(SUBSTITUTE(_xlfn.CONCAT($E22:$G22),"-","")," ",""),processors[Match String],0))</f>
        <v>2.1</v>
      </c>
      <c r="I22" s="5">
        <f>INDEX(processors[Benchmark],MATCH(SUBSTITUTE(SUBSTITUTE(_xlfn.CONCAT($E22:$G22),"-","")," ",""),processors[Match String],0))</f>
        <v>6993</v>
      </c>
      <c r="J22" s="5">
        <v>8</v>
      </c>
      <c r="K22" s="5">
        <v>8</v>
      </c>
      <c r="N22">
        <v>256</v>
      </c>
      <c r="O22">
        <v>15.6</v>
      </c>
      <c r="P22" s="14" t="s">
        <v>332</v>
      </c>
      <c r="Q22" s="5" t="s">
        <v>236</v>
      </c>
      <c r="T22" s="5">
        <v>2</v>
      </c>
      <c r="U22" s="5">
        <v>1</v>
      </c>
      <c r="V22" s="5" t="s">
        <v>236</v>
      </c>
      <c r="X22" s="5" t="s">
        <v>227</v>
      </c>
      <c r="Y22" s="5" t="s">
        <v>227</v>
      </c>
      <c r="Z22" t="s">
        <v>334</v>
      </c>
      <c r="AA22" s="5" t="s">
        <v>227</v>
      </c>
      <c r="AB22" t="s">
        <v>280</v>
      </c>
      <c r="AC22" s="13" t="s">
        <v>327</v>
      </c>
    </row>
    <row r="23" spans="1:29" ht="15" customHeight="1" x14ac:dyDescent="0.25">
      <c r="A23" s="7" t="s">
        <v>229</v>
      </c>
      <c r="B23" s="7" t="s">
        <v>361</v>
      </c>
      <c r="C23" s="7" t="s">
        <v>362</v>
      </c>
      <c r="D23" s="5">
        <v>420</v>
      </c>
      <c r="E23" s="5" t="s">
        <v>52</v>
      </c>
      <c r="F23" s="5" t="s">
        <v>261</v>
      </c>
      <c r="G23" s="5" t="s">
        <v>363</v>
      </c>
      <c r="H23" s="5">
        <f>INDEX(processors[CPU Speed],MATCH(SUBSTITUTE(SUBSTITUTE(_xlfn.CONCAT($E23:$G23),"-","")," ",""),processors[Match String],0))</f>
        <v>2.4</v>
      </c>
      <c r="I23" s="5">
        <f>INDEX(processors[Benchmark],MATCH(SUBSTITUTE(SUBSTITUTE(_xlfn.CONCAT($E23:$G23),"-","")," ",""),processors[Match String],0))</f>
        <v>5347</v>
      </c>
      <c r="J23" s="5">
        <v>8</v>
      </c>
      <c r="K23" s="5">
        <v>32</v>
      </c>
      <c r="N23">
        <v>256</v>
      </c>
      <c r="O23">
        <v>15.6</v>
      </c>
      <c r="P23" s="14"/>
      <c r="Q23" s="5" t="s">
        <v>227</v>
      </c>
      <c r="R23" t="s">
        <v>360</v>
      </c>
      <c r="S23" s="5">
        <v>1</v>
      </c>
      <c r="T23" s="5">
        <v>2</v>
      </c>
      <c r="U23" s="5">
        <v>1</v>
      </c>
      <c r="V23" s="5" t="s">
        <v>236</v>
      </c>
      <c r="W23" s="5" t="s">
        <v>277</v>
      </c>
      <c r="X23" s="5" t="s">
        <v>236</v>
      </c>
      <c r="Y23" s="5" t="s">
        <v>337</v>
      </c>
      <c r="Z23" t="s">
        <v>364</v>
      </c>
      <c r="AB23" t="s">
        <v>340</v>
      </c>
      <c r="AC23" s="13" t="s">
        <v>313</v>
      </c>
    </row>
    <row r="24" spans="1:29" ht="15" customHeight="1" x14ac:dyDescent="0.25">
      <c r="A24" s="7" t="s">
        <v>225</v>
      </c>
      <c r="B24" s="7" t="s">
        <v>323</v>
      </c>
      <c r="C24" s="7" t="s">
        <v>365</v>
      </c>
      <c r="D24" s="5">
        <v>430</v>
      </c>
      <c r="E24" s="5" t="s">
        <v>52</v>
      </c>
      <c r="F24" s="5" t="s">
        <v>290</v>
      </c>
      <c r="G24" s="5" t="s">
        <v>325</v>
      </c>
      <c r="H24" s="5">
        <f>INDEX(processors[CPU Speed],MATCH(SUBSTITUTE(SUBSTITUTE(_xlfn.CONCAT($E24:$G24),"-","")," ",""),processors[Match String],0))</f>
        <v>1.2</v>
      </c>
      <c r="I24" s="5">
        <f>INDEX(processors[Benchmark],MATCH(SUBSTITUTE(SUBSTITUTE(_xlfn.CONCAT($E24:$G24),"-","")," ",""),processors[Match String],0))</f>
        <v>4995</v>
      </c>
      <c r="J24" s="5">
        <v>8</v>
      </c>
      <c r="L24" s="5">
        <v>1</v>
      </c>
      <c r="N24">
        <v>256</v>
      </c>
      <c r="O24">
        <v>15.6</v>
      </c>
      <c r="P24" s="14" t="s">
        <v>321</v>
      </c>
      <c r="Q24" s="5" t="s">
        <v>236</v>
      </c>
      <c r="T24" s="5">
        <v>2</v>
      </c>
      <c r="U24" s="5">
        <v>1</v>
      </c>
      <c r="V24" s="5" t="s">
        <v>236</v>
      </c>
      <c r="X24" s="5" t="s">
        <v>227</v>
      </c>
      <c r="Y24" s="5" t="s">
        <v>227</v>
      </c>
      <c r="Z24" t="s">
        <v>334</v>
      </c>
      <c r="AA24" s="5" t="s">
        <v>236</v>
      </c>
      <c r="AB24" t="s">
        <v>280</v>
      </c>
      <c r="AC24" s="13" t="s">
        <v>314</v>
      </c>
    </row>
    <row r="25" spans="1:29" ht="15" customHeight="1" x14ac:dyDescent="0.25">
      <c r="A25" s="7" t="s">
        <v>229</v>
      </c>
      <c r="B25" s="7" t="s">
        <v>356</v>
      </c>
      <c r="C25" s="7" t="s">
        <v>366</v>
      </c>
      <c r="D25" s="5">
        <v>430</v>
      </c>
      <c r="E25" s="5" t="s">
        <v>52</v>
      </c>
      <c r="F25" s="5" t="s">
        <v>240</v>
      </c>
      <c r="G25" s="5" t="s">
        <v>298</v>
      </c>
      <c r="H25" s="5">
        <f>INDEX(processors[CPU Speed],MATCH(SUBSTITUTE(SUBSTITUTE(_xlfn.CONCAT($E25:$G25),"-","")," ",""),processors[Match String],0))</f>
        <v>2.2999999999999998</v>
      </c>
      <c r="I25" s="5">
        <f>INDEX(processors[Benchmark],MATCH(SUBSTITUTE(SUBSTITUTE(_xlfn.CONCAT($E25:$G25),"-","")," ",""),processors[Match String],0))</f>
        <v>2738</v>
      </c>
      <c r="J25" s="5">
        <v>8</v>
      </c>
      <c r="K25" s="5">
        <v>16</v>
      </c>
      <c r="L25" s="5">
        <v>2</v>
      </c>
      <c r="N25">
        <v>256</v>
      </c>
      <c r="O25">
        <v>14</v>
      </c>
      <c r="P25" s="14"/>
      <c r="Q25" s="5" t="s">
        <v>367</v>
      </c>
      <c r="R25" t="s">
        <v>360</v>
      </c>
      <c r="T25" s="5">
        <v>3</v>
      </c>
      <c r="X25" s="5" t="s">
        <v>236</v>
      </c>
      <c r="Y25" s="5" t="s">
        <v>227</v>
      </c>
      <c r="Z25" t="s">
        <v>312</v>
      </c>
      <c r="AB25" t="s">
        <v>228</v>
      </c>
      <c r="AC25" s="13" t="s">
        <v>313</v>
      </c>
    </row>
    <row r="26" spans="1:29" ht="15" customHeight="1" x14ac:dyDescent="0.25">
      <c r="A26" s="7" t="s">
        <v>244</v>
      </c>
      <c r="B26" s="7" t="s">
        <v>245</v>
      </c>
      <c r="C26" s="7" t="s">
        <v>368</v>
      </c>
      <c r="D26" s="5">
        <v>430</v>
      </c>
      <c r="E26" s="5" t="s">
        <v>52</v>
      </c>
      <c r="F26" s="5" t="s">
        <v>240</v>
      </c>
      <c r="G26" s="5" t="s">
        <v>352</v>
      </c>
      <c r="H26" s="5">
        <f>INDEX(processors[CPU Speed],MATCH(SUBSTITUTE(SUBSTITUTE(_xlfn.CONCAT($E26:$G26),"-","")," ",""),processors[Match String],0))</f>
        <v>2.4</v>
      </c>
      <c r="I26" s="5">
        <f>INDEX(processors[Benchmark],MATCH(SUBSTITUTE(SUBSTITUTE(_xlfn.CONCAT($E26:$G26),"-","")," ",""),processors[Match String],0))</f>
        <v>3242</v>
      </c>
      <c r="J26" s="5">
        <v>8</v>
      </c>
      <c r="K26" s="5">
        <v>16</v>
      </c>
      <c r="L26" s="5">
        <v>2</v>
      </c>
      <c r="N26">
        <v>256</v>
      </c>
      <c r="O26">
        <v>14</v>
      </c>
      <c r="P26" s="14"/>
      <c r="Q26" s="5" t="s">
        <v>236</v>
      </c>
      <c r="R26" t="s">
        <v>248</v>
      </c>
      <c r="T26" s="5">
        <v>2</v>
      </c>
      <c r="Y26" s="5" t="s">
        <v>227</v>
      </c>
      <c r="Z26" t="s">
        <v>350</v>
      </c>
      <c r="AB26" t="s">
        <v>340</v>
      </c>
      <c r="AC26" s="13" t="s">
        <v>313</v>
      </c>
    </row>
    <row r="27" spans="1:29" ht="15" customHeight="1" x14ac:dyDescent="0.25">
      <c r="A27" s="7" t="s">
        <v>225</v>
      </c>
      <c r="B27" s="7" t="s">
        <v>344</v>
      </c>
      <c r="C27" s="7" t="s">
        <v>351</v>
      </c>
      <c r="D27" s="5">
        <v>430</v>
      </c>
      <c r="E27" s="5" t="s">
        <v>52</v>
      </c>
      <c r="F27" s="5" t="s">
        <v>240</v>
      </c>
      <c r="G27" s="5" t="s">
        <v>352</v>
      </c>
      <c r="H27" s="5">
        <f>INDEX(processors[CPU Speed],MATCH(SUBSTITUTE(SUBSTITUTE(_xlfn.CONCAT($E27:$G27),"-","")," ",""),processors[Match String],0))</f>
        <v>2.4</v>
      </c>
      <c r="I27" s="5">
        <f>INDEX(processors[Benchmark],MATCH(SUBSTITUTE(SUBSTITUTE(_xlfn.CONCAT($E27:$G27),"-","")," ",""),processors[Match String],0))</f>
        <v>3242</v>
      </c>
      <c r="J27" s="5">
        <v>8</v>
      </c>
      <c r="K27" s="5">
        <v>32</v>
      </c>
      <c r="N27">
        <v>256</v>
      </c>
      <c r="O27">
        <v>14</v>
      </c>
      <c r="P27" s="14" t="s">
        <v>321</v>
      </c>
      <c r="Q27" s="5" t="s">
        <v>227</v>
      </c>
      <c r="R27" t="s">
        <v>341</v>
      </c>
      <c r="T27" s="5">
        <v>3</v>
      </c>
      <c r="V27" s="5" t="s">
        <v>236</v>
      </c>
      <c r="W27" s="5" t="s">
        <v>369</v>
      </c>
      <c r="X27" s="5" t="s">
        <v>236</v>
      </c>
      <c r="Y27" s="5" t="s">
        <v>227</v>
      </c>
      <c r="Z27" t="s">
        <v>350</v>
      </c>
      <c r="AB27" t="s">
        <v>228</v>
      </c>
      <c r="AC27" s="13" t="s">
        <v>313</v>
      </c>
    </row>
    <row r="28" spans="1:29" ht="15" customHeight="1" x14ac:dyDescent="0.25">
      <c r="A28" s="7" t="s">
        <v>244</v>
      </c>
      <c r="B28" s="7" t="s">
        <v>245</v>
      </c>
      <c r="C28" s="7" t="s">
        <v>368</v>
      </c>
      <c r="D28" s="5">
        <v>430</v>
      </c>
      <c r="E28" s="5" t="s">
        <v>52</v>
      </c>
      <c r="F28" s="5" t="s">
        <v>240</v>
      </c>
      <c r="G28" s="5" t="s">
        <v>370</v>
      </c>
      <c r="H28" s="5">
        <f>INDEX(processors[CPU Speed],MATCH(SUBSTITUTE(SUBSTITUTE(_xlfn.CONCAT($E28:$G28),"-","")," ",""),processors[Match String],0))</f>
        <v>2.6</v>
      </c>
      <c r="I28" s="5">
        <f>INDEX(processors[Benchmark],MATCH(SUBSTITUTE(SUBSTITUTE(_xlfn.CONCAT($E28:$G28),"-","")," ",""),processors[Match String],0))</f>
        <v>5100</v>
      </c>
      <c r="J28" s="5">
        <v>8</v>
      </c>
      <c r="K28" s="5">
        <v>16</v>
      </c>
      <c r="L28" s="5">
        <v>2</v>
      </c>
      <c r="N28">
        <v>256</v>
      </c>
      <c r="O28">
        <v>14</v>
      </c>
      <c r="P28" s="14"/>
      <c r="Q28" s="5" t="s">
        <v>236</v>
      </c>
      <c r="R28" t="s">
        <v>248</v>
      </c>
      <c r="T28" s="5">
        <v>3</v>
      </c>
      <c r="X28" s="5" t="s">
        <v>236</v>
      </c>
      <c r="Y28" s="5" t="s">
        <v>227</v>
      </c>
      <c r="Z28" t="s">
        <v>350</v>
      </c>
      <c r="AB28" t="s">
        <v>228</v>
      </c>
      <c r="AC28" s="13" t="s">
        <v>313</v>
      </c>
    </row>
    <row r="29" spans="1:29" ht="15" customHeight="1" x14ac:dyDescent="0.25">
      <c r="A29" s="7" t="s">
        <v>225</v>
      </c>
      <c r="B29" s="7" t="s">
        <v>323</v>
      </c>
      <c r="C29" s="7">
        <v>3</v>
      </c>
      <c r="D29" s="5">
        <v>440</v>
      </c>
      <c r="E29" s="5" t="s">
        <v>52</v>
      </c>
      <c r="F29" s="5" t="s">
        <v>290</v>
      </c>
      <c r="G29" s="5" t="s">
        <v>325</v>
      </c>
      <c r="H29" s="5">
        <f>INDEX(processors[CPU Speed],MATCH(SUBSTITUTE(SUBSTITUTE(_xlfn.CONCAT($E29:$G29),"-","")," ",""),processors[Match String],0))</f>
        <v>1.2</v>
      </c>
      <c r="I29" s="5">
        <f>INDEX(processors[Benchmark],MATCH(SUBSTITUTE(SUBSTITUTE(_xlfn.CONCAT($E29:$G29),"-","")," ",""),processors[Match String],0))</f>
        <v>4995</v>
      </c>
      <c r="J29" s="5">
        <v>8</v>
      </c>
      <c r="K29" s="5">
        <v>8</v>
      </c>
      <c r="N29">
        <v>256</v>
      </c>
      <c r="O29">
        <v>15.6</v>
      </c>
      <c r="P29" s="14"/>
      <c r="AB29" t="s">
        <v>280</v>
      </c>
      <c r="AC29" s="13" t="s">
        <v>327</v>
      </c>
    </row>
    <row r="30" spans="1:29" ht="15" customHeight="1" x14ac:dyDescent="0.25">
      <c r="A30" s="7" t="s">
        <v>229</v>
      </c>
      <c r="B30" s="7" t="s">
        <v>230</v>
      </c>
      <c r="C30" s="7" t="s">
        <v>371</v>
      </c>
      <c r="D30" s="5">
        <v>445</v>
      </c>
      <c r="E30" s="5" t="s">
        <v>52</v>
      </c>
      <c r="F30" s="5" t="s">
        <v>240</v>
      </c>
      <c r="G30" s="5" t="s">
        <v>352</v>
      </c>
      <c r="H30" s="5">
        <f>INDEX(processors[CPU Speed],MATCH(SUBSTITUTE(SUBSTITUTE(_xlfn.CONCAT($E30:$G30),"-","")," ",""),processors[Match String],0))</f>
        <v>2.4</v>
      </c>
      <c r="I30" s="5">
        <f>INDEX(processors[Benchmark],MATCH(SUBSTITUTE(SUBSTITUTE(_xlfn.CONCAT($E30:$G30),"-","")," ",""),processors[Match String],0))</f>
        <v>3242</v>
      </c>
      <c r="J30" s="5">
        <v>8</v>
      </c>
      <c r="N30">
        <v>256</v>
      </c>
      <c r="O30">
        <v>14</v>
      </c>
      <c r="P30" s="14" t="s">
        <v>321</v>
      </c>
      <c r="Q30" s="5" t="s">
        <v>227</v>
      </c>
      <c r="R30" t="s">
        <v>360</v>
      </c>
      <c r="T30" s="5">
        <v>2</v>
      </c>
      <c r="V30" s="5" t="s">
        <v>227</v>
      </c>
      <c r="X30" s="5" t="s">
        <v>236</v>
      </c>
      <c r="Y30" s="5" t="s">
        <v>227</v>
      </c>
      <c r="AA30" s="5" t="s">
        <v>227</v>
      </c>
      <c r="AB30" t="s">
        <v>228</v>
      </c>
      <c r="AC30" s="13" t="s">
        <v>314</v>
      </c>
    </row>
    <row r="31" spans="1:29" ht="15" customHeight="1" x14ac:dyDescent="0.25">
      <c r="A31" s="7" t="s">
        <v>244</v>
      </c>
      <c r="B31" s="7" t="s">
        <v>372</v>
      </c>
      <c r="C31" s="7" t="s">
        <v>373</v>
      </c>
      <c r="D31" s="5">
        <v>450</v>
      </c>
      <c r="E31" s="5" t="s">
        <v>52</v>
      </c>
      <c r="F31" s="5" t="s">
        <v>290</v>
      </c>
      <c r="G31" s="5" t="s">
        <v>325</v>
      </c>
      <c r="H31" s="5">
        <f>INDEX(processors[CPU Speed],MATCH(SUBSTITUTE(SUBSTITUTE(_xlfn.CONCAT($E31:$G31),"-","")," ",""),processors[Match String],0))</f>
        <v>1.2</v>
      </c>
      <c r="I31" s="5">
        <f>INDEX(processors[Benchmark],MATCH(SUBSTITUTE(SUBSTITUTE(_xlfn.CONCAT($E31:$G31),"-","")," ",""),processors[Match String],0))</f>
        <v>4995</v>
      </c>
      <c r="J31" s="5">
        <v>8</v>
      </c>
      <c r="K31" s="5">
        <v>16</v>
      </c>
      <c r="L31" s="5">
        <v>2</v>
      </c>
      <c r="M31">
        <v>1000</v>
      </c>
      <c r="N31">
        <v>128</v>
      </c>
      <c r="O31">
        <v>15.6</v>
      </c>
      <c r="P31" s="14" t="s">
        <v>321</v>
      </c>
      <c r="Q31" s="5" t="s">
        <v>236</v>
      </c>
      <c r="T31" s="5">
        <v>2</v>
      </c>
      <c r="U31" s="5">
        <v>1</v>
      </c>
      <c r="V31" s="5" t="s">
        <v>236</v>
      </c>
      <c r="X31" s="5" t="s">
        <v>236</v>
      </c>
      <c r="Y31" s="5" t="s">
        <v>227</v>
      </c>
      <c r="Z31" t="s">
        <v>334</v>
      </c>
      <c r="AA31" s="5" t="s">
        <v>236</v>
      </c>
      <c r="AB31" t="s">
        <v>280</v>
      </c>
      <c r="AC31" s="13" t="s">
        <v>314</v>
      </c>
    </row>
    <row r="32" spans="1:29" ht="15" customHeight="1" x14ac:dyDescent="0.25">
      <c r="A32" s="7" t="s">
        <v>283</v>
      </c>
      <c r="B32" s="7" t="s">
        <v>284</v>
      </c>
      <c r="C32" s="7" t="s">
        <v>374</v>
      </c>
      <c r="D32" s="5">
        <v>450</v>
      </c>
      <c r="E32" s="5" t="s">
        <v>7</v>
      </c>
      <c r="F32" s="5" t="s">
        <v>12</v>
      </c>
      <c r="G32" s="5" t="s">
        <v>16</v>
      </c>
      <c r="H32" s="5">
        <f>INDEX(processors[CPU Speed],MATCH(SUBSTITUTE(SUBSTITUTE(_xlfn.CONCAT($E32:$G32),"-","")," ",""),processors[Match String],0))</f>
        <v>2.6</v>
      </c>
      <c r="I32" s="5">
        <f>INDEX(processors[Benchmark],MATCH(SUBSTITUTE(SUBSTITUTE(_xlfn.CONCAT($E32:$G32),"-","")," ",""),processors[Match String],0))</f>
        <v>3828</v>
      </c>
      <c r="J32" s="5">
        <v>8</v>
      </c>
      <c r="K32" s="5">
        <v>12</v>
      </c>
      <c r="L32" s="5">
        <v>1</v>
      </c>
      <c r="N32">
        <v>256</v>
      </c>
      <c r="O32">
        <v>15.6</v>
      </c>
      <c r="P32" s="14" t="s">
        <v>332</v>
      </c>
      <c r="Q32" s="5" t="s">
        <v>236</v>
      </c>
      <c r="S32" s="5">
        <v>1</v>
      </c>
      <c r="T32" s="5">
        <v>1</v>
      </c>
      <c r="U32" s="5">
        <v>1</v>
      </c>
      <c r="V32" s="5" t="s">
        <v>236</v>
      </c>
      <c r="X32" s="5" t="s">
        <v>227</v>
      </c>
      <c r="Y32" s="5" t="s">
        <v>227</v>
      </c>
      <c r="Z32" t="s">
        <v>287</v>
      </c>
      <c r="AB32" t="s">
        <v>280</v>
      </c>
      <c r="AC32" s="13" t="s">
        <v>313</v>
      </c>
    </row>
    <row r="33" spans="1:29" ht="15" customHeight="1" x14ac:dyDescent="0.25">
      <c r="A33" s="7" t="s">
        <v>225</v>
      </c>
      <c r="B33" s="7" t="s">
        <v>323</v>
      </c>
      <c r="C33" s="7" t="s">
        <v>375</v>
      </c>
      <c r="D33" s="5">
        <v>450</v>
      </c>
      <c r="E33" s="5" t="s">
        <v>7</v>
      </c>
      <c r="F33" s="5" t="s">
        <v>12</v>
      </c>
      <c r="G33" s="5" t="s">
        <v>19</v>
      </c>
      <c r="H33" s="5">
        <f>INDEX(processors[CPU Speed],MATCH(SUBSTITUTE(SUBSTITUTE(_xlfn.CONCAT($E33:$G33),"-","")," ",""),processors[Match String],0))</f>
        <v>2.6</v>
      </c>
      <c r="I33" s="5">
        <f>INDEX(processors[Benchmark],MATCH(SUBSTITUTE(SUBSTITUTE(_xlfn.CONCAT($E33:$G33),"-","")," ",""),processors[Match String],0))</f>
        <v>3858</v>
      </c>
      <c r="J33" s="5">
        <v>8</v>
      </c>
      <c r="K33" s="5">
        <v>12</v>
      </c>
      <c r="L33" s="5">
        <v>1</v>
      </c>
      <c r="N33">
        <v>256</v>
      </c>
      <c r="O33">
        <v>15.6</v>
      </c>
      <c r="P33" s="14" t="s">
        <v>332</v>
      </c>
      <c r="Q33" s="5" t="s">
        <v>236</v>
      </c>
      <c r="T33" s="5">
        <v>2</v>
      </c>
      <c r="U33" s="5">
        <v>1</v>
      </c>
      <c r="V33" s="5" t="s">
        <v>236</v>
      </c>
      <c r="X33" s="5" t="s">
        <v>227</v>
      </c>
      <c r="Y33" s="5" t="s">
        <v>227</v>
      </c>
      <c r="Z33" t="s">
        <v>334</v>
      </c>
      <c r="AA33" s="5" t="s">
        <v>227</v>
      </c>
      <c r="AB33" t="s">
        <v>280</v>
      </c>
      <c r="AC33" s="13" t="s">
        <v>314</v>
      </c>
    </row>
    <row r="34" spans="1:29" ht="15" customHeight="1" x14ac:dyDescent="0.25">
      <c r="A34" s="7" t="s">
        <v>225</v>
      </c>
      <c r="B34" s="7" t="s">
        <v>344</v>
      </c>
      <c r="C34" s="7" t="s">
        <v>345</v>
      </c>
      <c r="D34" s="5">
        <v>450</v>
      </c>
      <c r="E34" s="5" t="s">
        <v>52</v>
      </c>
      <c r="F34" s="5" t="s">
        <v>240</v>
      </c>
      <c r="G34" s="5" t="s">
        <v>267</v>
      </c>
      <c r="H34" s="5">
        <f>INDEX(processors[CPU Speed],MATCH(SUBSTITUTE(SUBSTITUTE(_xlfn.CONCAT($E34:$G34),"-","")," ",""),processors[Match String],0))</f>
        <v>1.6</v>
      </c>
      <c r="I34" s="5">
        <f>INDEX(processors[Benchmark],MATCH(SUBSTITUTE(SUBSTITUTE(_xlfn.CONCAT($E34:$G34),"-","")," ",""),processors[Match String],0))</f>
        <v>2189</v>
      </c>
      <c r="J34" s="5">
        <v>8</v>
      </c>
      <c r="N34">
        <v>256</v>
      </c>
      <c r="O34">
        <v>14</v>
      </c>
      <c r="P34" s="14"/>
      <c r="Q34" s="5" t="s">
        <v>227</v>
      </c>
      <c r="R34" t="s">
        <v>346</v>
      </c>
      <c r="T34" s="5">
        <v>3</v>
      </c>
      <c r="X34" s="5" t="s">
        <v>236</v>
      </c>
      <c r="Y34" s="5" t="s">
        <v>227</v>
      </c>
      <c r="Z34" t="s">
        <v>347</v>
      </c>
      <c r="AB34" t="s">
        <v>228</v>
      </c>
      <c r="AC34" s="13" t="s">
        <v>313</v>
      </c>
    </row>
    <row r="35" spans="1:29" ht="15" customHeight="1" x14ac:dyDescent="0.25">
      <c r="A35" s="7" t="s">
        <v>244</v>
      </c>
      <c r="B35" s="7" t="s">
        <v>245</v>
      </c>
      <c r="C35" s="7" t="s">
        <v>376</v>
      </c>
      <c r="D35" s="5">
        <v>450</v>
      </c>
      <c r="E35" s="5" t="s">
        <v>52</v>
      </c>
      <c r="F35" s="5" t="s">
        <v>261</v>
      </c>
      <c r="G35" s="5" t="s">
        <v>377</v>
      </c>
      <c r="H35" s="5">
        <f>INDEX(processors[CPU Speed],MATCH(SUBSTITUTE(SUBSTITUTE(_xlfn.CONCAT($E35:$G35),"-","")," ",""),processors[Match String],0))</f>
        <v>2.9</v>
      </c>
      <c r="I35" s="5">
        <f>INDEX(processors[Benchmark],MATCH(SUBSTITUTE(SUBSTITUTE(_xlfn.CONCAT($E35:$G35),"-","")," ",""),processors[Match String],0))</f>
        <v>3175</v>
      </c>
      <c r="J35" s="5">
        <v>8</v>
      </c>
      <c r="K35" s="5">
        <v>16</v>
      </c>
      <c r="L35" s="5">
        <v>3</v>
      </c>
      <c r="N35">
        <v>256</v>
      </c>
      <c r="O35">
        <v>15.6</v>
      </c>
      <c r="P35" s="14"/>
      <c r="Q35" s="5" t="s">
        <v>236</v>
      </c>
      <c r="R35" t="s">
        <v>248</v>
      </c>
      <c r="T35" s="5">
        <v>4</v>
      </c>
      <c r="X35" s="5" t="s">
        <v>236</v>
      </c>
      <c r="Y35" s="5" t="s">
        <v>337</v>
      </c>
      <c r="Z35" t="s">
        <v>338</v>
      </c>
      <c r="AB35" t="s">
        <v>228</v>
      </c>
      <c r="AC35" s="13" t="s">
        <v>313</v>
      </c>
    </row>
    <row r="36" spans="1:29" ht="15" customHeight="1" x14ac:dyDescent="0.25">
      <c r="A36" s="7" t="s">
        <v>225</v>
      </c>
      <c r="B36" s="7" t="s">
        <v>344</v>
      </c>
      <c r="C36" s="7" t="s">
        <v>378</v>
      </c>
      <c r="D36" s="5">
        <v>450</v>
      </c>
      <c r="E36" s="5" t="s">
        <v>52</v>
      </c>
      <c r="F36" s="5" t="s">
        <v>240</v>
      </c>
      <c r="G36" s="5" t="s">
        <v>298</v>
      </c>
      <c r="H36" s="5">
        <f>INDEX(processors[CPU Speed],MATCH(SUBSTITUTE(SUBSTITUTE(_xlfn.CONCAT($E36:$G36),"-","")," ",""),processors[Match String],0))</f>
        <v>2.2999999999999998</v>
      </c>
      <c r="I36" s="5">
        <f>INDEX(processors[Benchmark],MATCH(SUBSTITUTE(SUBSTITUTE(_xlfn.CONCAT($E36:$G36),"-","")," ",""),processors[Match String],0))</f>
        <v>2738</v>
      </c>
      <c r="J36" s="5">
        <v>8</v>
      </c>
      <c r="N36">
        <v>256</v>
      </c>
      <c r="O36">
        <v>14</v>
      </c>
      <c r="P36" s="14"/>
      <c r="Q36" s="5" t="s">
        <v>227</v>
      </c>
      <c r="R36" t="s">
        <v>346</v>
      </c>
      <c r="T36" s="5">
        <v>3</v>
      </c>
      <c r="V36" s="5" t="s">
        <v>236</v>
      </c>
      <c r="X36" s="5" t="s">
        <v>236</v>
      </c>
      <c r="Y36" s="5" t="s">
        <v>227</v>
      </c>
      <c r="Z36" t="s">
        <v>347</v>
      </c>
      <c r="AB36" t="s">
        <v>228</v>
      </c>
      <c r="AC36" s="13" t="s">
        <v>313</v>
      </c>
    </row>
    <row r="37" spans="1:29" ht="15" customHeight="1" x14ac:dyDescent="0.25">
      <c r="A37" s="7" t="s">
        <v>229</v>
      </c>
      <c r="B37" s="7" t="s">
        <v>356</v>
      </c>
      <c r="C37" s="7" t="s">
        <v>379</v>
      </c>
      <c r="D37" s="5">
        <v>450</v>
      </c>
      <c r="E37" s="5" t="s">
        <v>52</v>
      </c>
      <c r="F37" s="5" t="s">
        <v>240</v>
      </c>
      <c r="G37" s="5" t="s">
        <v>352</v>
      </c>
      <c r="H37" s="5">
        <f>INDEX(processors[CPU Speed],MATCH(SUBSTITUTE(SUBSTITUTE(_xlfn.CONCAT($E37:$G37),"-","")," ",""),processors[Match String],0))</f>
        <v>2.4</v>
      </c>
      <c r="I37" s="5">
        <f>INDEX(processors[Benchmark],MATCH(SUBSTITUTE(SUBSTITUTE(_xlfn.CONCAT($E37:$G37),"-","")," ",""),processors[Match String],0))</f>
        <v>3242</v>
      </c>
      <c r="J37" s="5">
        <v>8</v>
      </c>
      <c r="K37" s="5">
        <v>32</v>
      </c>
      <c r="L37" s="5">
        <v>2</v>
      </c>
      <c r="N37">
        <v>512</v>
      </c>
      <c r="O37">
        <v>14</v>
      </c>
      <c r="P37" s="14"/>
      <c r="Q37" s="5" t="s">
        <v>227</v>
      </c>
      <c r="R37" t="s">
        <v>360</v>
      </c>
      <c r="S37" s="5">
        <v>1</v>
      </c>
      <c r="T37" s="5">
        <v>1</v>
      </c>
      <c r="X37" s="5" t="s">
        <v>236</v>
      </c>
      <c r="Z37" t="s">
        <v>380</v>
      </c>
      <c r="AB37" t="s">
        <v>228</v>
      </c>
      <c r="AC37" s="13" t="s">
        <v>313</v>
      </c>
    </row>
    <row r="38" spans="1:29" ht="15" customHeight="1" x14ac:dyDescent="0.25">
      <c r="A38" s="7" t="s">
        <v>229</v>
      </c>
      <c r="B38" s="7" t="s">
        <v>356</v>
      </c>
      <c r="C38" s="7" t="s">
        <v>366</v>
      </c>
      <c r="D38" s="5">
        <v>475</v>
      </c>
      <c r="E38" s="5" t="s">
        <v>52</v>
      </c>
      <c r="F38" s="5" t="s">
        <v>240</v>
      </c>
      <c r="G38" s="5" t="s">
        <v>298</v>
      </c>
      <c r="H38" s="5">
        <f>INDEX(processors[CPU Speed],MATCH(SUBSTITUTE(SUBSTITUTE(_xlfn.CONCAT($E38:$G38),"-","")," ",""),processors[Match String],0))</f>
        <v>2.2999999999999998</v>
      </c>
      <c r="I38" s="5">
        <f>INDEX(processors[Benchmark],MATCH(SUBSTITUTE(SUBSTITUTE(_xlfn.CONCAT($E38:$G38),"-","")," ",""),processors[Match String],0))</f>
        <v>2738</v>
      </c>
      <c r="J38" s="5">
        <v>16</v>
      </c>
      <c r="K38" s="5">
        <v>16</v>
      </c>
      <c r="L38" s="5">
        <v>2</v>
      </c>
      <c r="N38">
        <v>256</v>
      </c>
      <c r="O38">
        <v>14</v>
      </c>
      <c r="P38" s="14" t="s">
        <v>321</v>
      </c>
      <c r="Q38" s="5" t="s">
        <v>227</v>
      </c>
      <c r="R38" t="s">
        <v>360</v>
      </c>
      <c r="T38" s="5">
        <v>4</v>
      </c>
      <c r="V38" s="5" t="s">
        <v>236</v>
      </c>
      <c r="X38" s="5" t="s">
        <v>236</v>
      </c>
      <c r="Y38" s="5" t="s">
        <v>227</v>
      </c>
      <c r="Z38" t="s">
        <v>334</v>
      </c>
      <c r="AA38" s="5" t="s">
        <v>227</v>
      </c>
      <c r="AB38" t="s">
        <v>228</v>
      </c>
      <c r="AC38" s="13" t="s">
        <v>314</v>
      </c>
    </row>
    <row r="39" spans="1:29" ht="15" customHeight="1" x14ac:dyDescent="0.25">
      <c r="A39" s="7" t="s">
        <v>225</v>
      </c>
      <c r="B39" s="7" t="s">
        <v>344</v>
      </c>
      <c r="C39" s="7" t="s">
        <v>378</v>
      </c>
      <c r="D39" s="5">
        <v>475</v>
      </c>
      <c r="E39" s="5" t="s">
        <v>52</v>
      </c>
      <c r="F39" s="5" t="s">
        <v>240</v>
      </c>
      <c r="G39" s="5" t="s">
        <v>298</v>
      </c>
      <c r="H39" s="5">
        <f>INDEX(processors[CPU Speed],MATCH(SUBSTITUTE(SUBSTITUTE(_xlfn.CONCAT($E39:$G39),"-","")," ",""),processors[Match String],0))</f>
        <v>2.2999999999999998</v>
      </c>
      <c r="I39" s="5">
        <f>INDEX(processors[Benchmark],MATCH(SUBSTITUTE(SUBSTITUTE(_xlfn.CONCAT($E39:$G39),"-","")," ",""),processors[Match String],0))</f>
        <v>2738</v>
      </c>
      <c r="J39" s="5">
        <v>8</v>
      </c>
      <c r="N39">
        <v>250</v>
      </c>
      <c r="O39">
        <v>14</v>
      </c>
      <c r="P39" s="14" t="s">
        <v>321</v>
      </c>
      <c r="Q39" s="5" t="s">
        <v>227</v>
      </c>
      <c r="R39" t="s">
        <v>248</v>
      </c>
      <c r="T39" s="5">
        <v>3</v>
      </c>
      <c r="Y39" s="5" t="s">
        <v>227</v>
      </c>
      <c r="AA39" s="5" t="s">
        <v>227</v>
      </c>
      <c r="AB39" t="s">
        <v>228</v>
      </c>
      <c r="AC39" s="13" t="s">
        <v>314</v>
      </c>
    </row>
    <row r="40" spans="1:29" ht="15" customHeight="1" x14ac:dyDescent="0.25">
      <c r="A40" s="7" t="s">
        <v>244</v>
      </c>
      <c r="B40" s="7" t="s">
        <v>245</v>
      </c>
      <c r="C40" s="7" t="s">
        <v>368</v>
      </c>
      <c r="D40" s="5">
        <v>475</v>
      </c>
      <c r="E40" s="5" t="s">
        <v>52</v>
      </c>
      <c r="F40" s="5" t="s">
        <v>240</v>
      </c>
      <c r="G40" s="5" t="s">
        <v>310</v>
      </c>
      <c r="H40" s="5">
        <f>INDEX(processors[CPU Speed],MATCH(SUBSTITUTE(SUBSTITUTE(_xlfn.CONCAT($E40:$G40),"-","")," ",""),processors[Match String],0))</f>
        <v>2.2999999999999998</v>
      </c>
      <c r="I40" s="5">
        <f>INDEX(processors[Benchmark],MATCH(SUBSTITUTE(SUBSTITUTE(_xlfn.CONCAT($E40:$G40),"-","")," ",""),processors[Match String],0))</f>
        <v>3001</v>
      </c>
      <c r="J40" s="5">
        <v>8</v>
      </c>
      <c r="N40">
        <v>256</v>
      </c>
      <c r="O40">
        <v>14</v>
      </c>
      <c r="P40" s="14" t="s">
        <v>321</v>
      </c>
      <c r="Q40" s="5" t="s">
        <v>236</v>
      </c>
      <c r="R40" t="s">
        <v>248</v>
      </c>
      <c r="T40" s="5">
        <v>3</v>
      </c>
      <c r="V40" s="5" t="s">
        <v>227</v>
      </c>
      <c r="X40" s="5" t="s">
        <v>236</v>
      </c>
      <c r="Y40" s="5" t="s">
        <v>227</v>
      </c>
      <c r="AA40" s="5" t="s">
        <v>227</v>
      </c>
      <c r="AB40" t="s">
        <v>228</v>
      </c>
      <c r="AC40" s="13" t="s">
        <v>314</v>
      </c>
    </row>
    <row r="41" spans="1:29" ht="15" customHeight="1" x14ac:dyDescent="0.25">
      <c r="A41" s="7" t="s">
        <v>229</v>
      </c>
      <c r="B41" s="7" t="s">
        <v>356</v>
      </c>
      <c r="C41" s="7" t="s">
        <v>366</v>
      </c>
      <c r="D41" s="5">
        <v>480</v>
      </c>
      <c r="E41" s="5" t="s">
        <v>52</v>
      </c>
      <c r="F41" s="5" t="s">
        <v>240</v>
      </c>
      <c r="G41" s="5" t="s">
        <v>298</v>
      </c>
      <c r="H41" s="5">
        <f>INDEX(processors[CPU Speed],MATCH(SUBSTITUTE(SUBSTITUTE(_xlfn.CONCAT($E41:$G41),"-","")," ",""),processors[Match String],0))</f>
        <v>2.2999999999999998</v>
      </c>
      <c r="I41" s="5">
        <f>INDEX(processors[Benchmark],MATCH(SUBSTITUTE(SUBSTITUTE(_xlfn.CONCAT($E41:$G41),"-","")," ",""),processors[Match String],0))</f>
        <v>2738</v>
      </c>
      <c r="J41" s="5">
        <v>8</v>
      </c>
      <c r="N41">
        <v>480</v>
      </c>
      <c r="O41">
        <v>14</v>
      </c>
      <c r="P41" s="14" t="s">
        <v>321</v>
      </c>
      <c r="Q41" s="5" t="s">
        <v>227</v>
      </c>
      <c r="R41" t="s">
        <v>360</v>
      </c>
      <c r="T41" s="5">
        <v>4</v>
      </c>
      <c r="V41" s="5" t="s">
        <v>227</v>
      </c>
      <c r="X41" s="5" t="s">
        <v>236</v>
      </c>
      <c r="Y41" s="5" t="s">
        <v>227</v>
      </c>
      <c r="AA41" s="5" t="s">
        <v>227</v>
      </c>
      <c r="AB41" t="s">
        <v>228</v>
      </c>
      <c r="AC41" s="13" t="s">
        <v>314</v>
      </c>
    </row>
    <row r="42" spans="1:29" ht="15" customHeight="1" x14ac:dyDescent="0.25">
      <c r="A42" s="7" t="s">
        <v>229</v>
      </c>
      <c r="B42" s="7" t="s">
        <v>356</v>
      </c>
      <c r="C42" s="7" t="s">
        <v>379</v>
      </c>
      <c r="D42" s="5">
        <v>480</v>
      </c>
      <c r="E42" s="5" t="s">
        <v>52</v>
      </c>
      <c r="F42" s="5" t="s">
        <v>240</v>
      </c>
      <c r="G42" s="5" t="s">
        <v>310</v>
      </c>
      <c r="H42" s="5">
        <f>INDEX(processors[CPU Speed],MATCH(SUBSTITUTE(SUBSTITUTE(_xlfn.CONCAT($E42:$G42),"-","")," ",""),processors[Match String],0))</f>
        <v>2.2999999999999998</v>
      </c>
      <c r="I42" s="5">
        <f>INDEX(processors[Benchmark],MATCH(SUBSTITUTE(SUBSTITUTE(_xlfn.CONCAT($E42:$G42),"-","")," ",""),processors[Match String],0))</f>
        <v>3001</v>
      </c>
      <c r="J42" s="5">
        <v>8</v>
      </c>
      <c r="K42" s="5">
        <v>32</v>
      </c>
      <c r="L42" s="5">
        <v>2</v>
      </c>
      <c r="N42">
        <v>256</v>
      </c>
      <c r="O42">
        <v>14</v>
      </c>
      <c r="P42" s="14"/>
      <c r="Q42" s="5" t="s">
        <v>367</v>
      </c>
      <c r="R42" t="s">
        <v>360</v>
      </c>
      <c r="S42" s="5">
        <v>1</v>
      </c>
      <c r="T42" s="5">
        <v>1</v>
      </c>
      <c r="X42" s="5" t="s">
        <v>236</v>
      </c>
      <c r="Y42" s="5" t="s">
        <v>227</v>
      </c>
      <c r="Z42" t="s">
        <v>312</v>
      </c>
      <c r="AB42" t="s">
        <v>228</v>
      </c>
      <c r="AC42" s="13" t="s">
        <v>313</v>
      </c>
    </row>
    <row r="43" spans="1:29" ht="15" customHeight="1" x14ac:dyDescent="0.25">
      <c r="A43" s="7" t="s">
        <v>229</v>
      </c>
      <c r="B43" s="7" t="s">
        <v>356</v>
      </c>
      <c r="C43" s="7" t="s">
        <v>379</v>
      </c>
      <c r="D43" s="5">
        <v>480</v>
      </c>
      <c r="E43" s="5" t="s">
        <v>52</v>
      </c>
      <c r="F43" s="5" t="s">
        <v>240</v>
      </c>
      <c r="G43" s="5" t="s">
        <v>352</v>
      </c>
      <c r="H43" s="5">
        <f>INDEX(processors[CPU Speed],MATCH(SUBSTITUTE(SUBSTITUTE(_xlfn.CONCAT($E43:$G43),"-","")," ",""),processors[Match String],0))</f>
        <v>2.4</v>
      </c>
      <c r="I43" s="5">
        <f>INDEX(processors[Benchmark],MATCH(SUBSTITUTE(SUBSTITUTE(_xlfn.CONCAT($E43:$G43),"-","")," ",""),processors[Match String],0))</f>
        <v>3242</v>
      </c>
      <c r="J43" s="5">
        <v>8</v>
      </c>
      <c r="K43" s="5">
        <v>32</v>
      </c>
      <c r="L43" s="5">
        <v>2</v>
      </c>
      <c r="N43">
        <v>256</v>
      </c>
      <c r="O43">
        <v>14</v>
      </c>
      <c r="P43" s="14"/>
      <c r="Q43" s="5" t="s">
        <v>227</v>
      </c>
      <c r="R43" t="s">
        <v>360</v>
      </c>
      <c r="S43" s="5">
        <v>1</v>
      </c>
      <c r="T43" s="5">
        <v>1</v>
      </c>
      <c r="X43" s="5" t="s">
        <v>236</v>
      </c>
      <c r="Y43" s="5" t="s">
        <v>227</v>
      </c>
      <c r="Z43" t="s">
        <v>312</v>
      </c>
      <c r="AB43" t="s">
        <v>228</v>
      </c>
      <c r="AC43" s="13" t="s">
        <v>313</v>
      </c>
    </row>
    <row r="44" spans="1:29" ht="15" customHeight="1" x14ac:dyDescent="0.25">
      <c r="A44" s="7" t="s">
        <v>229</v>
      </c>
      <c r="B44" s="7" t="s">
        <v>230</v>
      </c>
      <c r="C44" s="7" t="s">
        <v>371</v>
      </c>
      <c r="D44" s="5">
        <v>495</v>
      </c>
      <c r="E44" s="5" t="s">
        <v>52</v>
      </c>
      <c r="F44" s="5" t="s">
        <v>240</v>
      </c>
      <c r="G44" s="5" t="s">
        <v>352</v>
      </c>
      <c r="H44" s="5">
        <f>INDEX(processors[CPU Speed],MATCH(SUBSTITUTE(SUBSTITUTE(_xlfn.CONCAT($E44:$G44),"-","")," ",""),processors[Match String],0))</f>
        <v>2.4</v>
      </c>
      <c r="I44" s="5">
        <f>INDEX(processors[Benchmark],MATCH(SUBSTITUTE(SUBSTITUTE(_xlfn.CONCAT($E44:$G44),"-","")," ",""),processors[Match String],0))</f>
        <v>3242</v>
      </c>
      <c r="J44" s="5">
        <v>8</v>
      </c>
      <c r="N44">
        <v>480</v>
      </c>
      <c r="O44">
        <v>14</v>
      </c>
      <c r="P44" s="14" t="s">
        <v>321</v>
      </c>
      <c r="Q44" s="5" t="s">
        <v>227</v>
      </c>
      <c r="R44" t="s">
        <v>360</v>
      </c>
      <c r="T44" s="5">
        <v>2</v>
      </c>
      <c r="V44" s="5" t="s">
        <v>227</v>
      </c>
      <c r="X44" s="5" t="s">
        <v>236</v>
      </c>
      <c r="Y44" s="5" t="s">
        <v>227</v>
      </c>
      <c r="AA44" s="5" t="s">
        <v>227</v>
      </c>
      <c r="AB44" t="s">
        <v>228</v>
      </c>
      <c r="AC44" s="13" t="s">
        <v>314</v>
      </c>
    </row>
    <row r="45" spans="1:29" ht="15" customHeight="1" x14ac:dyDescent="0.25">
      <c r="A45" s="7" t="s">
        <v>225</v>
      </c>
      <c r="B45" s="7" t="s">
        <v>344</v>
      </c>
      <c r="C45" s="7" t="s">
        <v>345</v>
      </c>
      <c r="D45" s="5">
        <v>500</v>
      </c>
      <c r="E45" s="5" t="s">
        <v>52</v>
      </c>
      <c r="F45" s="5" t="s">
        <v>240</v>
      </c>
      <c r="G45" s="5" t="s">
        <v>25</v>
      </c>
      <c r="H45" s="5">
        <f>INDEX(processors[CPU Speed],MATCH(SUBSTITUTE(SUBSTITUTE(_xlfn.CONCAT($E45:$G45),"-","")," ",""),processors[Match String],0))</f>
        <v>1.9</v>
      </c>
      <c r="I45" s="5">
        <f>INDEX(processors[Benchmark],MATCH(SUBSTITUTE(SUBSTITUTE(_xlfn.CONCAT($E45:$G45),"-","")," ",""),processors[Match String],0))</f>
        <v>2497</v>
      </c>
      <c r="J45" s="5">
        <v>8</v>
      </c>
      <c r="N45">
        <v>256</v>
      </c>
      <c r="O45">
        <v>14</v>
      </c>
      <c r="P45" s="14" t="s">
        <v>381</v>
      </c>
      <c r="Q45" s="5" t="s">
        <v>227</v>
      </c>
      <c r="R45" t="s">
        <v>248</v>
      </c>
      <c r="T45" s="5">
        <v>3</v>
      </c>
      <c r="V45" s="5" t="s">
        <v>227</v>
      </c>
      <c r="X45" s="5" t="s">
        <v>236</v>
      </c>
      <c r="Y45" s="5" t="s">
        <v>227</v>
      </c>
      <c r="AA45" s="5" t="s">
        <v>227</v>
      </c>
      <c r="AB45" t="s">
        <v>228</v>
      </c>
      <c r="AC45" s="13" t="s">
        <v>314</v>
      </c>
    </row>
    <row r="46" spans="1:29" ht="15" customHeight="1" x14ac:dyDescent="0.25">
      <c r="A46" s="7" t="s">
        <v>229</v>
      </c>
      <c r="B46" s="7" t="s">
        <v>356</v>
      </c>
      <c r="C46" s="7" t="s">
        <v>379</v>
      </c>
      <c r="D46" s="5">
        <v>500</v>
      </c>
      <c r="E46" s="5" t="s">
        <v>52</v>
      </c>
      <c r="F46" s="5" t="s">
        <v>240</v>
      </c>
      <c r="G46" s="5" t="s">
        <v>310</v>
      </c>
      <c r="H46" s="5">
        <f>INDEX(processors[CPU Speed],MATCH(SUBSTITUTE(SUBSTITUTE(_xlfn.CONCAT($E46:$G46),"-","")," ",""),processors[Match String],0))</f>
        <v>2.2999999999999998</v>
      </c>
      <c r="I46" s="5">
        <f>INDEX(processors[Benchmark],MATCH(SUBSTITUTE(SUBSTITUTE(_xlfn.CONCAT($E46:$G46),"-","")," ",""),processors[Match String],0))</f>
        <v>3001</v>
      </c>
      <c r="J46" s="5">
        <v>16</v>
      </c>
      <c r="K46" s="5">
        <v>32</v>
      </c>
      <c r="L46" s="5">
        <v>2</v>
      </c>
      <c r="N46">
        <v>256</v>
      </c>
      <c r="O46">
        <v>14</v>
      </c>
      <c r="P46" s="14"/>
      <c r="Q46" s="5" t="s">
        <v>227</v>
      </c>
      <c r="R46" t="s">
        <v>360</v>
      </c>
      <c r="S46" s="5">
        <v>1</v>
      </c>
      <c r="T46" s="5">
        <v>1</v>
      </c>
      <c r="X46" s="5" t="s">
        <v>236</v>
      </c>
      <c r="Y46" s="5" t="s">
        <v>227</v>
      </c>
      <c r="Z46" t="s">
        <v>380</v>
      </c>
      <c r="AB46" t="s">
        <v>228</v>
      </c>
      <c r="AC46" s="13" t="s">
        <v>313</v>
      </c>
    </row>
    <row r="47" spans="1:29" ht="15" customHeight="1" x14ac:dyDescent="0.25">
      <c r="A47" s="7" t="s">
        <v>229</v>
      </c>
      <c r="B47" s="7" t="s">
        <v>230</v>
      </c>
      <c r="C47" s="7" t="s">
        <v>371</v>
      </c>
      <c r="D47" s="5">
        <v>500</v>
      </c>
      <c r="E47" s="5" t="s">
        <v>52</v>
      </c>
      <c r="F47" s="5" t="s">
        <v>240</v>
      </c>
      <c r="G47" s="5" t="s">
        <v>352</v>
      </c>
      <c r="H47" s="5">
        <f>INDEX(processors[CPU Speed],MATCH(SUBSTITUTE(SUBSTITUTE(_xlfn.CONCAT($E47:$G47),"-","")," ",""),processors[Match String],0))</f>
        <v>2.4</v>
      </c>
      <c r="I47" s="5">
        <f>INDEX(processors[Benchmark],MATCH(SUBSTITUTE(SUBSTITUTE(_xlfn.CONCAT($E47:$G47),"-","")," ",""),processors[Match String],0))</f>
        <v>3242</v>
      </c>
      <c r="J47" s="5">
        <v>16</v>
      </c>
      <c r="K47" s="5">
        <v>32</v>
      </c>
      <c r="L47" s="5">
        <v>2</v>
      </c>
      <c r="N47">
        <v>256</v>
      </c>
      <c r="O47">
        <v>14</v>
      </c>
      <c r="P47" s="14"/>
      <c r="Q47" s="5" t="s">
        <v>227</v>
      </c>
      <c r="R47" t="s">
        <v>360</v>
      </c>
      <c r="S47" s="5">
        <v>1</v>
      </c>
      <c r="T47" s="5">
        <v>1</v>
      </c>
      <c r="X47" s="5" t="s">
        <v>236</v>
      </c>
      <c r="Y47" s="5" t="s">
        <v>227</v>
      </c>
      <c r="Z47" t="s">
        <v>312</v>
      </c>
      <c r="AA47" s="5" t="s">
        <v>236</v>
      </c>
      <c r="AB47" t="s">
        <v>228</v>
      </c>
      <c r="AC47" s="13" t="s">
        <v>313</v>
      </c>
    </row>
    <row r="48" spans="1:29" ht="15" customHeight="1" x14ac:dyDescent="0.25">
      <c r="A48" s="7" t="s">
        <v>244</v>
      </c>
      <c r="B48" s="7" t="s">
        <v>245</v>
      </c>
      <c r="C48" s="7" t="s">
        <v>382</v>
      </c>
      <c r="D48" s="5">
        <v>500</v>
      </c>
      <c r="E48" s="5" t="s">
        <v>52</v>
      </c>
      <c r="F48" s="5" t="s">
        <v>261</v>
      </c>
      <c r="G48" s="5" t="s">
        <v>383</v>
      </c>
      <c r="H48" s="5">
        <f>INDEX(processors[CPU Speed],MATCH(SUBSTITUTE(SUBSTITUTE(_xlfn.CONCAT($E48:$G48),"-","")," ",""),processors[Match String],0))</f>
        <v>2.6</v>
      </c>
      <c r="I48" s="5">
        <f>INDEX(processors[Benchmark],MATCH(SUBSTITUTE(SUBSTITUTE(_xlfn.CONCAT($E48:$G48),"-","")," ",""),processors[Match String],0))</f>
        <v>3456</v>
      </c>
      <c r="J48" s="5">
        <v>8</v>
      </c>
      <c r="K48" s="5">
        <v>16</v>
      </c>
      <c r="L48" s="5">
        <v>2</v>
      </c>
      <c r="N48">
        <v>256</v>
      </c>
      <c r="O48">
        <v>14</v>
      </c>
      <c r="P48" s="14"/>
      <c r="Q48" s="5" t="s">
        <v>236</v>
      </c>
      <c r="R48" t="s">
        <v>341</v>
      </c>
      <c r="T48" s="5">
        <v>3</v>
      </c>
      <c r="X48" s="5" t="s">
        <v>236</v>
      </c>
      <c r="Y48" s="5" t="s">
        <v>227</v>
      </c>
      <c r="Z48" t="s">
        <v>350</v>
      </c>
      <c r="AB48" t="s">
        <v>228</v>
      </c>
      <c r="AC48" s="13" t="s">
        <v>313</v>
      </c>
    </row>
    <row r="49" spans="16:16" ht="15" hidden="1" customHeight="1" x14ac:dyDescent="0.25">
      <c r="P49" s="14"/>
    </row>
    <row r="50" spans="16:16" ht="15" hidden="1" customHeight="1" x14ac:dyDescent="0.25">
      <c r="P50" s="14"/>
    </row>
  </sheetData>
  <conditionalFormatting sqref="I1:I1048576">
    <cfRule type="colorScale" priority="13">
      <colorScale>
        <cfvo type="min"/>
        <cfvo type="percentile" val="50"/>
        <cfvo type="max"/>
        <color rgb="FFC00000"/>
        <color theme="0"/>
        <color theme="9"/>
      </colorScale>
    </cfRule>
  </conditionalFormatting>
  <conditionalFormatting sqref="H49:H1048576 H1:H2">
    <cfRule type="colorScale" priority="10">
      <colorScale>
        <cfvo type="min"/>
        <cfvo type="percentile" val="50"/>
        <cfvo type="max"/>
        <color rgb="FFC00000"/>
        <color theme="0"/>
        <color theme="9"/>
      </colorScale>
    </cfRule>
  </conditionalFormatting>
  <conditionalFormatting sqref="J1:J1048576">
    <cfRule type="colorScale" priority="8">
      <colorScale>
        <cfvo type="num" val="-2"/>
        <cfvo type="num" val="6"/>
        <cfvo type="num" val="24"/>
        <color rgb="FFC00000"/>
        <color theme="0"/>
        <color theme="9"/>
      </colorScale>
    </cfRule>
  </conditionalFormatting>
  <conditionalFormatting sqref="M1:M1048576">
    <cfRule type="colorScale" priority="7">
      <colorScale>
        <cfvo type="num" val="0"/>
        <cfvo type="num" val="500"/>
        <cfvo type="num" val="2000"/>
        <color rgb="FFC00000"/>
        <color theme="0"/>
        <color theme="9"/>
      </colorScale>
    </cfRule>
  </conditionalFormatting>
  <conditionalFormatting sqref="N1:N1048576">
    <cfRule type="colorScale" priority="6">
      <colorScale>
        <cfvo type="num" val="150"/>
        <cfvo type="num" val="1000"/>
        <color theme="0"/>
        <color theme="9"/>
      </colorScale>
    </cfRule>
  </conditionalFormatting>
  <conditionalFormatting sqref="O1:O1048576">
    <cfRule type="cellIs" dxfId="11" priority="9" operator="between">
      <formula>16</formula>
      <formula>999</formula>
    </cfRule>
    <cfRule type="cellIs" dxfId="10" priority="11" operator="equal">
      <formula>15.6</formula>
    </cfRule>
    <cfRule type="cellIs" dxfId="9" priority="12" operator="lessThan">
      <formula>14</formula>
    </cfRule>
  </conditionalFormatting>
  <conditionalFormatting sqref="D3:D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ntainsText" dxfId="8" priority="1" operator="containsText" text="1600">
      <formula>NOT(ISERROR(SEARCH("1600",P1)))</formula>
    </cfRule>
    <cfRule type="containsText" dxfId="7" priority="2" operator="containsText" text="1280">
      <formula>NOT(ISERROR(SEARCH("1280",P1)))</formula>
    </cfRule>
    <cfRule type="containsText" dxfId="6" priority="3" operator="containsText" text="1920">
      <formula>NOT(ISERROR(SEARCH("1920",P1)))</formula>
    </cfRule>
  </conditionalFormatting>
  <printOptions horizontalCentered="1"/>
  <pageMargins left="0" right="0" top="0" bottom="3.51" header="0" footer="0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FE14-7680-4D31-BFDE-69A163BA574D}">
  <dimension ref="A1:AD35"/>
  <sheetViews>
    <sheetView zoomScale="115" zoomScaleNormal="115" workbookViewId="0">
      <selection sqref="A1:XFD1048576"/>
    </sheetView>
  </sheetViews>
  <sheetFormatPr defaultColWidth="0" defaultRowHeight="15" customHeight="1" zeroHeight="1" x14ac:dyDescent="0.25"/>
  <cols>
    <col min="1" max="1" width="9.42578125" style="7" customWidth="1"/>
    <col min="2" max="2" width="15" style="7" bestFit="1" customWidth="1"/>
    <col min="3" max="3" width="13.5703125" style="7" bestFit="1" customWidth="1"/>
    <col min="4" max="4" width="5.42578125" style="5" bestFit="1" customWidth="1"/>
    <col min="5" max="5" width="10.5703125" bestFit="1" customWidth="1"/>
    <col min="6" max="6" width="13.28515625" bestFit="1" customWidth="1"/>
    <col min="7" max="7" width="8.140625" bestFit="1" customWidth="1"/>
    <col min="8" max="8" width="10.5703125" style="5" bestFit="1" customWidth="1"/>
    <col min="9" max="9" width="10.85546875" bestFit="1" customWidth="1"/>
    <col min="10" max="10" width="5.140625" style="5" bestFit="1" customWidth="1"/>
    <col min="11" max="11" width="9.28515625" style="5" hidden="1" customWidth="1"/>
    <col min="12" max="12" width="5.28515625" style="5" hidden="1" customWidth="1"/>
    <col min="13" max="13" width="5" bestFit="1" customWidth="1"/>
    <col min="14" max="14" width="4.28515625" bestFit="1" customWidth="1"/>
    <col min="15" max="15" width="5" bestFit="1" customWidth="1"/>
    <col min="16" max="16" width="10.85546875" style="5" bestFit="1" customWidth="1"/>
    <col min="17" max="17" width="3" style="5" customWidth="1"/>
    <col min="18" max="18" width="3" hidden="1" customWidth="1"/>
    <col min="19" max="22" width="3" style="5" customWidth="1"/>
    <col min="23" max="23" width="3" style="5" hidden="1" customWidth="1"/>
    <col min="24" max="24" width="3" style="5" customWidth="1"/>
    <col min="25" max="25" width="20.42578125" style="5" bestFit="1" customWidth="1"/>
    <col min="26" max="26" width="10.42578125" style="5" bestFit="1" customWidth="1"/>
    <col min="27" max="27" width="6.28515625" style="5" bestFit="1" customWidth="1"/>
    <col min="28" max="28" width="11.85546875" style="5" bestFit="1" customWidth="1"/>
    <col min="29" max="29" width="12.42578125" bestFit="1" customWidth="1"/>
    <col min="30" max="16384" width="9.140625" hidden="1"/>
  </cols>
  <sheetData>
    <row r="1" spans="1:30" x14ac:dyDescent="0.25">
      <c r="A1" s="7" t="s">
        <v>385</v>
      </c>
      <c r="AB1"/>
    </row>
    <row r="2" spans="1:30" s="11" customFormat="1" ht="11.25" x14ac:dyDescent="0.2">
      <c r="A2" s="12" t="s">
        <v>202</v>
      </c>
      <c r="B2" s="12" t="s">
        <v>203</v>
      </c>
      <c r="C2" s="12" t="s">
        <v>204</v>
      </c>
      <c r="D2" s="8" t="s">
        <v>223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205</v>
      </c>
      <c r="K2" s="8" t="s">
        <v>207</v>
      </c>
      <c r="L2" s="8" t="s">
        <v>319</v>
      </c>
      <c r="M2" s="8" t="s">
        <v>386</v>
      </c>
      <c r="N2" s="8" t="s">
        <v>209</v>
      </c>
      <c r="O2" s="8" t="s">
        <v>210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384</v>
      </c>
      <c r="U2" s="8" t="s">
        <v>215</v>
      </c>
      <c r="V2" s="8" t="s">
        <v>216</v>
      </c>
      <c r="W2" s="8" t="s">
        <v>217</v>
      </c>
      <c r="X2" s="8" t="s">
        <v>218</v>
      </c>
      <c r="Y2" s="8" t="s">
        <v>426</v>
      </c>
      <c r="Z2" s="8" t="s">
        <v>220</v>
      </c>
      <c r="AA2" s="8" t="s">
        <v>222</v>
      </c>
      <c r="AB2" s="8" t="s">
        <v>224</v>
      </c>
      <c r="AC2" s="9" t="s">
        <v>316</v>
      </c>
      <c r="AD2" s="10"/>
    </row>
    <row r="3" spans="1:30" ht="15" customHeight="1" x14ac:dyDescent="0.25">
      <c r="A3" s="7" t="s">
        <v>387</v>
      </c>
      <c r="B3" s="7" t="s">
        <v>388</v>
      </c>
      <c r="C3" s="7" t="s">
        <v>389</v>
      </c>
      <c r="D3" s="5">
        <v>130</v>
      </c>
      <c r="E3" s="5" t="s">
        <v>52</v>
      </c>
      <c r="F3" s="5" t="s">
        <v>53</v>
      </c>
      <c r="G3" s="5" t="s">
        <v>60</v>
      </c>
      <c r="H3" s="5">
        <f>INDEX(processors[CPU Speed],MATCH(SUBSTITUTE(SUBSTITUTE(_xlfn.CONCAT($E3:$G3),"-","")," ",""),processors[Match String],0))</f>
        <v>1.1000000000000001</v>
      </c>
      <c r="I3" s="5">
        <f>INDEX(processors[Benchmark],MATCH(SUBSTITUTE(SUBSTITUTE(_xlfn.CONCAT($E3:$G3),"-","")," ",""),processors[Match String],0))</f>
        <v>1603</v>
      </c>
      <c r="J3" s="5">
        <v>4</v>
      </c>
      <c r="M3" s="5">
        <v>64</v>
      </c>
      <c r="N3" s="5"/>
      <c r="O3" s="5">
        <v>11.6</v>
      </c>
      <c r="P3" s="5" t="s">
        <v>321</v>
      </c>
      <c r="AA3" s="5" t="s">
        <v>227</v>
      </c>
      <c r="AB3" s="5" t="s">
        <v>280</v>
      </c>
      <c r="AC3" s="13" t="s">
        <v>327</v>
      </c>
    </row>
    <row r="4" spans="1:30" ht="15" customHeight="1" x14ac:dyDescent="0.25">
      <c r="A4" s="7" t="s">
        <v>387</v>
      </c>
      <c r="B4" s="7" t="s">
        <v>388</v>
      </c>
      <c r="C4" s="7" t="s">
        <v>390</v>
      </c>
      <c r="D4" s="5">
        <v>190</v>
      </c>
      <c r="E4" s="5" t="s">
        <v>52</v>
      </c>
      <c r="F4" s="5" t="s">
        <v>53</v>
      </c>
      <c r="G4" s="5" t="s">
        <v>60</v>
      </c>
      <c r="H4" s="5">
        <f>INDEX(processors[CPU Speed],MATCH(SUBSTITUTE(SUBSTITUTE(_xlfn.CONCAT($E4:$G4),"-","")," ",""),processors[Match String],0))</f>
        <v>1.1000000000000001</v>
      </c>
      <c r="I4" s="5">
        <f>INDEX(processors[Benchmark],MATCH(SUBSTITUTE(SUBSTITUTE(_xlfn.CONCAT($E4:$G4),"-","")," ",""),processors[Match String],0))</f>
        <v>1603</v>
      </c>
      <c r="J4" s="5">
        <v>4</v>
      </c>
      <c r="M4" s="5">
        <v>64</v>
      </c>
      <c r="N4" s="5"/>
      <c r="O4" s="5">
        <v>14.1</v>
      </c>
      <c r="P4" s="5" t="s">
        <v>332</v>
      </c>
      <c r="AA4" s="5" t="s">
        <v>227</v>
      </c>
      <c r="AB4" s="5" t="s">
        <v>280</v>
      </c>
      <c r="AC4" s="13" t="s">
        <v>327</v>
      </c>
    </row>
    <row r="5" spans="1:30" ht="15" customHeight="1" x14ac:dyDescent="0.25">
      <c r="A5" s="7" t="s">
        <v>387</v>
      </c>
      <c r="B5" s="7" t="s">
        <v>391</v>
      </c>
      <c r="C5" s="7" t="s">
        <v>392</v>
      </c>
      <c r="D5" s="5">
        <v>200</v>
      </c>
      <c r="E5" s="5" t="s">
        <v>52</v>
      </c>
      <c r="F5" s="5" t="s">
        <v>53</v>
      </c>
      <c r="G5" s="5" t="s">
        <v>60</v>
      </c>
      <c r="H5" s="5">
        <f>INDEX(processors[CPU Speed],MATCH(SUBSTITUTE(SUBSTITUTE(_xlfn.CONCAT($E5:$G5),"-","")," ",""),processors[Match String],0))</f>
        <v>1.1000000000000001</v>
      </c>
      <c r="I5" s="5">
        <f>INDEX(processors[Benchmark],MATCH(SUBSTITUTE(SUBSTITUTE(_xlfn.CONCAT($E5:$G5),"-","")," ",""),processors[Match String],0))</f>
        <v>1603</v>
      </c>
      <c r="J5" s="5">
        <v>4</v>
      </c>
      <c r="M5" s="5">
        <v>64</v>
      </c>
      <c r="N5" s="5"/>
      <c r="O5" s="5">
        <v>11.6</v>
      </c>
      <c r="P5" s="5" t="s">
        <v>321</v>
      </c>
      <c r="Y5" s="5" t="s">
        <v>393</v>
      </c>
      <c r="AA5" s="5" t="s">
        <v>236</v>
      </c>
      <c r="AC5" s="13" t="s">
        <v>327</v>
      </c>
    </row>
    <row r="6" spans="1:30" ht="15" customHeight="1" x14ac:dyDescent="0.25">
      <c r="A6" s="7" t="s">
        <v>387</v>
      </c>
      <c r="B6" s="7" t="s">
        <v>388</v>
      </c>
      <c r="D6" s="5">
        <v>200</v>
      </c>
      <c r="E6" s="5" t="s">
        <v>52</v>
      </c>
      <c r="F6" s="5" t="s">
        <v>169</v>
      </c>
      <c r="G6" s="5" t="s">
        <v>194</v>
      </c>
      <c r="H6" s="5">
        <f>INDEX(processors[CPU Speed],MATCH(SUBSTITUTE(SUBSTITUTE(_xlfn.CONCAT($E6:$G6),"-","")," ",""),processors[Match String],0))</f>
        <v>1.1000000000000001</v>
      </c>
      <c r="I6" s="5">
        <f>INDEX(processors[Benchmark],MATCH(SUBSTITUTE(SUBSTITUTE(_xlfn.CONCAT($E6:$G6),"-","")," ",""),processors[Match String],0))</f>
        <v>2624</v>
      </c>
      <c r="J6" s="5">
        <v>4</v>
      </c>
      <c r="M6" s="5">
        <v>128</v>
      </c>
      <c r="N6" s="5"/>
      <c r="O6" s="5">
        <v>15.6</v>
      </c>
      <c r="P6" s="5" t="s">
        <v>332</v>
      </c>
      <c r="AA6" s="5" t="s">
        <v>227</v>
      </c>
      <c r="AC6" s="13" t="s">
        <v>327</v>
      </c>
    </row>
    <row r="7" spans="1:30" ht="15" customHeight="1" x14ac:dyDescent="0.25">
      <c r="A7" s="7" t="s">
        <v>283</v>
      </c>
      <c r="B7" s="7" t="s">
        <v>394</v>
      </c>
      <c r="C7" s="7" t="s">
        <v>395</v>
      </c>
      <c r="D7" s="5">
        <v>230</v>
      </c>
      <c r="E7" s="5" t="s">
        <v>52</v>
      </c>
      <c r="F7" s="5" t="s">
        <v>53</v>
      </c>
      <c r="G7" s="5" t="s">
        <v>60</v>
      </c>
      <c r="H7" s="5">
        <f>INDEX(processors[CPU Speed],MATCH(SUBSTITUTE(SUBSTITUTE(_xlfn.CONCAT($E7:$G7),"-","")," ",""),processors[Match String],0))</f>
        <v>1.1000000000000001</v>
      </c>
      <c r="I7" s="5">
        <f>INDEX(processors[Benchmark],MATCH(SUBSTITUTE(SUBSTITUTE(_xlfn.CONCAT($E7:$G7),"-","")," ",""),processors[Match String],0))</f>
        <v>1603</v>
      </c>
      <c r="J7" s="5">
        <v>4</v>
      </c>
      <c r="M7" s="5">
        <v>128</v>
      </c>
      <c r="N7" s="5"/>
      <c r="O7" s="5">
        <v>14</v>
      </c>
      <c r="P7" s="5" t="s">
        <v>321</v>
      </c>
      <c r="AA7" s="5" t="s">
        <v>227</v>
      </c>
      <c r="AB7" s="5" t="s">
        <v>280</v>
      </c>
      <c r="AC7" s="13" t="s">
        <v>314</v>
      </c>
    </row>
    <row r="8" spans="1:30" ht="15" customHeight="1" x14ac:dyDescent="0.25">
      <c r="A8" s="7" t="s">
        <v>396</v>
      </c>
      <c r="B8" s="7" t="s">
        <v>397</v>
      </c>
      <c r="C8" s="7" t="s">
        <v>398</v>
      </c>
      <c r="D8" s="5">
        <v>250</v>
      </c>
      <c r="E8" s="5" t="s">
        <v>52</v>
      </c>
      <c r="F8" s="5" t="s">
        <v>169</v>
      </c>
      <c r="G8" s="5" t="s">
        <v>194</v>
      </c>
      <c r="H8" s="5">
        <f>INDEX(processors[CPU Speed],MATCH(SUBSTITUTE(SUBSTITUTE(_xlfn.CONCAT($E8:$G8),"-","")," ",""),processors[Match String],0))</f>
        <v>1.1000000000000001</v>
      </c>
      <c r="I8" s="5">
        <f>INDEX(processors[Benchmark],MATCH(SUBSTITUTE(SUBSTITUTE(_xlfn.CONCAT($E8:$G8),"-","")," ",""),processors[Match String],0))</f>
        <v>2624</v>
      </c>
      <c r="J8" s="5">
        <v>8</v>
      </c>
      <c r="M8" s="5"/>
      <c r="N8" s="5">
        <v>128</v>
      </c>
      <c r="O8" s="5">
        <v>14</v>
      </c>
      <c r="P8" s="5" t="s">
        <v>332</v>
      </c>
      <c r="S8" s="5">
        <v>1</v>
      </c>
      <c r="T8" s="5">
        <v>1</v>
      </c>
      <c r="U8" s="5">
        <v>1</v>
      </c>
      <c r="V8" s="5" t="s">
        <v>236</v>
      </c>
      <c r="X8" s="5" t="s">
        <v>227</v>
      </c>
      <c r="AA8" s="5" t="s">
        <v>227</v>
      </c>
      <c r="AB8" s="5" t="s">
        <v>280</v>
      </c>
      <c r="AC8" s="13" t="s">
        <v>399</v>
      </c>
    </row>
    <row r="9" spans="1:30" ht="15" customHeight="1" x14ac:dyDescent="0.25">
      <c r="A9" s="7" t="s">
        <v>400</v>
      </c>
      <c r="B9" s="7" t="s">
        <v>401</v>
      </c>
      <c r="C9" s="7" t="s">
        <v>402</v>
      </c>
      <c r="D9" s="5">
        <v>272</v>
      </c>
      <c r="E9" s="5" t="s">
        <v>197</v>
      </c>
      <c r="F9" s="5" t="s">
        <v>198</v>
      </c>
      <c r="G9" s="5" t="s">
        <v>199</v>
      </c>
      <c r="H9" s="5">
        <f>INDEX(processors[CPU Speed],MATCH(SUBSTITUTE(SUBSTITUTE(_xlfn.CONCAT($E9:$G9),"-","")," ",""),processors[Match String],0))</f>
        <v>2.5499999999999998</v>
      </c>
      <c r="I9" s="5">
        <f>INDEX(processors[Benchmark],MATCH(SUBSTITUTE(SUBSTITUTE(_xlfn.CONCAT($E9:$G9),"-","")," ",""),processors[Match String],0))</f>
        <v>3807</v>
      </c>
      <c r="J9" s="5">
        <v>4</v>
      </c>
      <c r="M9" s="5">
        <v>128</v>
      </c>
      <c r="N9" s="5"/>
      <c r="O9" s="5">
        <v>14</v>
      </c>
      <c r="P9" s="5" t="s">
        <v>332</v>
      </c>
      <c r="Q9" s="5" t="s">
        <v>227</v>
      </c>
      <c r="S9" s="5">
        <v>2</v>
      </c>
      <c r="T9" s="5">
        <v>1</v>
      </c>
      <c r="V9" s="5" t="s">
        <v>236</v>
      </c>
      <c r="X9" s="5" t="s">
        <v>227</v>
      </c>
      <c r="Z9" s="5" t="s">
        <v>427</v>
      </c>
      <c r="AA9" s="5" t="s">
        <v>227</v>
      </c>
      <c r="AB9" s="5" t="s">
        <v>279</v>
      </c>
      <c r="AC9" s="13" t="s">
        <v>314</v>
      </c>
    </row>
    <row r="10" spans="1:30" ht="15" customHeight="1" x14ac:dyDescent="0.25">
      <c r="A10" s="7" t="s">
        <v>283</v>
      </c>
      <c r="B10" s="7" t="s">
        <v>403</v>
      </c>
      <c r="C10" s="7" t="s">
        <v>404</v>
      </c>
      <c r="D10" s="5">
        <v>300</v>
      </c>
      <c r="E10" s="5" t="s">
        <v>52</v>
      </c>
      <c r="F10" s="5" t="s">
        <v>169</v>
      </c>
      <c r="G10" s="5" t="s">
        <v>194</v>
      </c>
      <c r="H10" s="5">
        <f>INDEX(processors[CPU Speed],MATCH(SUBSTITUTE(SUBSTITUTE(_xlfn.CONCAT($E10:$G10),"-","")," ",""),processors[Match String],0))</f>
        <v>1.1000000000000001</v>
      </c>
      <c r="I10" s="5">
        <f>INDEX(processors[Benchmark],MATCH(SUBSTITUTE(SUBSTITUTE(_xlfn.CONCAT($E10:$G10),"-","")," ",""),processors[Match String],0))</f>
        <v>2624</v>
      </c>
      <c r="J10" s="5">
        <v>4</v>
      </c>
      <c r="M10" s="5">
        <v>128</v>
      </c>
      <c r="N10" s="5"/>
      <c r="O10" s="5">
        <v>14</v>
      </c>
      <c r="P10" s="5" t="s">
        <v>321</v>
      </c>
      <c r="Y10" s="5" t="s">
        <v>393</v>
      </c>
      <c r="AA10" s="5" t="s">
        <v>236</v>
      </c>
      <c r="AC10" s="13" t="s">
        <v>327</v>
      </c>
    </row>
    <row r="11" spans="1:30" ht="15" customHeight="1" x14ac:dyDescent="0.25">
      <c r="A11" s="7" t="s">
        <v>283</v>
      </c>
      <c r="B11" s="7" t="s">
        <v>284</v>
      </c>
      <c r="C11" s="7" t="s">
        <v>405</v>
      </c>
      <c r="D11" s="5">
        <v>315</v>
      </c>
      <c r="E11" s="5" t="s">
        <v>52</v>
      </c>
      <c r="F11" s="5" t="s">
        <v>290</v>
      </c>
      <c r="G11" s="5" t="s">
        <v>325</v>
      </c>
      <c r="H11" s="5">
        <f>INDEX(processors[CPU Speed],MATCH(SUBSTITUTE(SUBSTITUTE(_xlfn.CONCAT($E11:$G11),"-","")," ",""),processors[Match String],0))</f>
        <v>1.2</v>
      </c>
      <c r="I11" s="5">
        <f>INDEX(processors[Benchmark],MATCH(SUBSTITUTE(SUBSTITUTE(_xlfn.CONCAT($E11:$G11),"-","")," ",""),processors[Match String],0))</f>
        <v>4995</v>
      </c>
      <c r="J11" s="5">
        <v>4</v>
      </c>
      <c r="M11" s="5"/>
      <c r="N11" s="5">
        <v>128</v>
      </c>
      <c r="O11" s="5">
        <v>14</v>
      </c>
      <c r="P11" s="5" t="s">
        <v>332</v>
      </c>
      <c r="Q11" s="5" t="s">
        <v>236</v>
      </c>
      <c r="V11" s="5" t="s">
        <v>236</v>
      </c>
      <c r="X11" s="5" t="s">
        <v>227</v>
      </c>
      <c r="Z11" s="5" t="s">
        <v>427</v>
      </c>
      <c r="AA11" s="5" t="s">
        <v>227</v>
      </c>
      <c r="AB11" s="5" t="s">
        <v>280</v>
      </c>
      <c r="AC11" s="13" t="s">
        <v>314</v>
      </c>
    </row>
    <row r="12" spans="1:30" ht="15" customHeight="1" x14ac:dyDescent="0.25">
      <c r="A12" s="7" t="s">
        <v>400</v>
      </c>
      <c r="B12" s="7" t="s">
        <v>401</v>
      </c>
      <c r="C12" s="7" t="s">
        <v>402</v>
      </c>
      <c r="D12" s="5">
        <v>320</v>
      </c>
      <c r="E12" s="5" t="s">
        <v>197</v>
      </c>
      <c r="F12" s="5" t="s">
        <v>198</v>
      </c>
      <c r="G12" s="5" t="s">
        <v>199</v>
      </c>
      <c r="H12" s="5">
        <f>INDEX(processors[CPU Speed],MATCH(SUBSTITUTE(SUBSTITUTE(_xlfn.CONCAT($E12:$G12),"-","")," ",""),processors[Match String],0))</f>
        <v>2.5499999999999998</v>
      </c>
      <c r="I12" s="5">
        <f>INDEX(processors[Benchmark],MATCH(SUBSTITUTE(SUBSTITUTE(_xlfn.CONCAT($E12:$G12),"-","")," ",""),processors[Match String],0))</f>
        <v>3807</v>
      </c>
      <c r="J12" s="5">
        <v>4</v>
      </c>
      <c r="M12" s="5">
        <v>128</v>
      </c>
      <c r="N12" s="5"/>
      <c r="O12" s="5">
        <v>14</v>
      </c>
      <c r="P12" s="5" t="s">
        <v>332</v>
      </c>
      <c r="Q12" s="5" t="s">
        <v>227</v>
      </c>
      <c r="S12" s="5">
        <v>2</v>
      </c>
      <c r="T12" s="5">
        <v>1</v>
      </c>
      <c r="V12" s="5" t="s">
        <v>236</v>
      </c>
      <c r="X12" s="5" t="s">
        <v>227</v>
      </c>
      <c r="Z12" s="5" t="s">
        <v>427</v>
      </c>
      <c r="AA12" s="5" t="s">
        <v>227</v>
      </c>
      <c r="AB12" s="5" t="s">
        <v>280</v>
      </c>
      <c r="AC12" s="13" t="s">
        <v>314</v>
      </c>
    </row>
    <row r="13" spans="1:30" ht="15" customHeight="1" x14ac:dyDescent="0.25">
      <c r="A13" s="7" t="s">
        <v>283</v>
      </c>
      <c r="B13" s="7" t="s">
        <v>284</v>
      </c>
      <c r="C13" s="7" t="s">
        <v>406</v>
      </c>
      <c r="D13" s="5">
        <v>325</v>
      </c>
      <c r="E13" s="5" t="s">
        <v>52</v>
      </c>
      <c r="F13" s="5" t="s">
        <v>290</v>
      </c>
      <c r="G13" s="5" t="s">
        <v>325</v>
      </c>
      <c r="H13" s="5">
        <f>INDEX(processors[CPU Speed],MATCH(SUBSTITUTE(SUBSTITUTE(_xlfn.CONCAT($E13:$G13),"-","")," ",""),processors[Match String],0))</f>
        <v>1.2</v>
      </c>
      <c r="I13" s="5">
        <f>INDEX(processors[Benchmark],MATCH(SUBSTITUTE(SUBSTITUTE(_xlfn.CONCAT($E13:$G13),"-","")," ",""),processors[Match String],0))</f>
        <v>4995</v>
      </c>
      <c r="J13" s="5">
        <v>8</v>
      </c>
      <c r="M13" s="5"/>
      <c r="N13" s="5">
        <v>256</v>
      </c>
      <c r="O13" s="5">
        <v>15.6</v>
      </c>
      <c r="P13" s="5" t="s">
        <v>407</v>
      </c>
      <c r="Q13" s="5" t="s">
        <v>236</v>
      </c>
      <c r="R13" s="5"/>
      <c r="S13" s="5">
        <v>1</v>
      </c>
      <c r="T13" s="5">
        <v>1</v>
      </c>
      <c r="U13" s="5">
        <v>2</v>
      </c>
      <c r="V13" s="5" t="s">
        <v>236</v>
      </c>
      <c r="X13" s="5" t="s">
        <v>236</v>
      </c>
      <c r="Z13" s="5" t="s">
        <v>427</v>
      </c>
      <c r="AA13" s="5" t="s">
        <v>227</v>
      </c>
      <c r="AB13" s="5" t="s">
        <v>279</v>
      </c>
      <c r="AC13" s="13" t="s">
        <v>314</v>
      </c>
    </row>
    <row r="14" spans="1:30" ht="15" customHeight="1" x14ac:dyDescent="0.25">
      <c r="A14" s="7" t="s">
        <v>283</v>
      </c>
      <c r="B14" s="7" t="s">
        <v>284</v>
      </c>
      <c r="C14" s="7" t="s">
        <v>406</v>
      </c>
      <c r="D14" s="5">
        <v>350</v>
      </c>
      <c r="E14" s="5" t="s">
        <v>52</v>
      </c>
      <c r="F14" s="5" t="s">
        <v>290</v>
      </c>
      <c r="G14" s="5" t="s">
        <v>325</v>
      </c>
      <c r="H14" s="5">
        <f>INDEX(processors[CPU Speed],MATCH(SUBSTITUTE(SUBSTITUTE(_xlfn.CONCAT($E14:$G14),"-","")," ",""),processors[Match String],0))</f>
        <v>1.2</v>
      </c>
      <c r="I14" s="5">
        <f>INDEX(processors[Benchmark],MATCH(SUBSTITUTE(SUBSTITUTE(_xlfn.CONCAT($E14:$G14),"-","")," ",""),processors[Match String],0))</f>
        <v>4995</v>
      </c>
      <c r="J14" s="5">
        <v>8</v>
      </c>
      <c r="M14" s="5"/>
      <c r="N14" s="5">
        <v>256</v>
      </c>
      <c r="O14" s="5">
        <v>15.6</v>
      </c>
      <c r="P14" s="5" t="s">
        <v>407</v>
      </c>
      <c r="Q14" s="5" t="s">
        <v>236</v>
      </c>
      <c r="S14" s="5">
        <v>1</v>
      </c>
      <c r="T14" s="5">
        <v>1</v>
      </c>
      <c r="U14" s="5">
        <v>2</v>
      </c>
      <c r="V14" s="5" t="s">
        <v>236</v>
      </c>
      <c r="X14" s="5" t="s">
        <v>236</v>
      </c>
      <c r="Z14" s="5" t="s">
        <v>427</v>
      </c>
      <c r="AA14" s="5" t="s">
        <v>227</v>
      </c>
      <c r="AB14" s="5" t="s">
        <v>280</v>
      </c>
      <c r="AC14" s="13" t="s">
        <v>314</v>
      </c>
    </row>
    <row r="15" spans="1:30" ht="15" customHeight="1" x14ac:dyDescent="0.25">
      <c r="A15" s="7" t="s">
        <v>229</v>
      </c>
      <c r="C15" s="7" t="s">
        <v>408</v>
      </c>
      <c r="D15" s="5">
        <v>400</v>
      </c>
      <c r="E15" s="5" t="s">
        <v>7</v>
      </c>
      <c r="F15" s="5" t="s">
        <v>12</v>
      </c>
      <c r="G15" s="5" t="s">
        <v>19</v>
      </c>
      <c r="H15" s="5">
        <f>INDEX(processors[CPU Speed],MATCH(SUBSTITUTE(SUBSTITUTE(_xlfn.CONCAT($E15:$G15),"-","")," ",""),processors[Match String],0))</f>
        <v>2.6</v>
      </c>
      <c r="I15" s="5">
        <f>INDEX(processors[Benchmark],MATCH(SUBSTITUTE(SUBSTITUTE(_xlfn.CONCAT($E15:$G15),"-","")," ",""),processors[Match String],0))</f>
        <v>3858</v>
      </c>
      <c r="J15" s="5">
        <v>8</v>
      </c>
      <c r="M15" s="5"/>
      <c r="N15" s="5">
        <v>256</v>
      </c>
      <c r="O15" s="5">
        <v>15.6</v>
      </c>
      <c r="P15" s="5" t="s">
        <v>321</v>
      </c>
      <c r="V15" s="5" t="s">
        <v>236</v>
      </c>
      <c r="AA15" s="5" t="s">
        <v>236</v>
      </c>
      <c r="AB15" s="5" t="s">
        <v>280</v>
      </c>
      <c r="AC15" s="13" t="s">
        <v>314</v>
      </c>
    </row>
    <row r="16" spans="1:30" ht="15" customHeight="1" x14ac:dyDescent="0.25">
      <c r="A16" s="7" t="s">
        <v>283</v>
      </c>
      <c r="B16" s="7" t="s">
        <v>288</v>
      </c>
      <c r="C16" s="7" t="s">
        <v>409</v>
      </c>
      <c r="D16" s="5">
        <v>430</v>
      </c>
      <c r="E16" s="5" t="s">
        <v>7</v>
      </c>
      <c r="F16" s="5" t="s">
        <v>12</v>
      </c>
      <c r="G16" s="5" t="s">
        <v>19</v>
      </c>
      <c r="H16" s="5">
        <f>INDEX(processors[CPU Speed],MATCH(SUBSTITUTE(SUBSTITUTE(_xlfn.CONCAT($E16:$G16),"-","")," ",""),processors[Match String],0))</f>
        <v>2.6</v>
      </c>
      <c r="I16" s="5">
        <f>INDEX(processors[Benchmark],MATCH(SUBSTITUTE(SUBSTITUTE(_xlfn.CONCAT($E16:$G16),"-","")," ",""),processors[Match String],0))</f>
        <v>3858</v>
      </c>
      <c r="J16" s="5">
        <v>8</v>
      </c>
      <c r="M16" s="5"/>
      <c r="N16" s="5">
        <v>256</v>
      </c>
      <c r="O16" s="5">
        <v>15.6</v>
      </c>
      <c r="P16" s="5" t="s">
        <v>332</v>
      </c>
      <c r="Y16" s="5" t="s">
        <v>410</v>
      </c>
      <c r="AA16" s="5" t="s">
        <v>227</v>
      </c>
      <c r="AB16" s="5" t="s">
        <v>280</v>
      </c>
      <c r="AC16" s="13" t="s">
        <v>314</v>
      </c>
    </row>
    <row r="17" spans="1:29" ht="15" customHeight="1" x14ac:dyDescent="0.25">
      <c r="A17" s="7" t="s">
        <v>283</v>
      </c>
      <c r="B17" s="7" t="s">
        <v>288</v>
      </c>
      <c r="C17" s="7" t="s">
        <v>406</v>
      </c>
      <c r="D17" s="5">
        <v>450</v>
      </c>
      <c r="E17" s="5" t="s">
        <v>52</v>
      </c>
      <c r="F17" s="5" t="s">
        <v>290</v>
      </c>
      <c r="G17" s="5" t="s">
        <v>325</v>
      </c>
      <c r="H17" s="5">
        <f>INDEX(processors[CPU Speed],MATCH(SUBSTITUTE(SUBSTITUTE(_xlfn.CONCAT($E17:$G17),"-","")," ",""),processors[Match String],0))</f>
        <v>1.2</v>
      </c>
      <c r="I17" s="5">
        <f>INDEX(processors[Benchmark],MATCH(SUBSTITUTE(SUBSTITUTE(_xlfn.CONCAT($E17:$G17),"-","")," ",""),processors[Match String],0))</f>
        <v>4995</v>
      </c>
      <c r="J17" s="5">
        <v>8</v>
      </c>
      <c r="M17" s="5"/>
      <c r="N17" s="5">
        <v>256</v>
      </c>
      <c r="O17" s="5">
        <v>15.6</v>
      </c>
      <c r="P17" s="5" t="s">
        <v>407</v>
      </c>
      <c r="AA17" s="5" t="s">
        <v>227</v>
      </c>
      <c r="AB17" s="5" t="s">
        <v>280</v>
      </c>
      <c r="AC17" s="13" t="s">
        <v>314</v>
      </c>
    </row>
    <row r="18" spans="1:29" ht="15" customHeight="1" x14ac:dyDescent="0.25">
      <c r="A18" s="7" t="s">
        <v>411</v>
      </c>
      <c r="B18" s="7" t="s">
        <v>412</v>
      </c>
      <c r="C18" s="7" t="s">
        <v>413</v>
      </c>
      <c r="D18" s="5">
        <v>550</v>
      </c>
      <c r="E18" s="5" t="s">
        <v>52</v>
      </c>
      <c r="F18" s="5" t="s">
        <v>240</v>
      </c>
      <c r="G18" s="5" t="s">
        <v>414</v>
      </c>
      <c r="H18" s="5">
        <f>INDEX(processors[CPU Speed],MATCH(SUBSTITUTE(SUBSTITUTE(_xlfn.CONCAT($E18:$G18),"-","")," ",""),processors[Match String],0))</f>
        <v>1.6</v>
      </c>
      <c r="I18" s="5">
        <f>INDEX(processors[Benchmark],MATCH(SUBSTITUTE(SUBSTITUTE(_xlfn.CONCAT($E18:$G18),"-","")," ",""),processors[Match String],0))</f>
        <v>6247</v>
      </c>
      <c r="J18" s="5">
        <v>8</v>
      </c>
      <c r="M18" s="5"/>
      <c r="N18" s="5">
        <v>512</v>
      </c>
      <c r="O18" s="5">
        <v>15.6</v>
      </c>
      <c r="P18" s="5" t="s">
        <v>332</v>
      </c>
      <c r="AA18" s="5" t="s">
        <v>227</v>
      </c>
      <c r="AB18" s="5" t="s">
        <v>280</v>
      </c>
      <c r="AC18" s="13" t="s">
        <v>314</v>
      </c>
    </row>
    <row r="19" spans="1:29" ht="15" customHeight="1" x14ac:dyDescent="0.25">
      <c r="A19" s="7" t="s">
        <v>229</v>
      </c>
      <c r="B19" s="7" t="s">
        <v>415</v>
      </c>
      <c r="C19" s="7" t="s">
        <v>416</v>
      </c>
      <c r="D19" s="5">
        <v>590</v>
      </c>
      <c r="E19" s="5" t="s">
        <v>52</v>
      </c>
      <c r="F19" s="5" t="s">
        <v>290</v>
      </c>
      <c r="G19" s="5" t="s">
        <v>417</v>
      </c>
      <c r="H19" s="5">
        <f>INDEX(processors[CPU Speed],MATCH(SUBSTITUTE(SUBSTITUTE(_xlfn.CONCAT($E19:$G19),"-","")," ",""),processors[Match String],0))</f>
        <v>2</v>
      </c>
      <c r="I19" s="5">
        <f>INDEX(processors[Benchmark],MATCH(SUBSTITUTE(SUBSTITUTE(_xlfn.CONCAT($E19:$G19),"-","")," ",""),processors[Match String],0))</f>
        <v>9784</v>
      </c>
      <c r="J19" s="5">
        <v>8</v>
      </c>
      <c r="M19" s="5"/>
      <c r="N19" s="5">
        <v>256</v>
      </c>
      <c r="O19" s="5">
        <v>14</v>
      </c>
      <c r="P19" s="5" t="s">
        <v>332</v>
      </c>
      <c r="Y19" s="5" t="s">
        <v>393</v>
      </c>
      <c r="AA19" s="5" t="s">
        <v>236</v>
      </c>
      <c r="AB19" s="5" t="s">
        <v>280</v>
      </c>
      <c r="AC19" s="13" t="s">
        <v>314</v>
      </c>
    </row>
    <row r="20" spans="1:29" ht="15" customHeight="1" x14ac:dyDescent="0.25">
      <c r="A20" s="7" t="s">
        <v>283</v>
      </c>
      <c r="B20" s="7" t="s">
        <v>418</v>
      </c>
      <c r="C20" s="7" t="s">
        <v>419</v>
      </c>
      <c r="D20" s="5">
        <v>730</v>
      </c>
      <c r="E20" s="5" t="s">
        <v>52</v>
      </c>
      <c r="F20" s="5" t="s">
        <v>240</v>
      </c>
      <c r="G20" s="5" t="s">
        <v>420</v>
      </c>
      <c r="H20" s="5">
        <f>INDEX(processors[CPU Speed],MATCH(SUBSTITUTE(SUBSTITUTE(_xlfn.CONCAT($E20:$G20),"-","")," ",""),processors[Match String],0))</f>
        <v>2.4</v>
      </c>
      <c r="I20" s="5">
        <f>INDEX(processors[Benchmark],MATCH(SUBSTITUTE(SUBSTITUTE(_xlfn.CONCAT($E20:$G20),"-","")," ",""),processors[Match String],0))</f>
        <v>9915</v>
      </c>
      <c r="J20" s="5">
        <v>8</v>
      </c>
      <c r="M20" s="5"/>
      <c r="N20" s="5">
        <v>512</v>
      </c>
      <c r="O20" s="5">
        <v>15.6</v>
      </c>
      <c r="P20" s="5" t="s">
        <v>332</v>
      </c>
      <c r="AA20" s="5" t="s">
        <v>227</v>
      </c>
      <c r="AB20" s="5" t="s">
        <v>280</v>
      </c>
      <c r="AC20" s="13" t="s">
        <v>314</v>
      </c>
    </row>
    <row r="21" spans="1:29" ht="15" customHeight="1" x14ac:dyDescent="0.25">
      <c r="A21" s="7" t="s">
        <v>244</v>
      </c>
      <c r="B21" s="7" t="s">
        <v>372</v>
      </c>
      <c r="C21" s="7" t="s">
        <v>421</v>
      </c>
      <c r="D21" s="5">
        <v>600</v>
      </c>
      <c r="E21" s="5" t="s">
        <v>52</v>
      </c>
      <c r="F21" s="5" t="s">
        <v>240</v>
      </c>
      <c r="G21" s="5" t="s">
        <v>422</v>
      </c>
      <c r="H21" s="5">
        <f>INDEX(processors[CPU Speed],MATCH(SUBSTITUTE(SUBSTITUTE(_xlfn.CONCAT($E21:$G21),"-","")," ",""),processors[Match String],0))</f>
        <v>2.5</v>
      </c>
      <c r="I21" s="5">
        <f>INDEX(processors[Benchmark],MATCH(SUBSTITUTE(SUBSTITUTE(_xlfn.CONCAT($E21:$G21),"-","")," ",""),processors[Match String],0))</f>
        <v>10367</v>
      </c>
      <c r="J21" s="5">
        <v>8</v>
      </c>
      <c r="M21" s="5"/>
      <c r="N21" s="5">
        <v>512</v>
      </c>
      <c r="O21" s="5">
        <v>14</v>
      </c>
      <c r="P21" s="5" t="s">
        <v>332</v>
      </c>
      <c r="Y21" s="5" t="s">
        <v>423</v>
      </c>
      <c r="AA21" s="5" t="s">
        <v>236</v>
      </c>
      <c r="AB21" s="5" t="s">
        <v>280</v>
      </c>
      <c r="AC21" s="13" t="s">
        <v>314</v>
      </c>
    </row>
    <row r="22" spans="1:29" ht="15" customHeight="1" x14ac:dyDescent="0.25">
      <c r="A22" s="7" t="s">
        <v>244</v>
      </c>
      <c r="B22" s="7" t="s">
        <v>372</v>
      </c>
      <c r="C22" s="7" t="s">
        <v>424</v>
      </c>
      <c r="D22" s="5">
        <v>600</v>
      </c>
      <c r="E22" s="5" t="s">
        <v>52</v>
      </c>
      <c r="F22" s="5" t="s">
        <v>240</v>
      </c>
      <c r="G22" s="5" t="s">
        <v>425</v>
      </c>
      <c r="H22" s="5">
        <f>INDEX(processors[CPU Speed],MATCH(SUBSTITUTE(SUBSTITUTE(_xlfn.CONCAT($E22:$G22),"-","")," ",""),processors[Match String],0))</f>
        <v>3.2</v>
      </c>
      <c r="I22" s="5">
        <f>INDEX(processors[Benchmark],MATCH(SUBSTITUTE(SUBSTITUTE(_xlfn.CONCAT($E22:$G22),"-","")," ",""),processors[Match String],0))</f>
        <v>10936</v>
      </c>
      <c r="J22" s="5">
        <v>8</v>
      </c>
      <c r="M22" s="5"/>
      <c r="N22" s="5">
        <v>512</v>
      </c>
      <c r="O22" s="5">
        <v>15.6</v>
      </c>
      <c r="P22" s="5" t="s">
        <v>332</v>
      </c>
      <c r="Y22" s="5" t="s">
        <v>410</v>
      </c>
      <c r="AA22" s="5" t="s">
        <v>227</v>
      </c>
      <c r="AB22" s="5" t="s">
        <v>280</v>
      </c>
      <c r="AC22" s="13" t="s">
        <v>313</v>
      </c>
    </row>
    <row r="23" spans="1:29" ht="15" hidden="1" customHeight="1" x14ac:dyDescent="0.25">
      <c r="Y23"/>
    </row>
    <row r="24" spans="1:29" ht="15" hidden="1" customHeight="1" x14ac:dyDescent="0.25">
      <c r="M24" s="5"/>
      <c r="Y24"/>
    </row>
    <row r="25" spans="1:29" ht="15" hidden="1" customHeight="1" x14ac:dyDescent="0.25">
      <c r="M25" s="5"/>
      <c r="Y25"/>
    </row>
    <row r="26" spans="1:29" ht="15" hidden="1" customHeight="1" x14ac:dyDescent="0.25">
      <c r="M26" s="5"/>
      <c r="Y26"/>
    </row>
    <row r="27" spans="1:29" ht="15" hidden="1" customHeight="1" x14ac:dyDescent="0.25">
      <c r="M27" s="5"/>
      <c r="Y27"/>
    </row>
    <row r="28" spans="1:29" ht="15" hidden="1" customHeight="1" x14ac:dyDescent="0.25">
      <c r="M28" s="5"/>
      <c r="Y28"/>
    </row>
    <row r="29" spans="1:29" ht="15" hidden="1" customHeight="1" x14ac:dyDescent="0.25">
      <c r="M29" s="5"/>
      <c r="Y29"/>
    </row>
    <row r="30" spans="1:29" ht="15" hidden="1" customHeight="1" x14ac:dyDescent="0.25">
      <c r="M30" s="5"/>
      <c r="Y30"/>
    </row>
    <row r="31" spans="1:29" ht="15" hidden="1" customHeight="1" x14ac:dyDescent="0.25">
      <c r="M31" s="5"/>
      <c r="Y31"/>
    </row>
    <row r="32" spans="1:29" ht="15" hidden="1" customHeight="1" x14ac:dyDescent="0.25">
      <c r="M32" s="5"/>
      <c r="Y32"/>
    </row>
    <row r="33" spans="13:19" ht="15" hidden="1" customHeight="1" x14ac:dyDescent="0.25">
      <c r="M33" s="5"/>
      <c r="S33"/>
    </row>
    <row r="34" spans="13:19" ht="15" hidden="1" customHeight="1" x14ac:dyDescent="0.25">
      <c r="M34" s="5"/>
    </row>
    <row r="35" spans="13:19" ht="15" hidden="1" customHeight="1" x14ac:dyDescent="0.25">
      <c r="M35" s="5"/>
    </row>
  </sheetData>
  <conditionalFormatting sqref="J1:J1048576">
    <cfRule type="colorScale" priority="7">
      <colorScale>
        <cfvo type="num" val="-2"/>
        <cfvo type="num" val="6"/>
        <cfvo type="num" val="24"/>
        <color rgb="FFC00000"/>
        <color theme="0"/>
        <color theme="9"/>
      </colorScale>
    </cfRule>
  </conditionalFormatting>
  <conditionalFormatting sqref="N1:N1048576">
    <cfRule type="colorScale" priority="5">
      <colorScale>
        <cfvo type="num" val="150"/>
        <cfvo type="num" val="1000"/>
        <color theme="0"/>
        <color theme="9"/>
      </colorScale>
    </cfRule>
  </conditionalFormatting>
  <conditionalFormatting sqref="D1:D104857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0">
      <colorScale>
        <cfvo type="min"/>
        <cfvo type="percentile" val="50"/>
        <cfvo type="max"/>
        <color rgb="FFC00000"/>
        <color theme="0"/>
        <color theme="9"/>
      </colorScale>
    </cfRule>
  </conditionalFormatting>
  <conditionalFormatting sqref="P1:P1048576">
    <cfRule type="containsText" dxfId="5" priority="1" operator="containsText" text="1600">
      <formula>NOT(ISERROR(SEARCH("1600",P1)))</formula>
    </cfRule>
    <cfRule type="containsText" dxfId="4" priority="2" operator="containsText" text="1280">
      <formula>NOT(ISERROR(SEARCH("1280",P1)))</formula>
    </cfRule>
    <cfRule type="containsText" dxfId="3" priority="3" operator="containsText" text="1920">
      <formula>NOT(ISERROR(SEARCH("1920",P1)))</formula>
    </cfRule>
  </conditionalFormatting>
  <conditionalFormatting sqref="O1:O1048576">
    <cfRule type="cellIs" dxfId="2" priority="8" operator="between">
      <formula>16</formula>
      <formula>999</formula>
    </cfRule>
    <cfRule type="cellIs" dxfId="1" priority="10" operator="equal">
      <formula>15.6</formula>
    </cfRule>
    <cfRule type="cellIs" dxfId="0" priority="11" operator="lessThan">
      <formula>14</formula>
    </cfRule>
  </conditionalFormatting>
  <printOptions horizontalCentered="1"/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Processors</vt:lpstr>
      <vt:lpstr>Dalton</vt:lpstr>
      <vt:lpstr>Maggie</vt:lpstr>
      <vt:lpstr>Barb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cp:lastPrinted>2023-10-23T02:30:20Z</cp:lastPrinted>
  <dcterms:created xsi:type="dcterms:W3CDTF">2015-06-05T18:17:20Z</dcterms:created>
  <dcterms:modified xsi:type="dcterms:W3CDTF">2023-10-23T02:34:23Z</dcterms:modified>
</cp:coreProperties>
</file>