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oledinan/Desktop/VICO_3420_JavaScript/FinalProject/data/"/>
    </mc:Choice>
  </mc:AlternateContent>
  <bookViews>
    <workbookView xWindow="0" yWindow="460" windowWidth="28800" windowHeight="15920" tabRatio="204"/>
  </bookViews>
  <sheets>
    <sheet name="Table 1" sheetId="1" r:id="rId1"/>
    <sheet name="Table 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  <c r="N51" i="1"/>
  <c r="N65" i="1"/>
  <c r="M27" i="1"/>
  <c r="M51" i="1"/>
  <c r="M65" i="1"/>
</calcChain>
</file>

<file path=xl/sharedStrings.xml><?xml version="1.0" encoding="utf-8"?>
<sst xmlns="http://schemas.openxmlformats.org/spreadsheetml/2006/main" count="902" uniqueCount="593">
  <si>
    <t>__________________________________________________________________________________________________________________________________________________________________________</t>
  </si>
  <si>
    <t>Tuition Report, FY 2003 to FY 2012</t>
  </si>
  <si>
    <t>________________________________________________________________________________________________________________________________________________________________________</t>
  </si>
  <si>
    <t>Sector / Campus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</si>
  <si>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</si>
  <si>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</si>
  <si>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</si>
  <si>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</si>
  <si>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</si>
  <si>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</si>
  <si>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</si>
  <si>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</si>
  <si>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</si>
  <si>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</si>
  <si>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FY 2003 -
FY 2012</t>
  </si>
  <si>
    <t>Annual Change
FY 2008 -
FY 2012</t>
  </si>
  <si>
    <t>FY 2011 -
FY 2012</t>
  </si>
  <si>
    <t>Community Colleges</t>
  </si>
  <si>
    <t>Belmont Technical College</t>
  </si>
  <si>
    <t>$3,908</t>
  </si>
  <si>
    <t>Central Ohio Technical College</t>
  </si>
  <si>
    <t>$3,684</t>
  </si>
  <si>
    <t>$3,978</t>
  </si>
  <si>
    <t>Cincinnati State Tech. &amp; Community College</t>
  </si>
  <si>
    <t>$3,867</t>
  </si>
  <si>
    <t>$4,259</t>
  </si>
  <si>
    <t>Clark State Community College</t>
  </si>
  <si>
    <t>$3,732</t>
  </si>
  <si>
    <t>$3,845</t>
  </si>
  <si>
    <t>Columbus State Community College</t>
  </si>
  <si>
    <t>$3,555</t>
  </si>
  <si>
    <t>Cuyahoga Community College</t>
  </si>
  <si>
    <t>$2,737</t>
  </si>
  <si>
    <t>Eastern Gateway Community College</t>
  </si>
  <si>
    <t>$2,970</t>
  </si>
  <si>
    <t>Edison State Community College</t>
  </si>
  <si>
    <t>$3,819</t>
  </si>
  <si>
    <t>Hocking Technical College</t>
  </si>
  <si>
    <t>$3,669</t>
  </si>
  <si>
    <t>$3,993</t>
  </si>
  <si>
    <t>James A. Rhodes State College</t>
  </si>
  <si>
    <t>$4,026</t>
  </si>
  <si>
    <t>$4,413</t>
  </si>
  <si>
    <t>Lakeland Community College</t>
  </si>
  <si>
    <t>$2,916</t>
  </si>
  <si>
    <t>Lorain County Community College</t>
  </si>
  <si>
    <t>$2,679</t>
  </si>
  <si>
    <t>Marion Technical College</t>
  </si>
  <si>
    <t>$3,876</t>
  </si>
  <si>
    <t>$4,020</t>
  </si>
  <si>
    <t>North Central State College</t>
  </si>
  <si>
    <t>$3,299</t>
  </si>
  <si>
    <t>$4,091</t>
  </si>
  <si>
    <t>Northwest State Community College</t>
  </si>
  <si>
    <t>$3,380</t>
  </si>
  <si>
    <t>$4,140</t>
  </si>
  <si>
    <t>$3,990</t>
  </si>
  <si>
    <t>$4,080</t>
  </si>
  <si>
    <t>OSU, Agricultural Technical Institute</t>
  </si>
  <si>
    <t>$6,930</t>
  </si>
  <si>
    <t>Owens State Community College</t>
  </si>
  <si>
    <t>$2,660</t>
  </si>
  <si>
    <t>$3,838</t>
  </si>
  <si>
    <t>Rio Grande Community College</t>
  </si>
  <si>
    <t>$3,482</t>
  </si>
  <si>
    <t>Sinclair Community College</t>
  </si>
  <si>
    <t>$2,573</t>
  </si>
  <si>
    <t>Southern State Community College</t>
  </si>
  <si>
    <t>$3,633</t>
  </si>
  <si>
    <t>Stark State College of Technology</t>
  </si>
  <si>
    <t>$4,215</t>
  </si>
  <si>
    <t>Terra State Community College</t>
  </si>
  <si>
    <t>$3,865</t>
  </si>
  <si>
    <t>$4,065</t>
  </si>
  <si>
    <t>Washington State Community College</t>
  </si>
  <si>
    <t>$3,940</t>
  </si>
  <si>
    <t>Zane State College</t>
  </si>
  <si>
    <t>$3,915</t>
  </si>
  <si>
    <t>$3,960</t>
  </si>
  <si>
    <t>$4,230</t>
  </si>
  <si>
    <t>Weighted Average - Community Colleges</t>
  </si>
  <si>
    <t>$3,196</t>
  </si>
  <si>
    <t>$3,353</t>
  </si>
  <si>
    <t>$3,484</t>
  </si>
  <si>
    <t>University Regional Campuses</t>
  </si>
  <si>
    <t>Bowling Green State University, Firelands</t>
  </si>
  <si>
    <t>$4,301</t>
  </si>
  <si>
    <t>$4,686</t>
  </si>
  <si>
    <t>Kent State University, Ashtabula</t>
  </si>
  <si>
    <t>$4,586</t>
  </si>
  <si>
    <t>$5,288</t>
  </si>
  <si>
    <t>Kent State University, East Liverpool</t>
  </si>
  <si>
    <t>Kent State University, Geauga</t>
  </si>
  <si>
    <t>Kent State University, Salem</t>
  </si>
  <si>
    <t>Kent State University, Stark</t>
  </si>
  <si>
    <t>Kent State University, Trumbull</t>
  </si>
  <si>
    <t>Kent State University, Tuscarawas</t>
  </si>
  <si>
    <t>Miami University, Hamilton</t>
  </si>
  <si>
    <t>$4,104</t>
  </si>
  <si>
    <t>$4,793</t>
  </si>
  <si>
    <t>Miami University, Middletown</t>
  </si>
  <si>
    <t>Ohio State University, Lima</t>
  </si>
  <si>
    <t>$6,903</t>
  </si>
  <si>
    <t>Ohio State University, Mansfield</t>
  </si>
  <si>
    <t>Ohio State University, Marion</t>
  </si>
  <si>
    <t>Ohio State University, Newark</t>
  </si>
  <si>
    <t>Ohio University, Chillicothe</t>
  </si>
  <si>
    <t>$4,008</t>
  </si>
  <si>
    <t>$4,713</t>
  </si>
  <si>
    <t>Ohio University, Eastern</t>
  </si>
  <si>
    <t>$4,527</t>
  </si>
  <si>
    <t>Ohio University, Lancaster</t>
  </si>
  <si>
    <t>Ohio University, Southern</t>
  </si>
  <si>
    <t>Ohio University, Zanesville</t>
  </si>
  <si>
    <t>$4,728</t>
  </si>
  <si>
    <t>University of Akron, Wayne</t>
  </si>
  <si>
    <t>$4,745</t>
  </si>
  <si>
    <t>$5,424</t>
  </si>
  <si>
    <t>$5,910</t>
  </si>
  <si>
    <t>University of Cincinnati, Blue Ash</t>
  </si>
  <si>
    <t>$4,014</t>
  </si>
  <si>
    <t>$5,691</t>
  </si>
  <si>
    <t>University of Cincinnati, Clermont</t>
  </si>
  <si>
    <t>$3,765</t>
  </si>
  <si>
    <t>$5,034</t>
  </si>
  <si>
    <t>Wright State University, Lake</t>
  </si>
  <si>
    <t>University Regional Campuses Weighted Average</t>
  </si>
  <si>
    <t>$5,410</t>
  </si>
  <si>
    <t>University Main Campuses</t>
  </si>
  <si>
    <t>Bowling Green State University</t>
  </si>
  <si>
    <t>$10,044</t>
  </si>
  <si>
    <t>Central State University</t>
  </si>
  <si>
    <t>$5,672</t>
  </si>
  <si>
    <t>Cleveland State University</t>
  </si>
  <si>
    <t>$9,002</t>
  </si>
  <si>
    <t>Kent State University</t>
  </si>
  <si>
    <t>$9,346</t>
  </si>
  <si>
    <t>Miami University</t>
  </si>
  <si>
    <t>$13,081</t>
  </si>
  <si>
    <t>Ohio State University</t>
  </si>
  <si>
    <t>$9,735</t>
  </si>
  <si>
    <t>Ohio University</t>
  </si>
  <si>
    <t>$9,936</t>
  </si>
  <si>
    <t>Shawnee State University</t>
  </si>
  <si>
    <t>$6,762</t>
  </si>
  <si>
    <t>University of Akron</t>
  </si>
  <si>
    <t>$9,545</t>
  </si>
  <si>
    <t>University of Cincinnati</t>
  </si>
  <si>
    <t>$10,419</t>
  </si>
  <si>
    <t>University of Toledo</t>
  </si>
  <si>
    <t>$8,926</t>
  </si>
  <si>
    <t>Wright State University</t>
  </si>
  <si>
    <t>$8,070</t>
  </si>
  <si>
    <t>Youngstown State University</t>
  </si>
  <si>
    <t>$5,448</t>
  </si>
  <si>
    <t>$7,451</t>
  </si>
  <si>
    <t>University Main Campuses Weighted Average</t>
  </si>
  <si>
    <t>$9,608</t>
  </si>
  <si>
    <t>Table 2. Annualized Full-Time In-State Undergraduate Tuition and Fees Charged to Entering Students, FY 2003 to FY 2012</t>
  </si>
  <si>
    <t>In Constant July 2011 Dollars using CPI</t>
  </si>
  <si>
    <t>$3,500</t>
  </si>
  <si>
    <t>$3,943</t>
  </si>
  <si>
    <t>$4,057</t>
  </si>
  <si>
    <t>$4,128</t>
  </si>
  <si>
    <t>$4,201</t>
  </si>
  <si>
    <t>$3,886</t>
  </si>
  <si>
    <t>$3,970</t>
  </si>
  <si>
    <t>$4,049</t>
  </si>
  <si>
    <t>$3,590</t>
  </si>
  <si>
    <t>$3,861</t>
  </si>
  <si>
    <t>$3,997</t>
  </si>
  <si>
    <t>$3,905</t>
  </si>
  <si>
    <t>$3,698</t>
  </si>
  <si>
    <t>$3,992</t>
  </si>
  <si>
    <t>$3,447</t>
  </si>
  <si>
    <t>$3,708</t>
  </si>
  <si>
    <t>$4,170</t>
  </si>
  <si>
    <t>$4,293</t>
  </si>
  <si>
    <t>$4,194</t>
  </si>
  <si>
    <t>$3,972</t>
  </si>
  <si>
    <t>$4,101</t>
  </si>
  <si>
    <t>$4,273</t>
  </si>
  <si>
    <t>$3,553</t>
  </si>
  <si>
    <t>$3,645</t>
  </si>
  <si>
    <t>$3,754</t>
  </si>
  <si>
    <t>$3,821</t>
  </si>
  <si>
    <t>$3,869</t>
  </si>
  <si>
    <t>$3,779</t>
  </si>
  <si>
    <t>$3,579</t>
  </si>
  <si>
    <t>$3,741</t>
  </si>
  <si>
    <t>$3,815</t>
  </si>
  <si>
    <t>$3,918</t>
  </si>
  <si>
    <t>$3,954</t>
  </si>
  <si>
    <t>$3,947</t>
  </si>
  <si>
    <t>$3,856</t>
  </si>
  <si>
    <t>$3,651</t>
  </si>
  <si>
    <t>$3,817</t>
  </si>
  <si>
    <t>$2,495</t>
  </si>
  <si>
    <t>$2,565</t>
  </si>
  <si>
    <t>$2,614</t>
  </si>
  <si>
    <t>$2,682</t>
  </si>
  <si>
    <t>$2,621</t>
  </si>
  <si>
    <t>$2,482</t>
  </si>
  <si>
    <t>$2,535</t>
  </si>
  <si>
    <t>$2,629</t>
  </si>
  <si>
    <t>$2,747</t>
  </si>
  <si>
    <t>$2,838</t>
  </si>
  <si>
    <t>$2,899</t>
  </si>
  <si>
    <t>$2,948</t>
  </si>
  <si>
    <t>$2,997</t>
  </si>
  <si>
    <t>$2,928</t>
  </si>
  <si>
    <t>$2,773</t>
  </si>
  <si>
    <t>$2,833</t>
  </si>
  <si>
    <t>$2,891</t>
  </si>
  <si>
    <t>$3,462</t>
  </si>
  <si>
    <t>$3,593</t>
  </si>
  <si>
    <t>$3,686</t>
  </si>
  <si>
    <t>$3,781</t>
  </si>
  <si>
    <t>$3,830</t>
  </si>
  <si>
    <t>$3,742</t>
  </si>
  <si>
    <t>$3,543</t>
  </si>
  <si>
    <t>$3,745</t>
  </si>
  <si>
    <t>$3,824</t>
  </si>
  <si>
    <t>$3,556</t>
  </si>
  <si>
    <t>$3,715</t>
  </si>
  <si>
    <t>$3,871</t>
  </si>
  <si>
    <t>$3,937</t>
  </si>
  <si>
    <t>$3,846</t>
  </si>
  <si>
    <t>$3,642</t>
  </si>
  <si>
    <t>$3,849</t>
  </si>
  <si>
    <t>$3,933</t>
  </si>
  <si>
    <t>$4,027</t>
  </si>
  <si>
    <t>$4,325</t>
  </si>
  <si>
    <t>$4,483</t>
  </si>
  <si>
    <t>$4,655</t>
  </si>
  <si>
    <t>$4,694</t>
  </si>
  <si>
    <t>$4,343</t>
  </si>
  <si>
    <t>$4,437</t>
  </si>
  <si>
    <t>$4,470</t>
  </si>
  <si>
    <t>$2,584</t>
  </si>
  <si>
    <t>$2,840</t>
  </si>
  <si>
    <t>$2,900</t>
  </si>
  <si>
    <t>$2,976</t>
  </si>
  <si>
    <t>$3,026</t>
  </si>
  <si>
    <t>$2,956</t>
  </si>
  <si>
    <t>$2,799</t>
  </si>
  <si>
    <t>$2,957</t>
  </si>
  <si>
    <t>$3,022</t>
  </si>
  <si>
    <t>$2,557</t>
  </si>
  <si>
    <t>$2,616</t>
  </si>
  <si>
    <t>$2,644</t>
  </si>
  <si>
    <t>$2,668</t>
  </si>
  <si>
    <t>$2,664</t>
  </si>
  <si>
    <t>$2,603</t>
  </si>
  <si>
    <t>$2,465</t>
  </si>
  <si>
    <t>$2,605</t>
  </si>
  <si>
    <t>$2,662</t>
  </si>
  <si>
    <t>$3,568</t>
  </si>
  <si>
    <t>$3,833</t>
  </si>
  <si>
    <t>$3,936</t>
  </si>
  <si>
    <t>$4,024</t>
  </si>
  <si>
    <t>$4,063</t>
  </si>
  <si>
    <t>$3,759</t>
  </si>
  <si>
    <t>$3,898</t>
  </si>
  <si>
    <t>$4,017</t>
  </si>
  <si>
    <t>$3,687</t>
  </si>
  <si>
    <t>$3,935</t>
  </si>
  <si>
    <t>$3,967</t>
  </si>
  <si>
    <t>$4,034</t>
  </si>
  <si>
    <t>$3,941</t>
  </si>
  <si>
    <t>$3,902</t>
  </si>
  <si>
    <t>$4,152</t>
  </si>
  <si>
    <t>$4,246</t>
  </si>
  <si>
    <t>$4,363</t>
  </si>
  <si>
    <t>$4,490</t>
  </si>
  <si>
    <t>$4,252</t>
  </si>
  <si>
    <t>$4,135</t>
  </si>
  <si>
    <t>$4,971</t>
  </si>
  <si>
    <t>$6,229</t>
  </si>
  <si>
    <t>$6,642</t>
  </si>
  <si>
    <t>$6,823</t>
  </si>
  <si>
    <t>$6,901</t>
  </si>
  <si>
    <t>$6,791</t>
  </si>
  <si>
    <t>$6,431</t>
  </si>
  <si>
    <t>$6,571</t>
  </si>
  <si>
    <t>$6,948</t>
  </si>
  <si>
    <t>$2,995</t>
  </si>
  <si>
    <t>$3,173</t>
  </si>
  <si>
    <t>$3,242</t>
  </si>
  <si>
    <t>$3,223</t>
  </si>
  <si>
    <t>$3,053</t>
  </si>
  <si>
    <t>$3,439</t>
  </si>
  <si>
    <t>$3,885</t>
  </si>
  <si>
    <t>$3,801</t>
  </si>
  <si>
    <t>$3,939</t>
  </si>
  <si>
    <t>$3,922</t>
  </si>
  <si>
    <t>$3,866</t>
  </si>
  <si>
    <t>$3,809</t>
  </si>
  <si>
    <t>$3,615</t>
  </si>
  <si>
    <t>$3,787</t>
  </si>
  <si>
    <t>$1,962</t>
  </si>
  <si>
    <t>$2,036</t>
  </si>
  <si>
    <t>$2,150</t>
  </si>
  <si>
    <t>$2,209</t>
  </si>
  <si>
    <t>$2,248</t>
  </si>
  <si>
    <t>$2,196</t>
  </si>
  <si>
    <t>$2,080</t>
  </si>
  <si>
    <t>$2,174</t>
  </si>
  <si>
    <t>$3,704</t>
  </si>
  <si>
    <t>$3,722</t>
  </si>
  <si>
    <t>$3,764</t>
  </si>
  <si>
    <t>$3,677</t>
  </si>
  <si>
    <t>$3,839</t>
  </si>
  <si>
    <t>$3,980</t>
  </si>
  <si>
    <t>$4,079</t>
  </si>
  <si>
    <t>$4,162</t>
  </si>
  <si>
    <t>$4,132</t>
  </si>
  <si>
    <t>$3,913</t>
  </si>
  <si>
    <t>$4,064</t>
  </si>
  <si>
    <t>$4,220</t>
  </si>
  <si>
    <t>$3,692</t>
  </si>
  <si>
    <t>$3,707</t>
  </si>
  <si>
    <t>$4,005</t>
  </si>
  <si>
    <t>$3,925</t>
  </si>
  <si>
    <t>$4,058</t>
  </si>
  <si>
    <t>$3,945</t>
  </si>
  <si>
    <t>$3,639</t>
  </si>
  <si>
    <t>$4,216</t>
  </si>
  <si>
    <t>$4,149</t>
  </si>
  <si>
    <t>$3,929</t>
  </si>
  <si>
    <t>$4,107</t>
  </si>
  <si>
    <t>$3,077</t>
  </si>
  <si>
    <t>$3,224</t>
  </si>
  <si>
    <t>$3,324</t>
  </si>
  <si>
    <t>$3,371</t>
  </si>
  <si>
    <t>$3,474</t>
  </si>
  <si>
    <t>Ohio Board of Regents 5 January 2012</t>
  </si>
  <si>
    <t>$4,549</t>
  </si>
  <si>
    <t>$4,676</t>
  </si>
  <si>
    <t>$4,743</t>
  </si>
  <si>
    <t>$4,757</t>
  </si>
  <si>
    <t>$4,512</t>
  </si>
  <si>
    <t>$4,692</t>
  </si>
  <si>
    <t>$4,609</t>
  </si>
  <si>
    <t>$4,875</t>
  </si>
  <si>
    <t>$5,160</t>
  </si>
  <si>
    <t>$5,302</t>
  </si>
  <si>
    <t>$5,296</t>
  </si>
  <si>
    <t>$5,174</t>
  </si>
  <si>
    <t>$4,899</t>
  </si>
  <si>
    <t>$5,180</t>
  </si>
  <si>
    <t>$5,295</t>
  </si>
  <si>
    <t>$4,297</t>
  </si>
  <si>
    <t>$4,580</t>
  </si>
  <si>
    <t>$4,829</t>
  </si>
  <si>
    <t>$4,718</t>
  </si>
  <si>
    <t>$4,468</t>
  </si>
  <si>
    <t>$4,564</t>
  </si>
  <si>
    <t>$4,800</t>
  </si>
  <si>
    <t>$4,926</t>
  </si>
  <si>
    <t>$6,206</t>
  </si>
  <si>
    <t>$6,624</t>
  </si>
  <si>
    <t>$6,805</t>
  </si>
  <si>
    <t>$6,928</t>
  </si>
  <si>
    <t>$6,768</t>
  </si>
  <si>
    <t>$6,409</t>
  </si>
  <si>
    <t>$6,543</t>
  </si>
  <si>
    <t>$6,920</t>
  </si>
  <si>
    <t>$4,471</t>
  </si>
  <si>
    <t>$4,924</t>
  </si>
  <si>
    <t>$5,067</t>
  </si>
  <si>
    <t>$4,998</t>
  </si>
  <si>
    <t>$5,086</t>
  </si>
  <si>
    <t>$4,969</t>
  </si>
  <si>
    <t>$4,705</t>
  </si>
  <si>
    <t>$4,816</t>
  </si>
  <si>
    <t>$4,767</t>
  </si>
  <si>
    <t>$4,514</t>
  </si>
  <si>
    <t>$4,680</t>
  </si>
  <si>
    <t>$4,623</t>
  </si>
  <si>
    <t>$4,117</t>
  </si>
  <si>
    <t>$4,537</t>
  </si>
  <si>
    <t>$4,802</t>
  </si>
  <si>
    <t>$4,794</t>
  </si>
  <si>
    <t>$4,879</t>
  </si>
  <si>
    <t>$5,016</t>
  </si>
  <si>
    <t>$5,102</t>
  </si>
  <si>
    <t>$4,985</t>
  </si>
  <si>
    <t>$4,720</t>
  </si>
  <si>
    <t>$4,891</t>
  </si>
  <si>
    <t>$4,831</t>
  </si>
  <si>
    <t>$4,930</t>
  </si>
  <si>
    <t>$5,305</t>
  </si>
  <si>
    <t>$5,660</t>
  </si>
  <si>
    <t>$5,815</t>
  </si>
  <si>
    <t>$5,918</t>
  </si>
  <si>
    <t>$5,782</t>
  </si>
  <si>
    <t>$5,475</t>
  </si>
  <si>
    <t>$5,690</t>
  </si>
  <si>
    <t>$5,917</t>
  </si>
  <si>
    <t>$5,035</t>
  </si>
  <si>
    <t>$5,326</t>
  </si>
  <si>
    <t>$5,557</t>
  </si>
  <si>
    <t>$5,709</t>
  </si>
  <si>
    <t>$5,808</t>
  </si>
  <si>
    <t>$5,675</t>
  </si>
  <si>
    <t>$5,374</t>
  </si>
  <si>
    <t>$5,617</t>
  </si>
  <si>
    <t>$5,699</t>
  </si>
  <si>
    <t>$4,373</t>
  </si>
  <si>
    <t>$4,625</t>
  </si>
  <si>
    <t>$4,838</t>
  </si>
  <si>
    <t>$5,042</t>
  </si>
  <si>
    <t>$4,665</t>
  </si>
  <si>
    <t>$4,876</t>
  </si>
  <si>
    <t>$5,039</t>
  </si>
  <si>
    <t>$4,689</t>
  </si>
  <si>
    <t>$4,869</t>
  </si>
  <si>
    <t>$5,196</t>
  </si>
  <si>
    <t>$5,338</t>
  </si>
  <si>
    <t>$5,432</t>
  </si>
  <si>
    <t>$5,307</t>
  </si>
  <si>
    <t>$5,026</t>
  </si>
  <si>
    <t>$5,313</t>
  </si>
  <si>
    <t>$5,431</t>
  </si>
  <si>
    <t>$4,597</t>
  </si>
  <si>
    <t>$5,063</t>
  </si>
  <si>
    <t>$5,340</t>
  </si>
  <si>
    <t>$5,443</t>
  </si>
  <si>
    <t>$5,515</t>
  </si>
  <si>
    <t>$5,395</t>
  </si>
  <si>
    <t>$5,117</t>
  </si>
  <si>
    <t>$5,298</t>
  </si>
  <si>
    <t>Ohio Board of Regents 6 January 2012</t>
  </si>
  <si>
    <t>$8,457</t>
  </si>
  <si>
    <t>$9,101</t>
  </si>
  <si>
    <t>$9,629</t>
  </si>
  <si>
    <t>$9,897</t>
  </si>
  <si>
    <t>$10,058</t>
  </si>
  <si>
    <t>$9,827</t>
  </si>
  <si>
    <t>$9,305</t>
  </si>
  <si>
    <t>$9,670</t>
  </si>
  <si>
    <t>$10,056</t>
  </si>
  <si>
    <t>$5,073</t>
  </si>
  <si>
    <t>$5,267</t>
  </si>
  <si>
    <t>$5,618</t>
  </si>
  <si>
    <t>$5,774</t>
  </si>
  <si>
    <t>$5,877</t>
  </si>
  <si>
    <t>$5,742</t>
  </si>
  <si>
    <t>$5,437</t>
  </si>
  <si>
    <t>$5,554</t>
  </si>
  <si>
    <t>$5,679</t>
  </si>
  <si>
    <t>$6,894</t>
  </si>
  <si>
    <t>$7,459</t>
  </si>
  <si>
    <t>$8,137</t>
  </si>
  <si>
    <t>$8,549</t>
  </si>
  <si>
    <t>$8,848</t>
  </si>
  <si>
    <t>$8,644</t>
  </si>
  <si>
    <t>$8,186</t>
  </si>
  <si>
    <t>$8,506</t>
  </si>
  <si>
    <t>$8,825</t>
  </si>
  <si>
    <t>$7,996</t>
  </si>
  <si>
    <t>$8,455</t>
  </si>
  <si>
    <t>$8,951</t>
  </si>
  <si>
    <t>$9,196</t>
  </si>
  <si>
    <t>$9,359</t>
  </si>
  <si>
    <t>$9,143</t>
  </si>
  <si>
    <t>$8,658</t>
  </si>
  <si>
    <t>$9,154</t>
  </si>
  <si>
    <t>$9,358</t>
  </si>
  <si>
    <t>$9,534</t>
  </si>
  <si>
    <t>$10,262</t>
  </si>
  <si>
    <t>$10,786</t>
  </si>
  <si>
    <t>$13,140</t>
  </si>
  <si>
    <t>$13,316</t>
  </si>
  <si>
    <t>$12,879</t>
  </si>
  <si>
    <t>$12,208</t>
  </si>
  <si>
    <t>$12,469</t>
  </si>
  <si>
    <t>$13,113</t>
  </si>
  <si>
    <t>$7,139</t>
  </si>
  <si>
    <t>$8,171</t>
  </si>
  <si>
    <t>$8,996</t>
  </si>
  <si>
    <t>$9,344</t>
  </si>
  <si>
    <t>$9,622</t>
  </si>
  <si>
    <t>$9,410</t>
  </si>
  <si>
    <t>$8,914</t>
  </si>
  <si>
    <t>$9,762</t>
  </si>
  <si>
    <t>$7,948</t>
  </si>
  <si>
    <t>$8,757</t>
  </si>
  <si>
    <t>$9,268</t>
  </si>
  <si>
    <t>$9,521</t>
  </si>
  <si>
    <t>$9,822</t>
  </si>
  <si>
    <t>$9,661</t>
  </si>
  <si>
    <t>$9,148</t>
  </si>
  <si>
    <t>$9,630</t>
  </si>
  <si>
    <t>$9,951</t>
  </si>
  <si>
    <t>$5,453</t>
  </si>
  <si>
    <t>$5,816</t>
  </si>
  <si>
    <t>$6,205</t>
  </si>
  <si>
    <t>$6,368</t>
  </si>
  <si>
    <t>$6,475</t>
  </si>
  <si>
    <t>$6,325</t>
  </si>
  <si>
    <t>$5,990</t>
  </si>
  <si>
    <t>$6,540</t>
  </si>
  <si>
    <t>$6,784</t>
  </si>
  <si>
    <t>$7,649</t>
  </si>
  <si>
    <t>$8,365</t>
  </si>
  <si>
    <t>$8,958</t>
  </si>
  <si>
    <t>$9,201</t>
  </si>
  <si>
    <t>$9,307</t>
  </si>
  <si>
    <t>$9,092</t>
  </si>
  <si>
    <t>$8,846</t>
  </si>
  <si>
    <t>$9,182</t>
  </si>
  <si>
    <t>$9,583</t>
  </si>
  <si>
    <t>$8,701</t>
  </si>
  <si>
    <t>$9,365</t>
  </si>
  <si>
    <t>$9,995</t>
  </si>
  <si>
    <t>$10,273</t>
  </si>
  <si>
    <t>$10,435</t>
  </si>
  <si>
    <t>$10,194</t>
  </si>
  <si>
    <t>$9,654</t>
  </si>
  <si>
    <t>$10,089</t>
  </si>
  <si>
    <t>$10,430</t>
  </si>
  <si>
    <t>$7,337</t>
  </si>
  <si>
    <t>$7,894</t>
  </si>
  <si>
    <t>$8,414</t>
  </si>
  <si>
    <t>$8,646</t>
  </si>
  <si>
    <t>$8,800</t>
  </si>
  <si>
    <t>$8,635</t>
  </si>
  <si>
    <t>$8,283</t>
  </si>
  <si>
    <t>$8,606</t>
  </si>
  <si>
    <t>$8,942</t>
  </si>
  <si>
    <t>$6,725</t>
  </si>
  <si>
    <t>$7,238</t>
  </si>
  <si>
    <t>$7,726</t>
  </si>
  <si>
    <t>$7,936</t>
  </si>
  <si>
    <t>$8,080</t>
  </si>
  <si>
    <t>$7,475</t>
  </si>
  <si>
    <t>$7,903</t>
  </si>
  <si>
    <t>$6,466</t>
  </si>
  <si>
    <t>$6,693</t>
  </si>
  <si>
    <t>$7,018</t>
  </si>
  <si>
    <t>$7,322</t>
  </si>
  <si>
    <t>$7,462</t>
  </si>
  <si>
    <t>$7,290</t>
  </si>
  <si>
    <t>$7,297</t>
  </si>
  <si>
    <t>$7,461</t>
  </si>
  <si>
    <t>$7,695</t>
  </si>
  <si>
    <t>$8,381</t>
  </si>
  <si>
    <t>$8,956</t>
  </si>
  <si>
    <t>$9,370</t>
  </si>
  <si>
    <t>$9,610</t>
  </si>
  <si>
    <t>$9,385</t>
  </si>
  <si>
    <t>$8,906</t>
  </si>
  <si>
    <t>$9,255</t>
  </si>
  <si>
    <t>Ohio Board of Regents 7 January 2012</t>
  </si>
  <si>
    <t>Sector</t>
  </si>
  <si>
    <t>Community College</t>
  </si>
  <si>
    <t>University Regional Campus</t>
  </si>
  <si>
    <t>University Main Campus</t>
  </si>
  <si>
    <t>Community Colleges Weighted Average</t>
  </si>
  <si>
    <t>FY 2003 -2012
FY 2012</t>
  </si>
  <si>
    <t>FY 2011 - 2012
FY 2012</t>
  </si>
  <si>
    <t>FY 2013</t>
  </si>
  <si>
    <t>FY 2014</t>
  </si>
  <si>
    <t>FY 2015</t>
  </si>
  <si>
    <t>FY 2016</t>
  </si>
  <si>
    <t>FY 2017</t>
  </si>
  <si>
    <t>FY 2018</t>
  </si>
  <si>
    <t>OSU Agricultural Technical Institute</t>
  </si>
  <si>
    <t>Bowling Green State University Firelands</t>
  </si>
  <si>
    <t>Kent State University Ashtabula</t>
  </si>
  <si>
    <t>Kent State University East Liverpool</t>
  </si>
  <si>
    <t>Kent State University Geauga</t>
  </si>
  <si>
    <t>Kent State University Salem</t>
  </si>
  <si>
    <t>Kent State University Stark</t>
  </si>
  <si>
    <t>Kent State University Trumbull</t>
  </si>
  <si>
    <t>Kent State University Tuscarawas</t>
  </si>
  <si>
    <t>Miami University Hamilton</t>
  </si>
  <si>
    <t>Miami University Middletown</t>
  </si>
  <si>
    <t>Ohio State University Lima</t>
  </si>
  <si>
    <t>Ohio State University Mansfield</t>
  </si>
  <si>
    <t>Ohio State University Marion</t>
  </si>
  <si>
    <t>Ohio State University Newark</t>
  </si>
  <si>
    <t>Ohio University Chillicothe</t>
  </si>
  <si>
    <t>Ohio University Eastern</t>
  </si>
  <si>
    <t>Ohio University Lancaster</t>
  </si>
  <si>
    <t>Ohio University Southern</t>
  </si>
  <si>
    <t>Ohio University Zanesville</t>
  </si>
  <si>
    <t>University of Akron Wayne</t>
  </si>
  <si>
    <t>University of Cincinnati Blue Ash</t>
  </si>
  <si>
    <t>University of Cincinnati Clermont</t>
  </si>
  <si>
    <t>Wright State University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</si>
</sst>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>
      <alignment wrapText="1"/>
    </xf>
  </cellStyleXfs>
  <cellXfs count="15">
    <xf numFmtId="0" fontId="0" fillId="0" borderId="0" xfId="0" applyAlignment="1"/>
    <xf numFmtId="0" fontId="0" fillId="0" borderId="0" xfId="0">
      <alignment wrapText="1"/>
    </xf>
    <xf numFmtId="164" fontId="0" fillId="0" borderId="0" xfId="0" applyNumberFormat="1" applyAlignment="1"/>
    <xf numFmtId="0" fontId="0" fillId="0" borderId="0" xfId="0">
      <alignment wrapText="1"/>
    </xf>
    <xf numFmtId="0" fontId="0" fillId="0" borderId="0" xfId="0">
      <alignment wrapText="1"/>
    </xf>
    <xf numFmtId="0" fontId="0" fillId="2" borderId="0" xfId="0" applyFill="1">
      <alignment wrapText="1"/>
    </xf>
    <xf numFmtId="164" fontId="0" fillId="2" borderId="0" xfId="0" applyNumberFormat="1" applyFill="1" applyAlignment="1"/>
    <xf numFmtId="0" fontId="0" fillId="2" borderId="0" xfId="0" applyFill="1" applyAlignment="1"/>
    <xf numFmtId="0" fontId="0" fillId="2" borderId="0" xfId="0" applyNumberFormat="1" applyFill="1">
      <alignment wrapText="1"/>
    </xf>
    <xf numFmtId="0" fontId="0" fillId="0" borderId="0" xfId="0" applyNumberFormat="1">
      <alignment wrapText="1"/>
    </xf>
    <xf numFmtId="164" fontId="0" fillId="2" borderId="0" xfId="0" applyNumberFormat="1" applyFill="1">
      <alignment wrapText="1"/>
    </xf>
    <xf numFmtId="164" fontId="0" fillId="0" borderId="0" xfId="0" applyNumberFormat="1">
      <alignment wrapText="1"/>
    </xf>
    <xf numFmtId="1" fontId="0" fillId="2" borderId="0" xfId="0" applyNumberFormat="1" applyFill="1">
      <alignment wrapText="1"/>
    </xf>
    <xf numFmtId="1" fontId="0" fillId="0" borderId="0" xfId="0" applyNumberFormat="1">
      <alignment wrapText="1"/>
    </xf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tabSelected="1" zoomScale="50" workbookViewId="0">
      <pane ySplit="1" topLeftCell="A8" activePane="bottomLeft" state="frozen"/>
      <selection pane="bottomLeft" activeCell="O52" sqref="O52"/>
    </sheetView>
  </sheetViews>
  <sheetFormatPr baseColWidth="10" defaultColWidth="8.83203125" defaultRowHeight="15" x14ac:dyDescent="0.2"/>
  <cols>
    <col min="1" max="1" width="31.33203125" customWidth="1"/>
    <col min="2" max="2" width="46" style="1" customWidth="1"/>
    <col min="3" max="3" width="8" style="9" customWidth="1"/>
    <col min="4" max="12" width="8.1640625" style="9" customWidth="1"/>
    <col min="13" max="18" width="8.1640625" style="13" customWidth="1"/>
    <col min="19" max="19" width="16.5" style="11" customWidth="1"/>
    <col min="20" max="20" width="30.33203125" style="11" customWidth="1"/>
    <col min="21" max="21" width="16.5" style="11" customWidth="1"/>
  </cols>
  <sheetData>
    <row r="1" spans="1:21" s="7" customFormat="1" ht="14.25" customHeight="1" x14ac:dyDescent="0.2">
      <c r="A1" s="7" t="s">
        <v>556</v>
      </c>
      <c r="B1" s="5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12" t="s">
        <v>563</v>
      </c>
      <c r="N1" s="12" t="s">
        <v>564</v>
      </c>
      <c r="O1" s="12" t="s">
        <v>565</v>
      </c>
      <c r="P1" s="12" t="s">
        <v>566</v>
      </c>
      <c r="Q1" s="12" t="s">
        <v>567</v>
      </c>
      <c r="R1" s="12" t="s">
        <v>568</v>
      </c>
      <c r="S1" s="10" t="s">
        <v>561</v>
      </c>
      <c r="T1" s="10" t="s">
        <v>15</v>
      </c>
      <c r="U1" s="10" t="s">
        <v>562</v>
      </c>
    </row>
    <row r="2" spans="1:21" ht="14.25" customHeight="1" x14ac:dyDescent="0.2"/>
    <row r="3" spans="1:21" ht="14.25" customHeight="1" x14ac:dyDescent="0.2">
      <c r="A3" t="s">
        <v>557</v>
      </c>
      <c r="B3" s="1" t="s">
        <v>18</v>
      </c>
      <c r="C3" s="9">
        <v>2790</v>
      </c>
      <c r="D3" s="9">
        <v>3210</v>
      </c>
      <c r="E3" s="9">
        <v>3401</v>
      </c>
      <c r="F3" s="9">
        <v>3570</v>
      </c>
      <c r="G3" s="9">
        <v>3784</v>
      </c>
      <c r="H3" s="9">
        <v>3784</v>
      </c>
      <c r="I3" s="9">
        <v>3784</v>
      </c>
      <c r="J3" s="9">
        <v>3784</v>
      </c>
      <c r="K3" s="9">
        <v>3908</v>
      </c>
      <c r="L3" s="9">
        <v>3908</v>
      </c>
      <c r="M3" s="13">
        <v>4310</v>
      </c>
      <c r="N3" s="13">
        <v>4409</v>
      </c>
      <c r="S3" s="2">
        <v>0.40100000000000002</v>
      </c>
      <c r="T3" s="2">
        <v>3.3000000000000002E-2</v>
      </c>
      <c r="U3" s="2">
        <v>0</v>
      </c>
    </row>
    <row r="4" spans="1:21" ht="14.25" customHeight="1" x14ac:dyDescent="0.2">
      <c r="A4" t="s">
        <v>557</v>
      </c>
      <c r="B4" s="1" t="s">
        <v>20</v>
      </c>
      <c r="C4" s="9">
        <v>2862</v>
      </c>
      <c r="D4" s="9">
        <v>3143</v>
      </c>
      <c r="E4" s="9">
        <v>3258</v>
      </c>
      <c r="F4" s="9">
        <v>3408</v>
      </c>
      <c r="G4" s="9">
        <v>3600</v>
      </c>
      <c r="H4" s="9">
        <v>3600</v>
      </c>
      <c r="I4" s="9">
        <v>3600</v>
      </c>
      <c r="J4" s="9">
        <v>3684</v>
      </c>
      <c r="K4" s="9">
        <v>3852</v>
      </c>
      <c r="L4" s="9">
        <v>3978</v>
      </c>
      <c r="M4" s="13">
        <v>4296</v>
      </c>
      <c r="N4" s="13">
        <v>4296</v>
      </c>
      <c r="S4" s="2">
        <v>0.39</v>
      </c>
      <c r="T4" s="2">
        <v>0.105</v>
      </c>
      <c r="U4" s="2">
        <v>3.3000000000000002E-2</v>
      </c>
    </row>
    <row r="5" spans="1:21" ht="14.25" customHeight="1" x14ac:dyDescent="0.2">
      <c r="A5" t="s">
        <v>557</v>
      </c>
      <c r="B5" s="1" t="s">
        <v>23</v>
      </c>
      <c r="C5" s="9">
        <v>2748</v>
      </c>
      <c r="D5" s="9">
        <v>3018</v>
      </c>
      <c r="E5" s="9">
        <v>3306</v>
      </c>
      <c r="F5" s="9">
        <v>3607</v>
      </c>
      <c r="G5" s="9">
        <v>3867</v>
      </c>
      <c r="H5" s="9">
        <v>3867</v>
      </c>
      <c r="I5" s="9">
        <v>3867</v>
      </c>
      <c r="J5" s="9">
        <v>3909</v>
      </c>
      <c r="K5" s="9">
        <v>4124</v>
      </c>
      <c r="L5" s="9">
        <v>4259</v>
      </c>
      <c r="M5" s="13">
        <v>4618</v>
      </c>
      <c r="N5" s="13">
        <v>4718</v>
      </c>
      <c r="S5" s="2">
        <v>0.55000000000000004</v>
      </c>
      <c r="T5" s="2">
        <v>0.10099999999999999</v>
      </c>
      <c r="U5" s="2">
        <v>3.3000000000000002E-2</v>
      </c>
    </row>
    <row r="6" spans="1:21" ht="14.25" customHeight="1" x14ac:dyDescent="0.2">
      <c r="A6" t="s">
        <v>557</v>
      </c>
      <c r="B6" s="1" t="s">
        <v>26</v>
      </c>
      <c r="C6" s="9">
        <v>2832</v>
      </c>
      <c r="D6" s="9">
        <v>2967</v>
      </c>
      <c r="E6" s="9">
        <v>3147</v>
      </c>
      <c r="F6" s="9">
        <v>3305</v>
      </c>
      <c r="G6" s="9">
        <v>3485</v>
      </c>
      <c r="H6" s="9">
        <v>3485</v>
      </c>
      <c r="I6" s="9">
        <v>3485</v>
      </c>
      <c r="J6" s="9">
        <v>3566</v>
      </c>
      <c r="K6" s="9">
        <v>3732</v>
      </c>
      <c r="L6" s="9">
        <v>3845</v>
      </c>
      <c r="M6" s="13">
        <v>4095</v>
      </c>
      <c r="N6" s="13">
        <v>4195</v>
      </c>
      <c r="S6" s="2">
        <v>0.35799999999999998</v>
      </c>
      <c r="T6" s="2">
        <v>0.10300000000000001</v>
      </c>
      <c r="U6" s="2">
        <v>0.03</v>
      </c>
    </row>
    <row r="7" spans="1:21" ht="14.25" customHeight="1" x14ac:dyDescent="0.2">
      <c r="A7" t="s">
        <v>557</v>
      </c>
      <c r="B7" s="1" t="s">
        <v>29</v>
      </c>
      <c r="C7" s="9">
        <v>2925</v>
      </c>
      <c r="D7" s="9">
        <v>3105</v>
      </c>
      <c r="E7" s="9">
        <v>3285</v>
      </c>
      <c r="F7" s="9">
        <v>3420</v>
      </c>
      <c r="G7" s="9">
        <v>3555</v>
      </c>
      <c r="H7" s="9">
        <v>3555</v>
      </c>
      <c r="I7" s="9">
        <v>3555</v>
      </c>
      <c r="J7" s="9">
        <v>3638</v>
      </c>
      <c r="K7" s="9">
        <v>3555</v>
      </c>
      <c r="L7" s="9">
        <v>3555</v>
      </c>
      <c r="M7" s="13">
        <v>3978</v>
      </c>
      <c r="N7" s="13">
        <v>4078</v>
      </c>
      <c r="S7" s="2">
        <v>0.215</v>
      </c>
      <c r="T7" s="2">
        <v>0</v>
      </c>
      <c r="U7" s="2">
        <v>0</v>
      </c>
    </row>
    <row r="8" spans="1:21" ht="14.25" customHeight="1" x14ac:dyDescent="0.2">
      <c r="A8" t="s">
        <v>557</v>
      </c>
      <c r="B8" s="1" t="s">
        <v>31</v>
      </c>
      <c r="C8" s="9">
        <v>1989</v>
      </c>
      <c r="D8" s="9">
        <v>2088</v>
      </c>
      <c r="E8" s="9">
        <v>2192</v>
      </c>
      <c r="F8" s="9">
        <v>2301</v>
      </c>
      <c r="G8" s="9">
        <v>2416</v>
      </c>
      <c r="H8" s="9">
        <v>2416</v>
      </c>
      <c r="I8" s="9">
        <v>2416</v>
      </c>
      <c r="J8" s="9">
        <v>2416</v>
      </c>
      <c r="K8" s="9">
        <v>2537</v>
      </c>
      <c r="L8" s="9">
        <v>2737</v>
      </c>
      <c r="M8" s="13">
        <v>3156</v>
      </c>
      <c r="N8" s="13">
        <v>3136</v>
      </c>
      <c r="S8" s="2">
        <v>0.376</v>
      </c>
      <c r="T8" s="2">
        <v>0.13300000000000001</v>
      </c>
      <c r="U8" s="2">
        <v>7.9000000000000001E-2</v>
      </c>
    </row>
    <row r="9" spans="1:21" ht="14.25" customHeight="1" x14ac:dyDescent="0.2">
      <c r="A9" t="s">
        <v>557</v>
      </c>
      <c r="B9" s="1" t="s">
        <v>33</v>
      </c>
      <c r="C9" s="9">
        <v>2190</v>
      </c>
      <c r="D9" s="9">
        <v>2310</v>
      </c>
      <c r="E9" s="9">
        <v>2430</v>
      </c>
      <c r="F9" s="9">
        <v>2550</v>
      </c>
      <c r="G9" s="9">
        <v>2700</v>
      </c>
      <c r="H9" s="9">
        <v>2700</v>
      </c>
      <c r="I9" s="9">
        <v>2700</v>
      </c>
      <c r="J9" s="9">
        <v>2700</v>
      </c>
      <c r="K9" s="9">
        <v>2790</v>
      </c>
      <c r="L9" s="9">
        <v>2970</v>
      </c>
      <c r="M9" s="13">
        <v>3240</v>
      </c>
      <c r="N9" s="13">
        <v>3330</v>
      </c>
      <c r="S9" s="2">
        <v>0.35600000000000004</v>
      </c>
      <c r="T9" s="2">
        <v>0.1</v>
      </c>
      <c r="U9" s="2">
        <v>6.5000000000000002E-2</v>
      </c>
    </row>
    <row r="10" spans="1:21" ht="14.25" customHeight="1" x14ac:dyDescent="0.2">
      <c r="A10" t="s">
        <v>557</v>
      </c>
      <c r="B10" s="1" t="s">
        <v>35</v>
      </c>
      <c r="C10" s="9">
        <v>2760</v>
      </c>
      <c r="D10" s="9">
        <v>2925</v>
      </c>
      <c r="E10" s="9">
        <v>3090</v>
      </c>
      <c r="F10" s="9">
        <v>3270</v>
      </c>
      <c r="G10" s="9">
        <v>3450</v>
      </c>
      <c r="H10" s="9">
        <v>3450</v>
      </c>
      <c r="I10" s="9">
        <v>3450</v>
      </c>
      <c r="J10" s="9">
        <v>3570</v>
      </c>
      <c r="K10" s="9">
        <v>3690</v>
      </c>
      <c r="L10" s="9">
        <v>3819</v>
      </c>
      <c r="M10" s="13">
        <v>4119</v>
      </c>
      <c r="N10" s="13">
        <v>4219</v>
      </c>
      <c r="S10" s="2">
        <v>0.38400000000000001</v>
      </c>
      <c r="T10" s="2">
        <v>0.107</v>
      </c>
      <c r="U10" s="2">
        <v>3.5000000000000003E-2</v>
      </c>
    </row>
    <row r="11" spans="1:21" ht="14.25" customHeight="1" x14ac:dyDescent="0.2">
      <c r="A11" t="s">
        <v>557</v>
      </c>
      <c r="B11" s="1" t="s">
        <v>37</v>
      </c>
      <c r="C11" s="9">
        <v>2835</v>
      </c>
      <c r="D11" s="9">
        <v>3024</v>
      </c>
      <c r="E11" s="9">
        <v>3168</v>
      </c>
      <c r="F11" s="9">
        <v>3348</v>
      </c>
      <c r="G11" s="9">
        <v>3546</v>
      </c>
      <c r="H11" s="9">
        <v>3546</v>
      </c>
      <c r="I11" s="9">
        <v>3546</v>
      </c>
      <c r="J11" s="9">
        <v>3669</v>
      </c>
      <c r="K11" s="9">
        <v>3795</v>
      </c>
      <c r="L11" s="9">
        <v>3993</v>
      </c>
      <c r="M11" s="13">
        <v>4290</v>
      </c>
      <c r="N11" s="13">
        <v>4390</v>
      </c>
      <c r="S11" s="2">
        <v>0.40799999999999997</v>
      </c>
      <c r="T11" s="2">
        <v>0.126</v>
      </c>
      <c r="U11" s="2">
        <v>5.2000000000000005E-2</v>
      </c>
    </row>
    <row r="12" spans="1:21" ht="14.25" customHeight="1" x14ac:dyDescent="0.2">
      <c r="A12" t="s">
        <v>557</v>
      </c>
      <c r="B12" s="1" t="s">
        <v>40</v>
      </c>
      <c r="C12" s="9">
        <v>3210</v>
      </c>
      <c r="D12" s="9">
        <v>3521</v>
      </c>
      <c r="E12" s="9">
        <v>3758</v>
      </c>
      <c r="F12" s="9">
        <v>4026</v>
      </c>
      <c r="G12" s="9">
        <v>4229</v>
      </c>
      <c r="H12" s="9">
        <v>4229</v>
      </c>
      <c r="I12" s="9">
        <v>4229</v>
      </c>
      <c r="J12" s="9">
        <v>4229</v>
      </c>
      <c r="K12" s="9">
        <v>4313</v>
      </c>
      <c r="L12" s="9">
        <v>4413</v>
      </c>
      <c r="M12" s="13">
        <v>4706</v>
      </c>
      <c r="N12" s="13">
        <v>4806</v>
      </c>
      <c r="S12" s="2">
        <v>0.375</v>
      </c>
      <c r="T12" s="2">
        <v>4.4000000000000004E-2</v>
      </c>
      <c r="U12" s="2">
        <v>2.3E-2</v>
      </c>
    </row>
    <row r="13" spans="1:21" ht="14.25" customHeight="1" x14ac:dyDescent="0.2">
      <c r="A13" t="s">
        <v>557</v>
      </c>
      <c r="B13" s="1" t="s">
        <v>43</v>
      </c>
      <c r="C13" s="9">
        <v>2060</v>
      </c>
      <c r="D13" s="9">
        <v>2312</v>
      </c>
      <c r="E13" s="9">
        <v>2432</v>
      </c>
      <c r="F13" s="9">
        <v>2574</v>
      </c>
      <c r="G13" s="9">
        <v>2726</v>
      </c>
      <c r="H13" s="9">
        <v>2726</v>
      </c>
      <c r="I13" s="9">
        <v>2726</v>
      </c>
      <c r="J13" s="9">
        <v>2819</v>
      </c>
      <c r="K13" s="9">
        <v>2916</v>
      </c>
      <c r="L13" s="9">
        <v>2916</v>
      </c>
      <c r="M13" s="13">
        <v>3216</v>
      </c>
      <c r="N13" s="13">
        <v>3315</v>
      </c>
      <c r="S13" s="2">
        <v>0.41600000000000004</v>
      </c>
      <c r="T13" s="2">
        <v>7.0000000000000007E-2</v>
      </c>
      <c r="U13" s="2">
        <v>0</v>
      </c>
    </row>
    <row r="14" spans="1:21" ht="14.25" customHeight="1" x14ac:dyDescent="0.2">
      <c r="A14" t="s">
        <v>557</v>
      </c>
      <c r="B14" s="1" t="s">
        <v>45</v>
      </c>
      <c r="C14" s="9">
        <v>2038</v>
      </c>
      <c r="D14" s="9">
        <v>2129</v>
      </c>
      <c r="E14" s="9">
        <v>2217</v>
      </c>
      <c r="F14" s="9">
        <v>2308</v>
      </c>
      <c r="G14" s="9">
        <v>2400</v>
      </c>
      <c r="H14" s="9">
        <v>2400</v>
      </c>
      <c r="I14" s="9">
        <v>2400</v>
      </c>
      <c r="J14" s="9">
        <v>2483</v>
      </c>
      <c r="K14" s="9">
        <v>2569</v>
      </c>
      <c r="L14" s="9">
        <v>2679</v>
      </c>
      <c r="M14" s="13">
        <v>2977</v>
      </c>
      <c r="N14" s="13">
        <v>3077</v>
      </c>
      <c r="S14" s="2">
        <v>0.314</v>
      </c>
      <c r="T14" s="2">
        <v>0.11599999999999999</v>
      </c>
      <c r="U14" s="2">
        <v>4.2999999999999997E-2</v>
      </c>
    </row>
    <row r="15" spans="1:21" ht="14.25" customHeight="1" x14ac:dyDescent="0.2">
      <c r="A15" t="s">
        <v>557</v>
      </c>
      <c r="B15" s="1" t="s">
        <v>47</v>
      </c>
      <c r="C15" s="9">
        <v>2844</v>
      </c>
      <c r="D15" s="9">
        <v>3120</v>
      </c>
      <c r="E15" s="9">
        <v>3300</v>
      </c>
      <c r="F15" s="9">
        <v>3480</v>
      </c>
      <c r="G15" s="9">
        <v>3660</v>
      </c>
      <c r="H15" s="9">
        <v>3660</v>
      </c>
      <c r="I15" s="9">
        <v>3660</v>
      </c>
      <c r="J15" s="9">
        <v>3716</v>
      </c>
      <c r="K15" s="9">
        <v>3876</v>
      </c>
      <c r="L15" s="9">
        <v>4020</v>
      </c>
      <c r="M15" s="13">
        <v>4282</v>
      </c>
      <c r="N15" s="13">
        <v>4382</v>
      </c>
      <c r="S15" s="2">
        <v>0.41399999999999998</v>
      </c>
      <c r="T15" s="2">
        <v>9.8000000000000004E-2</v>
      </c>
      <c r="U15" s="2">
        <v>3.7000000000000005E-2</v>
      </c>
    </row>
    <row r="16" spans="1:21" ht="14.25" customHeight="1" x14ac:dyDescent="0.2">
      <c r="A16" t="s">
        <v>557</v>
      </c>
      <c r="B16" s="1" t="s">
        <v>50</v>
      </c>
      <c r="C16" s="9">
        <v>2835</v>
      </c>
      <c r="D16" s="9">
        <v>3002</v>
      </c>
      <c r="E16" s="9">
        <v>3299</v>
      </c>
      <c r="F16" s="9">
        <v>3431</v>
      </c>
      <c r="G16" s="9">
        <v>3634</v>
      </c>
      <c r="H16" s="9">
        <v>3634</v>
      </c>
      <c r="I16" s="9">
        <v>3634</v>
      </c>
      <c r="J16" s="9">
        <v>3719</v>
      </c>
      <c r="K16" s="9">
        <v>3893</v>
      </c>
      <c r="L16" s="9">
        <v>4091</v>
      </c>
      <c r="M16" s="13">
        <v>4389</v>
      </c>
      <c r="N16" s="13">
        <v>4488</v>
      </c>
      <c r="S16" s="2">
        <v>0.443</v>
      </c>
      <c r="T16" s="2">
        <v>0.126</v>
      </c>
      <c r="U16" s="2">
        <v>5.0999999999999997E-2</v>
      </c>
    </row>
    <row r="17" spans="1:21" ht="14.25" customHeight="1" x14ac:dyDescent="0.2">
      <c r="A17" t="s">
        <v>557</v>
      </c>
      <c r="B17" s="1" t="s">
        <v>53</v>
      </c>
      <c r="C17" s="9">
        <v>3200</v>
      </c>
      <c r="D17" s="9">
        <v>3380</v>
      </c>
      <c r="E17" s="9">
        <v>3560</v>
      </c>
      <c r="F17" s="9">
        <v>3720</v>
      </c>
      <c r="G17" s="9">
        <v>3930</v>
      </c>
      <c r="H17" s="9">
        <v>4140</v>
      </c>
      <c r="I17" s="9">
        <v>4140</v>
      </c>
      <c r="J17" s="9">
        <v>4140</v>
      </c>
      <c r="K17" s="9">
        <v>3990</v>
      </c>
      <c r="L17" s="9">
        <v>4080</v>
      </c>
      <c r="M17" s="13">
        <v>4620</v>
      </c>
      <c r="N17" s="13">
        <v>4720</v>
      </c>
      <c r="S17" s="2">
        <v>0.27500000000000002</v>
      </c>
      <c r="T17" s="2">
        <v>-1.3999999999999999E-2</v>
      </c>
      <c r="U17" s="2">
        <v>2.3E-2</v>
      </c>
    </row>
    <row r="18" spans="1:21" ht="14.25" customHeight="1" x14ac:dyDescent="0.2">
      <c r="A18" t="s">
        <v>557</v>
      </c>
      <c r="B18" s="1" t="s">
        <v>569</v>
      </c>
      <c r="C18" s="9">
        <v>3963</v>
      </c>
      <c r="D18" s="9">
        <v>5070</v>
      </c>
      <c r="E18" s="9">
        <v>5568</v>
      </c>
      <c r="F18" s="9">
        <v>5901</v>
      </c>
      <c r="G18" s="9">
        <v>6216</v>
      </c>
      <c r="H18" s="9">
        <v>6261</v>
      </c>
      <c r="I18" s="9">
        <v>6261</v>
      </c>
      <c r="J18" s="9">
        <v>6264</v>
      </c>
      <c r="K18" s="9">
        <v>6705</v>
      </c>
      <c r="L18" s="9">
        <v>6930</v>
      </c>
      <c r="M18" s="13">
        <v>3438</v>
      </c>
      <c r="N18" s="13">
        <v>7149</v>
      </c>
      <c r="S18" s="2">
        <v>0.74900000000000011</v>
      </c>
      <c r="T18" s="2">
        <v>0.107</v>
      </c>
      <c r="U18" s="2">
        <v>3.4000000000000002E-2</v>
      </c>
    </row>
    <row r="19" spans="1:21" ht="14.25" customHeight="1" x14ac:dyDescent="0.2">
      <c r="A19" t="s">
        <v>557</v>
      </c>
      <c r="B19" s="1" t="s">
        <v>60</v>
      </c>
      <c r="C19" s="9">
        <v>2060</v>
      </c>
      <c r="D19" s="9">
        <v>2438</v>
      </c>
      <c r="E19" s="9">
        <v>2660</v>
      </c>
      <c r="F19" s="9">
        <v>2804</v>
      </c>
      <c r="G19" s="9">
        <v>2972</v>
      </c>
      <c r="H19" s="9">
        <v>2972</v>
      </c>
      <c r="I19" s="9">
        <v>2972</v>
      </c>
      <c r="J19" s="9">
        <v>3278</v>
      </c>
      <c r="K19" s="9">
        <v>3749</v>
      </c>
      <c r="L19" s="9">
        <v>3838</v>
      </c>
      <c r="M19" s="13">
        <v>4209</v>
      </c>
      <c r="N19" s="13">
        <v>4304</v>
      </c>
      <c r="S19" s="2">
        <v>0.86299999999999999</v>
      </c>
      <c r="T19" s="2">
        <v>0.29100000000000004</v>
      </c>
      <c r="U19" s="2">
        <v>2.4E-2</v>
      </c>
    </row>
    <row r="20" spans="1:21" ht="14.25" customHeight="1" x14ac:dyDescent="0.2">
      <c r="A20" t="s">
        <v>557</v>
      </c>
      <c r="B20" s="1" t="s">
        <v>63</v>
      </c>
      <c r="C20" s="9">
        <v>3030</v>
      </c>
      <c r="D20" s="9">
        <v>3206</v>
      </c>
      <c r="E20" s="9">
        <v>3320</v>
      </c>
      <c r="F20" s="9">
        <v>3392</v>
      </c>
      <c r="G20" s="9">
        <v>3482</v>
      </c>
      <c r="H20" s="9">
        <v>3512</v>
      </c>
      <c r="I20" s="9">
        <v>3520</v>
      </c>
      <c r="J20" s="9">
        <v>3610</v>
      </c>
      <c r="K20" s="9">
        <v>3740</v>
      </c>
      <c r="L20" s="9">
        <v>3990</v>
      </c>
      <c r="M20" s="13">
        <v>3984</v>
      </c>
      <c r="N20" s="13">
        <v>4085</v>
      </c>
      <c r="S20" s="2">
        <v>0.317</v>
      </c>
      <c r="T20" s="2">
        <v>0.13600000000000001</v>
      </c>
      <c r="U20" s="2">
        <v>6.7000000000000004E-2</v>
      </c>
    </row>
    <row r="21" spans="1:21" ht="14.25" customHeight="1" x14ac:dyDescent="0.2">
      <c r="A21" t="s">
        <v>557</v>
      </c>
      <c r="B21" s="1" t="s">
        <v>65</v>
      </c>
      <c r="C21" s="9">
        <v>1564</v>
      </c>
      <c r="D21" s="9">
        <v>1658</v>
      </c>
      <c r="E21" s="9">
        <v>1802</v>
      </c>
      <c r="F21" s="9">
        <v>1910</v>
      </c>
      <c r="G21" s="9">
        <v>2025</v>
      </c>
      <c r="H21" s="9">
        <v>2025</v>
      </c>
      <c r="I21" s="9">
        <v>2025</v>
      </c>
      <c r="J21" s="9">
        <v>2072</v>
      </c>
      <c r="K21" s="9">
        <v>2169</v>
      </c>
      <c r="L21" s="9">
        <v>2573</v>
      </c>
      <c r="M21" s="13">
        <v>2872</v>
      </c>
      <c r="N21" s="13">
        <v>2972</v>
      </c>
      <c r="S21" s="2">
        <v>0.64500000000000002</v>
      </c>
      <c r="T21" s="2">
        <v>0.27100000000000002</v>
      </c>
      <c r="U21" s="2">
        <v>0.18600000000000003</v>
      </c>
    </row>
    <row r="22" spans="1:21" ht="14.25" customHeight="1" x14ac:dyDescent="0.2">
      <c r="A22" t="s">
        <v>557</v>
      </c>
      <c r="B22" s="1" t="s">
        <v>67</v>
      </c>
      <c r="C22" s="9">
        <v>2925</v>
      </c>
      <c r="D22" s="9">
        <v>3015</v>
      </c>
      <c r="E22" s="9">
        <v>3120</v>
      </c>
      <c r="F22" s="9">
        <v>3213</v>
      </c>
      <c r="G22" s="9">
        <v>3390</v>
      </c>
      <c r="H22" s="9">
        <v>3390</v>
      </c>
      <c r="I22" s="9">
        <v>3390</v>
      </c>
      <c r="J22" s="9">
        <v>3390</v>
      </c>
      <c r="K22" s="9">
        <v>3633</v>
      </c>
      <c r="L22" s="9">
        <v>3633</v>
      </c>
      <c r="M22" s="13">
        <v>4132</v>
      </c>
      <c r="N22" s="13">
        <v>4232</v>
      </c>
      <c r="S22" s="2">
        <v>0.24199999999999999</v>
      </c>
      <c r="T22" s="2">
        <v>7.2000000000000008E-2</v>
      </c>
      <c r="U22" s="2">
        <v>0</v>
      </c>
    </row>
    <row r="23" spans="1:21" ht="14.25" customHeight="1" x14ac:dyDescent="0.2">
      <c r="A23" t="s">
        <v>557</v>
      </c>
      <c r="B23" s="1" t="s">
        <v>69</v>
      </c>
      <c r="C23" s="9">
        <v>3060</v>
      </c>
      <c r="D23" s="9">
        <v>3240</v>
      </c>
      <c r="E23" s="9">
        <v>3420</v>
      </c>
      <c r="F23" s="9">
        <v>3600</v>
      </c>
      <c r="G23" s="9">
        <v>3810</v>
      </c>
      <c r="H23" s="9">
        <v>3810</v>
      </c>
      <c r="I23" s="9">
        <v>3810</v>
      </c>
      <c r="J23" s="9">
        <v>3874</v>
      </c>
      <c r="K23" s="9">
        <v>4073</v>
      </c>
      <c r="L23" s="9">
        <v>4215</v>
      </c>
      <c r="M23" s="13">
        <v>4509</v>
      </c>
      <c r="N23" s="13">
        <v>4608</v>
      </c>
      <c r="S23" s="2">
        <v>0.37700000000000006</v>
      </c>
      <c r="T23" s="2">
        <v>0.106</v>
      </c>
      <c r="U23" s="2">
        <v>3.5000000000000003E-2</v>
      </c>
    </row>
    <row r="24" spans="1:21" ht="14.25" customHeight="1" x14ac:dyDescent="0.2">
      <c r="A24" t="s">
        <v>557</v>
      </c>
      <c r="B24" s="1" t="s">
        <v>71</v>
      </c>
      <c r="C24" s="9">
        <v>2835</v>
      </c>
      <c r="D24" s="9">
        <v>3005</v>
      </c>
      <c r="E24" s="9">
        <v>3227</v>
      </c>
      <c r="F24" s="9">
        <v>3386</v>
      </c>
      <c r="G24" s="9">
        <v>3610</v>
      </c>
      <c r="H24" s="9">
        <v>3610</v>
      </c>
      <c r="I24" s="9">
        <v>3610</v>
      </c>
      <c r="J24" s="9">
        <v>3735</v>
      </c>
      <c r="K24" s="9">
        <v>3865</v>
      </c>
      <c r="L24" s="9">
        <v>4065</v>
      </c>
      <c r="M24" s="13">
        <v>4364</v>
      </c>
      <c r="N24" s="13">
        <v>4461</v>
      </c>
      <c r="S24" s="2">
        <v>0.434</v>
      </c>
      <c r="T24" s="2">
        <v>0.126</v>
      </c>
      <c r="U24" s="2">
        <v>5.2000000000000005E-2</v>
      </c>
    </row>
    <row r="25" spans="1:21" ht="14.25" customHeight="1" x14ac:dyDescent="0.2">
      <c r="A25" t="s">
        <v>557</v>
      </c>
      <c r="B25" s="1" t="s">
        <v>74</v>
      </c>
      <c r="C25" s="9">
        <v>3195</v>
      </c>
      <c r="D25" s="9">
        <v>3195</v>
      </c>
      <c r="E25" s="9">
        <v>3375</v>
      </c>
      <c r="F25" s="9">
        <v>3510</v>
      </c>
      <c r="G25" s="9">
        <v>3555</v>
      </c>
      <c r="H25" s="9">
        <v>3555</v>
      </c>
      <c r="I25" s="9">
        <v>3555</v>
      </c>
      <c r="J25" s="9">
        <v>3638</v>
      </c>
      <c r="K25" s="9">
        <v>3807</v>
      </c>
      <c r="L25" s="9">
        <v>3940</v>
      </c>
      <c r="M25" s="13">
        <v>4390</v>
      </c>
      <c r="N25" s="13">
        <v>4490</v>
      </c>
      <c r="S25" s="2">
        <v>0.23300000000000001</v>
      </c>
      <c r="T25" s="2">
        <v>0.10800000000000001</v>
      </c>
      <c r="U25" s="2">
        <v>3.5000000000000003E-2</v>
      </c>
    </row>
    <row r="26" spans="1:21" ht="14.25" customHeight="1" x14ac:dyDescent="0.2">
      <c r="A26" t="s">
        <v>557</v>
      </c>
      <c r="B26" s="1" t="s">
        <v>76</v>
      </c>
      <c r="C26" s="9">
        <v>2901</v>
      </c>
      <c r="D26" s="9">
        <v>3240</v>
      </c>
      <c r="E26" s="9">
        <v>3420</v>
      </c>
      <c r="F26" s="9">
        <v>3647</v>
      </c>
      <c r="G26" s="9">
        <v>3825</v>
      </c>
      <c r="H26" s="9">
        <v>3825</v>
      </c>
      <c r="I26" s="9">
        <v>3825</v>
      </c>
      <c r="J26" s="9">
        <v>3915</v>
      </c>
      <c r="K26" s="9">
        <v>3960</v>
      </c>
      <c r="L26" s="9">
        <v>4230</v>
      </c>
      <c r="M26" s="13">
        <v>4470</v>
      </c>
      <c r="N26" s="13">
        <v>4560</v>
      </c>
      <c r="S26" s="2">
        <v>0.45799999999999996</v>
      </c>
      <c r="T26" s="2">
        <v>0.106</v>
      </c>
      <c r="U26" s="2">
        <v>6.8000000000000005E-2</v>
      </c>
    </row>
    <row r="27" spans="1:21" s="7" customFormat="1" ht="14.25" customHeight="1" x14ac:dyDescent="0.2">
      <c r="A27" s="5" t="s">
        <v>560</v>
      </c>
      <c r="B27" s="5" t="s">
        <v>80</v>
      </c>
      <c r="C27" s="8">
        <v>2453</v>
      </c>
      <c r="D27" s="8">
        <v>2624</v>
      </c>
      <c r="E27" s="8">
        <v>2787</v>
      </c>
      <c r="F27" s="8">
        <v>2923</v>
      </c>
      <c r="G27" s="8">
        <v>3098</v>
      </c>
      <c r="H27" s="8">
        <v>3108</v>
      </c>
      <c r="I27" s="8">
        <v>3112</v>
      </c>
      <c r="J27" s="8">
        <v>3196</v>
      </c>
      <c r="K27" s="8">
        <v>3353</v>
      </c>
      <c r="L27" s="8">
        <v>3484</v>
      </c>
      <c r="M27" s="12">
        <f>(M3+M4+M5+M6+M7+M8+M9+M10+M11+M12+M13+M14+M15+M16+M17+M18+M19+M20+M21+M22+M23+M24+M25+M26)/24</f>
        <v>4027.5</v>
      </c>
      <c r="N27" s="12">
        <f>(N3+N4+N5+N6+N7+N8+N9+N10+N11+N12+N13+N14+N15+N16+N17+N18+N19+N20+N21+N22+N23+N24+N25+N26)/24</f>
        <v>4267.5</v>
      </c>
      <c r="O27" s="12"/>
      <c r="P27" s="12"/>
      <c r="Q27" s="12"/>
      <c r="R27" s="12"/>
      <c r="S27" s="6">
        <v>0.42</v>
      </c>
      <c r="T27" s="6">
        <v>0.121</v>
      </c>
      <c r="U27" s="6">
        <v>3.9E-2</v>
      </c>
    </row>
    <row r="28" spans="1:21" ht="14.25" customHeight="1" x14ac:dyDescent="0.2">
      <c r="A28" t="s">
        <v>558</v>
      </c>
      <c r="B28" s="1" t="s">
        <v>570</v>
      </c>
      <c r="C28" s="9">
        <v>3626</v>
      </c>
      <c r="D28" s="9">
        <v>3806</v>
      </c>
      <c r="E28" s="9">
        <v>3976</v>
      </c>
      <c r="F28" s="9">
        <v>4114</v>
      </c>
      <c r="G28" s="9">
        <v>4228</v>
      </c>
      <c r="H28" s="9">
        <v>4228</v>
      </c>
      <c r="I28" s="9">
        <v>4228</v>
      </c>
      <c r="J28" s="9">
        <v>4301</v>
      </c>
      <c r="K28" s="9">
        <v>4528</v>
      </c>
      <c r="L28" s="9">
        <v>4686</v>
      </c>
      <c r="M28" s="14">
        <v>4930</v>
      </c>
      <c r="N28" s="13">
        <v>4930</v>
      </c>
      <c r="S28" s="2">
        <v>0.29199999999999998</v>
      </c>
      <c r="T28" s="2">
        <v>0.10800000000000001</v>
      </c>
      <c r="U28" s="2">
        <v>3.5000000000000003E-2</v>
      </c>
    </row>
    <row r="29" spans="1:21" ht="14.25" customHeight="1" x14ac:dyDescent="0.2">
      <c r="A29" t="s">
        <v>558</v>
      </c>
      <c r="B29" s="1" t="s">
        <v>571</v>
      </c>
      <c r="C29" s="9">
        <v>3674</v>
      </c>
      <c r="D29" s="9">
        <v>3968</v>
      </c>
      <c r="E29" s="9">
        <v>4326</v>
      </c>
      <c r="F29" s="9">
        <v>4586</v>
      </c>
      <c r="G29" s="9">
        <v>4770</v>
      </c>
      <c r="H29" s="9">
        <v>4770</v>
      </c>
      <c r="I29" s="9">
        <v>4770</v>
      </c>
      <c r="J29" s="9">
        <v>4938</v>
      </c>
      <c r="K29" s="9">
        <v>5110</v>
      </c>
      <c r="L29" s="9">
        <v>5288</v>
      </c>
      <c r="M29" s="14">
        <v>5554</v>
      </c>
      <c r="N29" s="13">
        <v>5664</v>
      </c>
      <c r="S29" s="2">
        <v>0.439</v>
      </c>
      <c r="T29" s="2">
        <v>0.109</v>
      </c>
      <c r="U29" s="2">
        <v>3.5000000000000003E-2</v>
      </c>
    </row>
    <row r="30" spans="1:21" ht="14.25" customHeight="1" x14ac:dyDescent="0.2">
      <c r="A30" t="s">
        <v>558</v>
      </c>
      <c r="B30" s="1" t="s">
        <v>572</v>
      </c>
      <c r="C30" s="9">
        <v>3674</v>
      </c>
      <c r="D30" s="9">
        <v>3968</v>
      </c>
      <c r="E30" s="9">
        <v>4326</v>
      </c>
      <c r="F30" s="9">
        <v>4586</v>
      </c>
      <c r="G30" s="9">
        <v>4770</v>
      </c>
      <c r="H30" s="9">
        <v>4770</v>
      </c>
      <c r="I30" s="9">
        <v>4770</v>
      </c>
      <c r="J30" s="9">
        <v>4938</v>
      </c>
      <c r="K30" s="9">
        <v>5110</v>
      </c>
      <c r="L30" s="9">
        <v>5288</v>
      </c>
      <c r="M30" s="14">
        <v>5554</v>
      </c>
      <c r="N30" s="13">
        <v>5664</v>
      </c>
      <c r="S30" s="2">
        <v>0.439</v>
      </c>
      <c r="T30" s="2">
        <v>0.109</v>
      </c>
      <c r="U30" s="2">
        <v>3.5000000000000003E-2</v>
      </c>
    </row>
    <row r="31" spans="1:21" ht="14.25" customHeight="1" x14ac:dyDescent="0.2">
      <c r="A31" t="s">
        <v>558</v>
      </c>
      <c r="B31" s="1" t="s">
        <v>573</v>
      </c>
      <c r="C31" s="9">
        <v>3674</v>
      </c>
      <c r="D31" s="9">
        <v>3968</v>
      </c>
      <c r="E31" s="9">
        <v>4326</v>
      </c>
      <c r="F31" s="9">
        <v>4586</v>
      </c>
      <c r="G31" s="9">
        <v>4770</v>
      </c>
      <c r="H31" s="9">
        <v>4770</v>
      </c>
      <c r="I31" s="9">
        <v>4770</v>
      </c>
      <c r="J31" s="9">
        <v>4938</v>
      </c>
      <c r="K31" s="9">
        <v>5110</v>
      </c>
      <c r="L31" s="9">
        <v>5288</v>
      </c>
      <c r="M31" s="14">
        <v>5554</v>
      </c>
      <c r="N31" s="13">
        <v>5664</v>
      </c>
      <c r="S31" s="2">
        <v>0.439</v>
      </c>
      <c r="T31" s="2">
        <v>0.109</v>
      </c>
      <c r="U31" s="2">
        <v>3.5000000000000003E-2</v>
      </c>
    </row>
    <row r="32" spans="1:21" ht="14.25" customHeight="1" x14ac:dyDescent="0.2">
      <c r="A32" t="s">
        <v>558</v>
      </c>
      <c r="B32" s="1" t="s">
        <v>574</v>
      </c>
      <c r="C32" s="9">
        <v>3674</v>
      </c>
      <c r="D32" s="9">
        <v>3968</v>
      </c>
      <c r="E32" s="9">
        <v>4326</v>
      </c>
      <c r="F32" s="9">
        <v>4586</v>
      </c>
      <c r="G32" s="9">
        <v>4770</v>
      </c>
      <c r="H32" s="9">
        <v>4770</v>
      </c>
      <c r="I32" s="9">
        <v>4770</v>
      </c>
      <c r="J32" s="9">
        <v>4938</v>
      </c>
      <c r="K32" s="9">
        <v>5110</v>
      </c>
      <c r="L32" s="9">
        <v>5288</v>
      </c>
      <c r="M32" s="14">
        <v>5554</v>
      </c>
      <c r="N32" s="13">
        <v>5664</v>
      </c>
      <c r="S32" s="2">
        <v>0.439</v>
      </c>
      <c r="T32" s="2">
        <v>0.109</v>
      </c>
      <c r="U32" s="2">
        <v>3.5000000000000003E-2</v>
      </c>
    </row>
    <row r="33" spans="1:21" ht="15" customHeight="1" x14ac:dyDescent="0.2">
      <c r="A33" t="s">
        <v>558</v>
      </c>
      <c r="B33" s="1" t="s">
        <v>575</v>
      </c>
      <c r="C33" s="9">
        <v>3674</v>
      </c>
      <c r="D33" s="9">
        <v>3968</v>
      </c>
      <c r="E33" s="9">
        <v>4326</v>
      </c>
      <c r="F33" s="9">
        <v>4586</v>
      </c>
      <c r="G33" s="9">
        <v>4770</v>
      </c>
      <c r="H33" s="9">
        <v>4770</v>
      </c>
      <c r="I33" s="9">
        <v>4770</v>
      </c>
      <c r="J33" s="9">
        <v>4938</v>
      </c>
      <c r="K33" s="9">
        <v>5110</v>
      </c>
      <c r="L33" s="9">
        <v>5288</v>
      </c>
      <c r="M33" s="14">
        <v>5554</v>
      </c>
      <c r="N33" s="13">
        <v>5664</v>
      </c>
      <c r="S33" s="2">
        <v>0.439</v>
      </c>
      <c r="T33" s="2">
        <v>0.109</v>
      </c>
      <c r="U33" s="2">
        <v>3.5000000000000003E-2</v>
      </c>
    </row>
    <row r="34" spans="1:21" ht="14.25" customHeight="1" x14ac:dyDescent="0.2">
      <c r="A34" t="s">
        <v>558</v>
      </c>
      <c r="B34" s="1" t="s">
        <v>576</v>
      </c>
      <c r="C34" s="9">
        <v>3674</v>
      </c>
      <c r="D34" s="9">
        <v>3968</v>
      </c>
      <c r="E34" s="9">
        <v>4326</v>
      </c>
      <c r="F34" s="9">
        <v>4586</v>
      </c>
      <c r="G34" s="9">
        <v>4770</v>
      </c>
      <c r="H34" s="9">
        <v>4770</v>
      </c>
      <c r="I34" s="9">
        <v>4770</v>
      </c>
      <c r="J34" s="9">
        <v>4938</v>
      </c>
      <c r="K34" s="9">
        <v>5110</v>
      </c>
      <c r="L34" s="9">
        <v>5288</v>
      </c>
      <c r="M34" s="14">
        <v>5554</v>
      </c>
      <c r="N34" s="13">
        <v>5664</v>
      </c>
      <c r="S34" s="2">
        <v>0.439</v>
      </c>
      <c r="T34" s="2">
        <v>0.109</v>
      </c>
      <c r="U34" s="2">
        <v>3.5000000000000003E-2</v>
      </c>
    </row>
    <row r="35" spans="1:21" ht="14.25" customHeight="1" x14ac:dyDescent="0.2">
      <c r="A35" t="s">
        <v>558</v>
      </c>
      <c r="B35" s="1" t="s">
        <v>577</v>
      </c>
      <c r="C35" s="9">
        <v>3674</v>
      </c>
      <c r="D35" s="9">
        <v>3968</v>
      </c>
      <c r="E35" s="9">
        <v>4326</v>
      </c>
      <c r="F35" s="9">
        <v>4586</v>
      </c>
      <c r="G35" s="9">
        <v>4770</v>
      </c>
      <c r="H35" s="9">
        <v>4770</v>
      </c>
      <c r="I35" s="9">
        <v>4770</v>
      </c>
      <c r="J35" s="9">
        <v>4938</v>
      </c>
      <c r="K35" s="9">
        <v>5110</v>
      </c>
      <c r="L35" s="9">
        <v>5288</v>
      </c>
      <c r="M35" s="14">
        <v>5554</v>
      </c>
      <c r="N35" s="13">
        <v>5664</v>
      </c>
      <c r="S35" s="2">
        <v>0.439</v>
      </c>
      <c r="T35" s="2">
        <v>0.109</v>
      </c>
      <c r="U35" s="2">
        <v>3.5000000000000003E-2</v>
      </c>
    </row>
    <row r="36" spans="1:21" ht="14.25" customHeight="1" x14ac:dyDescent="0.2">
      <c r="A36" t="s">
        <v>558</v>
      </c>
      <c r="B36" s="1" t="s">
        <v>578</v>
      </c>
      <c r="C36" s="9">
        <v>3300</v>
      </c>
      <c r="D36" s="9">
        <v>3498</v>
      </c>
      <c r="E36" s="9">
        <v>3840</v>
      </c>
      <c r="F36" s="9">
        <v>4104</v>
      </c>
      <c r="G36" s="9">
        <v>4350</v>
      </c>
      <c r="H36" s="9">
        <v>4350</v>
      </c>
      <c r="I36" s="9">
        <v>4350</v>
      </c>
      <c r="J36" s="9">
        <v>4350</v>
      </c>
      <c r="K36" s="9">
        <v>4632</v>
      </c>
      <c r="L36" s="9">
        <v>4793</v>
      </c>
      <c r="M36" s="14">
        <v>5072</v>
      </c>
      <c r="N36" s="13">
        <v>5173</v>
      </c>
      <c r="S36" s="2">
        <v>0.45200000000000001</v>
      </c>
      <c r="T36" s="2">
        <v>0.10199999999999999</v>
      </c>
      <c r="U36" s="2">
        <v>3.5000000000000003E-2</v>
      </c>
    </row>
    <row r="37" spans="1:21" ht="14.25" customHeight="1" x14ac:dyDescent="0.2">
      <c r="A37" t="s">
        <v>558</v>
      </c>
      <c r="B37" s="1" t="s">
        <v>579</v>
      </c>
      <c r="C37" s="9">
        <v>3300</v>
      </c>
      <c r="D37" s="9">
        <v>3498</v>
      </c>
      <c r="E37" s="9">
        <v>3840</v>
      </c>
      <c r="F37" s="9">
        <v>4104</v>
      </c>
      <c r="G37" s="9">
        <v>4350</v>
      </c>
      <c r="H37" s="9">
        <v>4350</v>
      </c>
      <c r="I37" s="9">
        <v>4350</v>
      </c>
      <c r="J37" s="9">
        <v>4350</v>
      </c>
      <c r="K37" s="9">
        <v>4632</v>
      </c>
      <c r="L37" s="9">
        <v>4793</v>
      </c>
      <c r="M37" s="14">
        <v>5072</v>
      </c>
      <c r="N37" s="13">
        <v>5173</v>
      </c>
      <c r="S37" s="2">
        <v>0.45200000000000001</v>
      </c>
      <c r="T37" s="2">
        <v>0.10199999999999999</v>
      </c>
      <c r="U37" s="2">
        <v>3.5000000000000003E-2</v>
      </c>
    </row>
    <row r="38" spans="1:21" ht="14.25" customHeight="1" x14ac:dyDescent="0.2">
      <c r="A38" t="s">
        <v>558</v>
      </c>
      <c r="B38" s="1" t="s">
        <v>580</v>
      </c>
      <c r="C38" s="9">
        <v>3927</v>
      </c>
      <c r="D38" s="9">
        <v>5052</v>
      </c>
      <c r="E38" s="9">
        <v>5553</v>
      </c>
      <c r="F38" s="9">
        <v>5886</v>
      </c>
      <c r="G38" s="9">
        <v>6240</v>
      </c>
      <c r="H38" s="9">
        <v>6240</v>
      </c>
      <c r="I38" s="9">
        <v>6240</v>
      </c>
      <c r="J38" s="9">
        <v>6237</v>
      </c>
      <c r="K38" s="9">
        <v>6678</v>
      </c>
      <c r="L38" s="9">
        <v>6903</v>
      </c>
      <c r="M38" s="14">
        <v>7140</v>
      </c>
      <c r="N38" s="13">
        <v>7140</v>
      </c>
      <c r="S38" s="2">
        <v>0.75800000000000001</v>
      </c>
      <c r="T38" s="2">
        <v>0.106</v>
      </c>
      <c r="U38" s="2">
        <v>3.4000000000000002E-2</v>
      </c>
    </row>
    <row r="39" spans="1:21" ht="14.25" customHeight="1" x14ac:dyDescent="0.2">
      <c r="A39" t="s">
        <v>558</v>
      </c>
      <c r="B39" s="1" t="s">
        <v>581</v>
      </c>
      <c r="C39" s="9">
        <v>3927</v>
      </c>
      <c r="D39" s="9">
        <v>5052</v>
      </c>
      <c r="E39" s="9">
        <v>5553</v>
      </c>
      <c r="F39" s="9">
        <v>5886</v>
      </c>
      <c r="G39" s="9">
        <v>6240</v>
      </c>
      <c r="H39" s="9">
        <v>6240</v>
      </c>
      <c r="I39" s="9">
        <v>6240</v>
      </c>
      <c r="J39" s="9">
        <v>6237</v>
      </c>
      <c r="K39" s="9">
        <v>6678</v>
      </c>
      <c r="L39" s="9">
        <v>6903</v>
      </c>
      <c r="M39" s="14">
        <v>7140</v>
      </c>
      <c r="N39" s="13">
        <v>7140</v>
      </c>
      <c r="S39" s="2">
        <v>0.75800000000000001</v>
      </c>
      <c r="T39" s="2">
        <v>0.106</v>
      </c>
      <c r="U39" s="2">
        <v>3.4000000000000002E-2</v>
      </c>
    </row>
    <row r="40" spans="1:21" ht="14.25" customHeight="1" x14ac:dyDescent="0.2">
      <c r="A40" t="s">
        <v>558</v>
      </c>
      <c r="B40" s="1" t="s">
        <v>582</v>
      </c>
      <c r="C40" s="9">
        <v>3927</v>
      </c>
      <c r="D40" s="9">
        <v>5052</v>
      </c>
      <c r="E40" s="9">
        <v>5553</v>
      </c>
      <c r="F40" s="9">
        <v>5886</v>
      </c>
      <c r="G40" s="9">
        <v>6240</v>
      </c>
      <c r="H40" s="9">
        <v>6240</v>
      </c>
      <c r="I40" s="9">
        <v>6240</v>
      </c>
      <c r="J40" s="9">
        <v>6237</v>
      </c>
      <c r="K40" s="9">
        <v>6678</v>
      </c>
      <c r="L40" s="9">
        <v>6903</v>
      </c>
      <c r="M40" s="14">
        <v>7140</v>
      </c>
      <c r="N40" s="13">
        <v>7140</v>
      </c>
      <c r="S40" s="2">
        <v>0.75800000000000001</v>
      </c>
      <c r="T40" s="2">
        <v>0.106</v>
      </c>
      <c r="U40" s="2">
        <v>3.4000000000000002E-2</v>
      </c>
    </row>
    <row r="41" spans="1:21" ht="14.25" customHeight="1" x14ac:dyDescent="0.2">
      <c r="A41" t="s">
        <v>558</v>
      </c>
      <c r="B41" s="1" t="s">
        <v>583</v>
      </c>
      <c r="C41" s="9">
        <v>3927</v>
      </c>
      <c r="D41" s="9">
        <v>5052</v>
      </c>
      <c r="E41" s="9">
        <v>5553</v>
      </c>
      <c r="F41" s="9">
        <v>5886</v>
      </c>
      <c r="G41" s="9">
        <v>6240</v>
      </c>
      <c r="H41" s="9">
        <v>6240</v>
      </c>
      <c r="I41" s="9">
        <v>6240</v>
      </c>
      <c r="J41" s="9">
        <v>6237</v>
      </c>
      <c r="K41" s="9">
        <v>6678</v>
      </c>
      <c r="L41" s="9">
        <v>6903</v>
      </c>
      <c r="M41" s="14">
        <v>7140</v>
      </c>
      <c r="N41" s="13">
        <v>7140</v>
      </c>
      <c r="S41" s="2">
        <v>0.75800000000000001</v>
      </c>
      <c r="T41" s="2">
        <v>0.106</v>
      </c>
      <c r="U41" s="2">
        <v>3.4000000000000002E-2</v>
      </c>
    </row>
    <row r="42" spans="1:21" ht="14.25" customHeight="1" x14ac:dyDescent="0.2">
      <c r="A42" t="s">
        <v>558</v>
      </c>
      <c r="B42" s="1" t="s">
        <v>584</v>
      </c>
      <c r="C42" s="9">
        <v>3564</v>
      </c>
      <c r="D42" s="9">
        <v>4008</v>
      </c>
      <c r="E42" s="9">
        <v>4248</v>
      </c>
      <c r="F42" s="9">
        <v>4323</v>
      </c>
      <c r="G42" s="9">
        <v>4581</v>
      </c>
      <c r="H42" s="9">
        <v>4581</v>
      </c>
      <c r="I42" s="9">
        <v>4581</v>
      </c>
      <c r="J42" s="9">
        <v>4647</v>
      </c>
      <c r="K42" s="9">
        <v>4647</v>
      </c>
      <c r="L42" s="9">
        <v>4713</v>
      </c>
      <c r="M42" s="14">
        <v>4974</v>
      </c>
      <c r="N42" s="13">
        <v>5060</v>
      </c>
      <c r="S42" s="2">
        <v>0.32200000000000001</v>
      </c>
      <c r="T42" s="2">
        <v>2.8999999999999998E-2</v>
      </c>
      <c r="U42" s="2">
        <v>1.3999999999999999E-2</v>
      </c>
    </row>
    <row r="43" spans="1:21" ht="14.25" customHeight="1" x14ac:dyDescent="0.2">
      <c r="A43" t="s">
        <v>558</v>
      </c>
      <c r="B43" s="1" t="s">
        <v>585</v>
      </c>
      <c r="C43" s="9">
        <v>3564</v>
      </c>
      <c r="D43" s="9">
        <v>4008</v>
      </c>
      <c r="E43" s="9">
        <v>4248</v>
      </c>
      <c r="F43" s="9">
        <v>4323</v>
      </c>
      <c r="G43" s="9">
        <v>4581</v>
      </c>
      <c r="H43" s="9">
        <v>4395</v>
      </c>
      <c r="I43" s="9">
        <v>4395</v>
      </c>
      <c r="J43" s="9">
        <v>4461</v>
      </c>
      <c r="K43" s="9">
        <v>4461</v>
      </c>
      <c r="L43" s="9">
        <v>4527</v>
      </c>
      <c r="M43" s="14">
        <v>4778</v>
      </c>
      <c r="N43" s="13">
        <v>4872</v>
      </c>
      <c r="S43" s="2">
        <v>0.27</v>
      </c>
      <c r="T43" s="2">
        <v>0.03</v>
      </c>
      <c r="U43" s="2">
        <v>1.4999999999999999E-2</v>
      </c>
    </row>
    <row r="44" spans="1:21" ht="14.25" customHeight="1" x14ac:dyDescent="0.2">
      <c r="A44" t="s">
        <v>558</v>
      </c>
      <c r="B44" s="1" t="s">
        <v>586</v>
      </c>
      <c r="C44" s="9">
        <v>3564</v>
      </c>
      <c r="D44" s="9">
        <v>4008</v>
      </c>
      <c r="E44" s="9">
        <v>4248</v>
      </c>
      <c r="F44" s="9">
        <v>4323</v>
      </c>
      <c r="G44" s="9">
        <v>4581</v>
      </c>
      <c r="H44" s="9">
        <v>4581</v>
      </c>
      <c r="I44" s="9">
        <v>4581</v>
      </c>
      <c r="J44" s="9">
        <v>4647</v>
      </c>
      <c r="K44" s="9">
        <v>4647</v>
      </c>
      <c r="L44" s="9">
        <v>4713</v>
      </c>
      <c r="M44" s="14">
        <v>4974</v>
      </c>
      <c r="N44" s="13">
        <v>5060</v>
      </c>
      <c r="S44" s="2">
        <v>0.32200000000000001</v>
      </c>
      <c r="T44" s="2">
        <v>2.8999999999999998E-2</v>
      </c>
      <c r="U44" s="2">
        <v>1.3999999999999999E-2</v>
      </c>
    </row>
    <row r="45" spans="1:21" ht="14.25" customHeight="1" x14ac:dyDescent="0.2">
      <c r="A45" t="s">
        <v>558</v>
      </c>
      <c r="B45" s="1" t="s">
        <v>587</v>
      </c>
      <c r="C45" s="9">
        <v>3282</v>
      </c>
      <c r="D45" s="9">
        <v>3693</v>
      </c>
      <c r="E45" s="9">
        <v>4026</v>
      </c>
      <c r="F45" s="9">
        <v>4146</v>
      </c>
      <c r="G45" s="9">
        <v>4395</v>
      </c>
      <c r="H45" s="9">
        <v>4395</v>
      </c>
      <c r="I45" s="9">
        <v>4395</v>
      </c>
      <c r="J45" s="9">
        <v>4461</v>
      </c>
      <c r="K45" s="9">
        <v>4461</v>
      </c>
      <c r="L45" s="9">
        <v>4527</v>
      </c>
      <c r="M45" s="14">
        <v>4778</v>
      </c>
      <c r="N45" s="13">
        <v>4872</v>
      </c>
      <c r="S45" s="2">
        <v>0.379</v>
      </c>
      <c r="T45" s="2">
        <v>0.03</v>
      </c>
      <c r="U45" s="2">
        <v>1.4999999999999999E-2</v>
      </c>
    </row>
    <row r="46" spans="1:21" ht="14.25" customHeight="1" x14ac:dyDescent="0.2">
      <c r="A46" t="s">
        <v>558</v>
      </c>
      <c r="B46" s="1" t="s">
        <v>588</v>
      </c>
      <c r="C46" s="9">
        <v>3564</v>
      </c>
      <c r="D46" s="9">
        <v>4008</v>
      </c>
      <c r="E46" s="9">
        <v>4248</v>
      </c>
      <c r="F46" s="9">
        <v>4338</v>
      </c>
      <c r="G46" s="9">
        <v>4596</v>
      </c>
      <c r="H46" s="9">
        <v>4596</v>
      </c>
      <c r="I46" s="9">
        <v>4596</v>
      </c>
      <c r="J46" s="9">
        <v>4662</v>
      </c>
      <c r="K46" s="9">
        <v>4662</v>
      </c>
      <c r="L46" s="9">
        <v>4728</v>
      </c>
      <c r="M46" s="14">
        <v>4974</v>
      </c>
      <c r="N46" s="13">
        <v>5076</v>
      </c>
      <c r="S46" s="2">
        <v>0.32700000000000001</v>
      </c>
      <c r="T46" s="2">
        <v>2.8999999999999998E-2</v>
      </c>
      <c r="U46" s="2">
        <v>1.3999999999999999E-2</v>
      </c>
    </row>
    <row r="47" spans="1:21" ht="14.25" customHeight="1" x14ac:dyDescent="0.2">
      <c r="A47" t="s">
        <v>558</v>
      </c>
      <c r="B47" s="1" t="s">
        <v>589</v>
      </c>
      <c r="C47" s="9">
        <v>3930</v>
      </c>
      <c r="D47" s="9">
        <v>4318</v>
      </c>
      <c r="E47" s="9">
        <v>4745</v>
      </c>
      <c r="F47" s="9">
        <v>5029</v>
      </c>
      <c r="G47" s="9">
        <v>5331</v>
      </c>
      <c r="H47" s="9">
        <v>5331</v>
      </c>
      <c r="I47" s="9">
        <v>5331</v>
      </c>
      <c r="J47" s="9">
        <v>5424</v>
      </c>
      <c r="K47" s="9">
        <v>5710</v>
      </c>
      <c r="L47" s="9">
        <v>5910</v>
      </c>
      <c r="M47" s="14">
        <v>6116</v>
      </c>
      <c r="N47" s="13">
        <v>6117</v>
      </c>
      <c r="S47" s="2">
        <v>0.504</v>
      </c>
      <c r="T47" s="2">
        <v>0.109</v>
      </c>
      <c r="U47" s="2">
        <v>3.5000000000000003E-2</v>
      </c>
    </row>
    <row r="48" spans="1:21" ht="14.25" customHeight="1" x14ac:dyDescent="0.2">
      <c r="A48" t="s">
        <v>558</v>
      </c>
      <c r="B48" s="1" t="s">
        <v>590</v>
      </c>
      <c r="C48" s="9">
        <v>4014</v>
      </c>
      <c r="D48" s="9">
        <v>4335</v>
      </c>
      <c r="E48" s="9">
        <v>4659</v>
      </c>
      <c r="F48" s="9">
        <v>4938</v>
      </c>
      <c r="G48" s="9">
        <v>5232</v>
      </c>
      <c r="H48" s="9">
        <v>5232</v>
      </c>
      <c r="I48" s="9">
        <v>5232</v>
      </c>
      <c r="J48" s="9">
        <v>5354</v>
      </c>
      <c r="K48" s="9">
        <v>5499</v>
      </c>
      <c r="L48" s="9">
        <v>5691</v>
      </c>
      <c r="M48" s="14">
        <v>5890</v>
      </c>
      <c r="N48" s="13">
        <v>6010</v>
      </c>
      <c r="S48" s="2">
        <v>0.41799999999999998</v>
      </c>
      <c r="T48" s="2">
        <v>8.8000000000000009E-2</v>
      </c>
      <c r="U48" s="2">
        <v>3.5000000000000003E-2</v>
      </c>
    </row>
    <row r="49" spans="1:21" ht="14.25" customHeight="1" x14ac:dyDescent="0.2">
      <c r="A49" t="s">
        <v>558</v>
      </c>
      <c r="B49" s="1" t="s">
        <v>591</v>
      </c>
      <c r="C49" s="9">
        <v>3486</v>
      </c>
      <c r="D49" s="9">
        <v>3765</v>
      </c>
      <c r="E49" s="9">
        <v>4056</v>
      </c>
      <c r="F49" s="9">
        <v>4299</v>
      </c>
      <c r="G49" s="9">
        <v>4542</v>
      </c>
      <c r="H49" s="9">
        <v>4542</v>
      </c>
      <c r="I49" s="9">
        <v>4542</v>
      </c>
      <c r="J49" s="9">
        <v>4648</v>
      </c>
      <c r="K49" s="9">
        <v>4863</v>
      </c>
      <c r="L49" s="9">
        <v>5034</v>
      </c>
      <c r="M49" s="14">
        <v>5210</v>
      </c>
      <c r="N49" s="13">
        <v>5316</v>
      </c>
      <c r="S49" s="2">
        <v>0.44400000000000001</v>
      </c>
      <c r="T49" s="2">
        <v>0.10800000000000001</v>
      </c>
      <c r="U49" s="2">
        <v>3.5000000000000003E-2</v>
      </c>
    </row>
    <row r="50" spans="1:21" ht="14.25" customHeight="1" x14ac:dyDescent="0.2">
      <c r="A50" t="s">
        <v>558</v>
      </c>
      <c r="B50" s="1" t="s">
        <v>592</v>
      </c>
      <c r="C50" s="9">
        <v>3738</v>
      </c>
      <c r="D50" s="9">
        <v>3963</v>
      </c>
      <c r="E50" s="9">
        <v>4356</v>
      </c>
      <c r="F50" s="9">
        <v>4617</v>
      </c>
      <c r="G50" s="9">
        <v>4893</v>
      </c>
      <c r="H50" s="9">
        <v>4893</v>
      </c>
      <c r="I50" s="9">
        <v>4893</v>
      </c>
      <c r="J50" s="9">
        <v>5064</v>
      </c>
      <c r="K50" s="9">
        <v>5241</v>
      </c>
      <c r="L50" s="9">
        <v>5424</v>
      </c>
      <c r="M50" s="14">
        <v>5728</v>
      </c>
      <c r="N50" s="13">
        <v>5842</v>
      </c>
      <c r="S50" s="2">
        <v>0.45100000000000001</v>
      </c>
      <c r="T50" s="2">
        <v>0.109</v>
      </c>
      <c r="U50" s="2">
        <v>3.5000000000000003E-2</v>
      </c>
    </row>
    <row r="51" spans="1:21" s="7" customFormat="1" ht="14.25" customHeight="1" x14ac:dyDescent="0.2">
      <c r="A51" s="5" t="s">
        <v>126</v>
      </c>
      <c r="B51" s="5" t="s">
        <v>126</v>
      </c>
      <c r="C51" s="8">
        <v>3665</v>
      </c>
      <c r="D51" s="8">
        <v>4121</v>
      </c>
      <c r="E51" s="8">
        <v>4477</v>
      </c>
      <c r="F51" s="8">
        <v>4708</v>
      </c>
      <c r="G51" s="8">
        <v>4968</v>
      </c>
      <c r="H51" s="8">
        <v>4974</v>
      </c>
      <c r="I51" s="8">
        <v>4982</v>
      </c>
      <c r="J51" s="8">
        <v>5050</v>
      </c>
      <c r="K51" s="8">
        <v>5257</v>
      </c>
      <c r="L51" s="8">
        <v>5410</v>
      </c>
      <c r="M51" s="12">
        <f>(M28+M29+M30+M31+M33+M32+M34+M35+M36+M37+M38+M39+M40+M41+M42+M43+M44+M45+M46+M47+M48+M49+M50)/23</f>
        <v>5649.304347826087</v>
      </c>
      <c r="N51" s="12">
        <f>(N28+N29+N30+N31+N33+N32+N34+N35+N36+N37+N38+N39+N40+N41+N42+N43+N44+N45+N46+N47+N48+N49+N50)/23</f>
        <v>5726.478260869565</v>
      </c>
      <c r="O51" s="12"/>
      <c r="P51" s="12"/>
      <c r="Q51" s="12"/>
      <c r="R51" s="12"/>
      <c r="S51" s="6">
        <v>0.47600000000000003</v>
      </c>
      <c r="T51" s="6">
        <v>8.8000000000000009E-2</v>
      </c>
      <c r="U51" s="6">
        <v>2.8999999999999998E-2</v>
      </c>
    </row>
    <row r="52" spans="1:21" ht="14.25" customHeight="1" x14ac:dyDescent="0.2">
      <c r="A52" s="1" t="s">
        <v>559</v>
      </c>
      <c r="B52" s="1" t="s">
        <v>129</v>
      </c>
      <c r="C52" s="9">
        <v>6742</v>
      </c>
      <c r="D52" s="9">
        <v>7408</v>
      </c>
      <c r="E52" s="9">
        <v>8072</v>
      </c>
      <c r="F52" s="9">
        <v>8560</v>
      </c>
      <c r="G52" s="9">
        <v>9060</v>
      </c>
      <c r="H52" s="9">
        <v>9060</v>
      </c>
      <c r="I52" s="9">
        <v>9060</v>
      </c>
      <c r="J52" s="9">
        <v>9218</v>
      </c>
      <c r="K52" s="9">
        <v>9704</v>
      </c>
      <c r="L52" s="9">
        <v>10044</v>
      </c>
      <c r="M52" s="14">
        <v>10590</v>
      </c>
      <c r="N52" s="13">
        <v>10590</v>
      </c>
      <c r="S52" s="2">
        <v>0.49</v>
      </c>
      <c r="T52" s="2">
        <v>0.109</v>
      </c>
      <c r="U52" s="2">
        <v>3.5000000000000003E-2</v>
      </c>
    </row>
    <row r="53" spans="1:21" ht="14.25" customHeight="1" x14ac:dyDescent="0.2">
      <c r="A53" s="3" t="s">
        <v>559</v>
      </c>
      <c r="B53" s="1" t="s">
        <v>131</v>
      </c>
      <c r="C53" s="9">
        <v>4044</v>
      </c>
      <c r="D53" s="9">
        <v>4287</v>
      </c>
      <c r="E53" s="9">
        <v>4710</v>
      </c>
      <c r="F53" s="9">
        <v>4994</v>
      </c>
      <c r="G53" s="9">
        <v>5294</v>
      </c>
      <c r="H53" s="9">
        <v>5294</v>
      </c>
      <c r="I53" s="9">
        <v>5294</v>
      </c>
      <c r="J53" s="9">
        <v>5294</v>
      </c>
      <c r="K53" s="9">
        <v>5480</v>
      </c>
      <c r="L53" s="9">
        <v>5672</v>
      </c>
      <c r="M53" s="14">
        <v>6058</v>
      </c>
      <c r="N53" s="13">
        <v>6246</v>
      </c>
      <c r="S53" s="2">
        <v>0.40299999999999997</v>
      </c>
      <c r="T53" s="2">
        <v>7.0999999999999994E-2</v>
      </c>
      <c r="U53" s="2">
        <v>3.5000000000000003E-2</v>
      </c>
    </row>
    <row r="54" spans="1:21" ht="14.25" customHeight="1" x14ac:dyDescent="0.2">
      <c r="A54" s="3" t="s">
        <v>559</v>
      </c>
      <c r="B54" s="1" t="s">
        <v>133</v>
      </c>
      <c r="C54" s="9">
        <v>5496</v>
      </c>
      <c r="D54" s="9">
        <v>6072</v>
      </c>
      <c r="E54" s="9">
        <v>6822</v>
      </c>
      <c r="F54" s="9">
        <v>7394</v>
      </c>
      <c r="G54" s="9">
        <v>7970</v>
      </c>
      <c r="H54" s="9">
        <v>7970</v>
      </c>
      <c r="I54" s="9">
        <v>7970</v>
      </c>
      <c r="J54" s="9">
        <v>8108</v>
      </c>
      <c r="K54" s="9">
        <v>8516</v>
      </c>
      <c r="L54" s="9">
        <v>9002</v>
      </c>
      <c r="M54" s="14">
        <v>9548</v>
      </c>
      <c r="N54" s="13">
        <v>9686</v>
      </c>
      <c r="S54" s="2">
        <v>0.63800000000000001</v>
      </c>
      <c r="T54" s="2">
        <v>0.129</v>
      </c>
      <c r="U54" s="2">
        <v>5.7000000000000002E-2</v>
      </c>
    </row>
    <row r="55" spans="1:21" ht="14.25" customHeight="1" x14ac:dyDescent="0.2">
      <c r="A55" s="3" t="s">
        <v>559</v>
      </c>
      <c r="B55" s="1" t="s">
        <v>135</v>
      </c>
      <c r="C55" s="9">
        <v>6374</v>
      </c>
      <c r="D55" s="9">
        <v>6882</v>
      </c>
      <c r="E55" s="9">
        <v>7504</v>
      </c>
      <c r="F55" s="9">
        <v>7954</v>
      </c>
      <c r="G55" s="9">
        <v>8430</v>
      </c>
      <c r="H55" s="9">
        <v>8430</v>
      </c>
      <c r="I55" s="9">
        <v>8430</v>
      </c>
      <c r="J55" s="9">
        <v>8726</v>
      </c>
      <c r="K55" s="9">
        <v>9030</v>
      </c>
      <c r="L55" s="9">
        <v>9346</v>
      </c>
      <c r="M55" s="14">
        <v>9816</v>
      </c>
      <c r="N55" s="13">
        <v>10012</v>
      </c>
      <c r="S55" s="2">
        <v>0.46600000000000003</v>
      </c>
      <c r="T55" s="2">
        <v>0.109</v>
      </c>
      <c r="U55" s="2">
        <v>3.5000000000000003E-2</v>
      </c>
    </row>
    <row r="56" spans="1:21" ht="14.25" customHeight="1" x14ac:dyDescent="0.2">
      <c r="A56" s="3" t="s">
        <v>559</v>
      </c>
      <c r="B56" s="1" t="s">
        <v>137</v>
      </c>
      <c r="C56" s="9">
        <v>7600</v>
      </c>
      <c r="D56" s="9">
        <v>8353</v>
      </c>
      <c r="E56" s="9">
        <v>9042</v>
      </c>
      <c r="F56" s="9">
        <v>11365</v>
      </c>
      <c r="G56" s="9">
        <v>11994</v>
      </c>
      <c r="H56" s="9">
        <v>11874</v>
      </c>
      <c r="I56" s="9">
        <v>11886</v>
      </c>
      <c r="J56" s="9">
        <v>11886</v>
      </c>
      <c r="K56" s="9">
        <v>12654</v>
      </c>
      <c r="L56" s="9">
        <v>13081</v>
      </c>
      <c r="M56" s="14">
        <v>13748</v>
      </c>
      <c r="N56" s="13">
        <v>14013</v>
      </c>
      <c r="S56" s="2">
        <v>0.72099999999999997</v>
      </c>
      <c r="T56" s="2">
        <v>0.10199999999999999</v>
      </c>
      <c r="U56" s="2">
        <v>3.4000000000000002E-2</v>
      </c>
    </row>
    <row r="57" spans="1:21" ht="14.25" customHeight="1" x14ac:dyDescent="0.2">
      <c r="A57" s="3" t="s">
        <v>559</v>
      </c>
      <c r="B57" s="1" t="s">
        <v>139</v>
      </c>
      <c r="C57" s="9">
        <v>5691</v>
      </c>
      <c r="D57" s="9">
        <v>6651</v>
      </c>
      <c r="E57" s="9">
        <v>7542</v>
      </c>
      <c r="F57" s="9">
        <v>8082</v>
      </c>
      <c r="G57" s="9">
        <v>8667</v>
      </c>
      <c r="H57" s="9">
        <v>8676</v>
      </c>
      <c r="I57" s="9">
        <v>8679</v>
      </c>
      <c r="J57" s="9">
        <v>8726</v>
      </c>
      <c r="K57" s="9">
        <v>9420</v>
      </c>
      <c r="L57" s="9">
        <v>9735</v>
      </c>
      <c r="M57" s="14">
        <v>10037</v>
      </c>
      <c r="N57" s="13">
        <v>10037</v>
      </c>
      <c r="S57" s="2">
        <v>0.71099999999999997</v>
      </c>
      <c r="T57" s="2">
        <v>0.122</v>
      </c>
      <c r="U57" s="2">
        <v>3.3000000000000002E-2</v>
      </c>
    </row>
    <row r="58" spans="1:21" ht="15" customHeight="1" x14ac:dyDescent="0.2">
      <c r="A58" s="3" t="s">
        <v>559</v>
      </c>
      <c r="B58" s="1" t="s">
        <v>141</v>
      </c>
      <c r="C58" s="9">
        <v>6336</v>
      </c>
      <c r="D58" s="9">
        <v>7128</v>
      </c>
      <c r="E58" s="9">
        <v>7770</v>
      </c>
      <c r="F58" s="9">
        <v>8235</v>
      </c>
      <c r="G58" s="9">
        <v>8847</v>
      </c>
      <c r="H58" s="9">
        <v>8907</v>
      </c>
      <c r="I58" s="9">
        <v>8907</v>
      </c>
      <c r="J58" s="9">
        <v>9179</v>
      </c>
      <c r="K58" s="9">
        <v>9603</v>
      </c>
      <c r="L58" s="9">
        <v>9936</v>
      </c>
      <c r="M58" s="14">
        <v>10446</v>
      </c>
      <c r="N58" s="13">
        <v>10602</v>
      </c>
      <c r="S58" s="2">
        <v>0.56799999999999995</v>
      </c>
      <c r="T58" s="2">
        <v>0.11599999999999999</v>
      </c>
      <c r="U58" s="2">
        <v>3.5000000000000003E-2</v>
      </c>
    </row>
    <row r="59" spans="1:21" ht="14.25" customHeight="1" x14ac:dyDescent="0.2">
      <c r="A59" s="3" t="s">
        <v>559</v>
      </c>
      <c r="B59" s="1" t="s">
        <v>143</v>
      </c>
      <c r="C59" s="9">
        <v>4347</v>
      </c>
      <c r="D59" s="9">
        <v>4734</v>
      </c>
      <c r="E59" s="9">
        <v>5202</v>
      </c>
      <c r="F59" s="9">
        <v>5508</v>
      </c>
      <c r="G59" s="9">
        <v>5832</v>
      </c>
      <c r="H59" s="9">
        <v>5832</v>
      </c>
      <c r="I59" s="9">
        <v>5832</v>
      </c>
      <c r="J59" s="9">
        <v>6234</v>
      </c>
      <c r="K59" s="9">
        <v>6546</v>
      </c>
      <c r="L59" s="9">
        <v>6762</v>
      </c>
      <c r="M59" s="14">
        <v>7176</v>
      </c>
      <c r="N59" s="13">
        <v>7364</v>
      </c>
      <c r="S59" s="2">
        <v>0.55600000000000005</v>
      </c>
      <c r="T59" s="2">
        <v>0.159</v>
      </c>
      <c r="U59" s="2">
        <v>3.3000000000000002E-2</v>
      </c>
    </row>
    <row r="60" spans="1:21" ht="14.25" customHeight="1" x14ac:dyDescent="0.2">
      <c r="A60" s="3" t="s">
        <v>559</v>
      </c>
      <c r="B60" s="1" t="s">
        <v>145</v>
      </c>
      <c r="C60" s="9">
        <v>6098</v>
      </c>
      <c r="D60" s="9">
        <v>6809</v>
      </c>
      <c r="E60" s="9">
        <v>7510</v>
      </c>
      <c r="F60" s="9">
        <v>7958</v>
      </c>
      <c r="G60" s="9">
        <v>8383</v>
      </c>
      <c r="H60" s="9">
        <v>8383</v>
      </c>
      <c r="I60" s="9">
        <v>8613</v>
      </c>
      <c r="J60" s="9">
        <v>8752</v>
      </c>
      <c r="K60" s="9">
        <v>9247</v>
      </c>
      <c r="L60" s="9">
        <v>9545</v>
      </c>
      <c r="M60" s="14">
        <v>10056</v>
      </c>
      <c r="N60" s="13">
        <v>10260</v>
      </c>
      <c r="S60" s="2">
        <v>0.56500000000000006</v>
      </c>
      <c r="T60" s="2">
        <v>0.13900000000000001</v>
      </c>
      <c r="U60" s="2">
        <v>3.2000000000000001E-2</v>
      </c>
    </row>
    <row r="61" spans="1:21" ht="14.25" customHeight="1" x14ac:dyDescent="0.2">
      <c r="A61" s="3" t="s">
        <v>559</v>
      </c>
      <c r="B61" s="1" t="s">
        <v>147</v>
      </c>
      <c r="C61" s="9">
        <v>6936</v>
      </c>
      <c r="D61" s="9">
        <v>7623</v>
      </c>
      <c r="E61" s="9">
        <v>8379</v>
      </c>
      <c r="F61" s="9">
        <v>8885</v>
      </c>
      <c r="G61" s="9">
        <v>9399</v>
      </c>
      <c r="H61" s="9">
        <v>9399</v>
      </c>
      <c r="I61" s="9">
        <v>9399</v>
      </c>
      <c r="J61" s="9">
        <v>9617</v>
      </c>
      <c r="K61" s="9">
        <v>10065</v>
      </c>
      <c r="L61" s="9">
        <v>10419</v>
      </c>
      <c r="M61" s="14">
        <v>10784</v>
      </c>
      <c r="N61" s="13">
        <v>11000</v>
      </c>
      <c r="S61" s="2">
        <v>0.502</v>
      </c>
      <c r="T61" s="2">
        <v>0.109</v>
      </c>
      <c r="U61" s="2">
        <v>3.5000000000000003E-2</v>
      </c>
    </row>
    <row r="62" spans="1:21" ht="14.25" customHeight="1" x14ac:dyDescent="0.2">
      <c r="A62" s="3" t="s">
        <v>559</v>
      </c>
      <c r="B62" s="1" t="s">
        <v>149</v>
      </c>
      <c r="C62" s="9">
        <v>5849</v>
      </c>
      <c r="D62" s="9">
        <v>6426</v>
      </c>
      <c r="E62" s="9">
        <v>7054</v>
      </c>
      <c r="F62" s="9">
        <v>7478</v>
      </c>
      <c r="G62" s="9">
        <v>7927</v>
      </c>
      <c r="H62" s="9">
        <v>7961</v>
      </c>
      <c r="I62" s="9">
        <v>8065</v>
      </c>
      <c r="J62" s="9">
        <v>8203</v>
      </c>
      <c r="K62" s="9">
        <v>8629</v>
      </c>
      <c r="L62" s="9">
        <v>8926</v>
      </c>
      <c r="M62" s="14">
        <v>9054</v>
      </c>
      <c r="N62" s="13">
        <v>9242</v>
      </c>
      <c r="S62" s="2">
        <v>0.52600000000000002</v>
      </c>
      <c r="T62" s="2">
        <v>0.121</v>
      </c>
      <c r="U62" s="2">
        <v>3.4000000000000002E-2</v>
      </c>
    </row>
    <row r="63" spans="1:21" ht="14.25" customHeight="1" x14ac:dyDescent="0.2">
      <c r="A63" s="3" t="s">
        <v>559</v>
      </c>
      <c r="B63" s="1" t="s">
        <v>151</v>
      </c>
      <c r="C63" s="9">
        <v>5361</v>
      </c>
      <c r="D63" s="9">
        <v>5892</v>
      </c>
      <c r="E63" s="9">
        <v>6477</v>
      </c>
      <c r="F63" s="9">
        <v>6864</v>
      </c>
      <c r="G63" s="9">
        <v>7278</v>
      </c>
      <c r="H63" s="9">
        <v>7278</v>
      </c>
      <c r="I63" s="9">
        <v>7278</v>
      </c>
      <c r="J63" s="9">
        <v>7533</v>
      </c>
      <c r="K63" s="9">
        <v>7797</v>
      </c>
      <c r="L63" s="9">
        <v>8070</v>
      </c>
      <c r="M63" s="14">
        <v>8542</v>
      </c>
      <c r="N63" s="13">
        <v>8730</v>
      </c>
      <c r="S63" s="2">
        <v>0.505</v>
      </c>
      <c r="T63" s="2">
        <v>0.109</v>
      </c>
      <c r="U63" s="2">
        <v>3.5000000000000003E-2</v>
      </c>
    </row>
    <row r="64" spans="1:21" ht="14.25" customHeight="1" x14ac:dyDescent="0.2">
      <c r="A64" s="3" t="s">
        <v>559</v>
      </c>
      <c r="B64" s="1" t="s">
        <v>153</v>
      </c>
      <c r="C64" s="9">
        <v>5155</v>
      </c>
      <c r="D64" s="9">
        <v>5448</v>
      </c>
      <c r="E64" s="9">
        <v>5884</v>
      </c>
      <c r="F64" s="9">
        <v>6333</v>
      </c>
      <c r="G64" s="9">
        <v>6721</v>
      </c>
      <c r="H64" s="9">
        <v>6721</v>
      </c>
      <c r="I64" s="9">
        <v>6721</v>
      </c>
      <c r="J64" s="9">
        <v>6956</v>
      </c>
      <c r="K64" s="9">
        <v>7199</v>
      </c>
      <c r="L64" s="9">
        <v>7451</v>
      </c>
      <c r="M64" s="14">
        <v>8130</v>
      </c>
      <c r="N64" s="13">
        <v>8317</v>
      </c>
      <c r="S64" s="2">
        <v>0.44500000000000001</v>
      </c>
      <c r="T64" s="2">
        <v>0.109</v>
      </c>
      <c r="U64" s="2">
        <v>3.5000000000000003E-2</v>
      </c>
    </row>
    <row r="65" spans="1:21" s="7" customFormat="1" ht="14.25" customHeight="1" x14ac:dyDescent="0.2">
      <c r="A65" s="5" t="s">
        <v>156</v>
      </c>
      <c r="B65" s="5" t="s">
        <v>156</v>
      </c>
      <c r="C65" s="8">
        <v>6134</v>
      </c>
      <c r="D65" s="8">
        <v>6822</v>
      </c>
      <c r="E65" s="8">
        <v>7508</v>
      </c>
      <c r="F65" s="8">
        <v>8104</v>
      </c>
      <c r="G65" s="8">
        <v>8656</v>
      </c>
      <c r="H65" s="8">
        <v>8653</v>
      </c>
      <c r="I65" s="8">
        <v>8671</v>
      </c>
      <c r="J65" s="8">
        <v>8822</v>
      </c>
      <c r="K65" s="8">
        <v>9285</v>
      </c>
      <c r="L65" s="8">
        <v>9608</v>
      </c>
      <c r="M65" s="12">
        <f>(M52+M53+M54+M55+M56+M57+M58+M59+M60+M61+M62+M63+M64)/13</f>
        <v>9537.3076923076915</v>
      </c>
      <c r="N65" s="12">
        <f>(N52+N53+N54+N55+N56+N57+N58+N59+N60+N61+N62+N63+N64)/13</f>
        <v>9699.9230769230762</v>
      </c>
      <c r="O65" s="12"/>
      <c r="P65" s="12"/>
      <c r="Q65" s="12"/>
      <c r="R65" s="12"/>
      <c r="S65" s="6">
        <v>0.56600000000000006</v>
      </c>
      <c r="T65" s="6">
        <v>0.11</v>
      </c>
      <c r="U65" s="6">
        <v>3.5000000000000003E-2</v>
      </c>
    </row>
    <row r="66" spans="1:21" ht="14.25" customHeight="1" x14ac:dyDescent="0.2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4.25" customHeight="1" x14ac:dyDescent="0.2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4.25" customHeight="1" x14ac:dyDescent="0.2"/>
    <row r="69" spans="1:21" ht="14.25" customHeight="1" x14ac:dyDescent="0.2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4.25" customHeight="1" x14ac:dyDescent="0.2"/>
    <row r="71" spans="1:21" ht="14.25" customHeight="1" x14ac:dyDescent="0.2"/>
    <row r="72" spans="1:21" ht="14.25" customHeight="1" x14ac:dyDescent="0.2"/>
    <row r="73" spans="1:21" ht="14.25" customHeight="1" x14ac:dyDescent="0.2"/>
    <row r="74" spans="1:21" ht="14.25" customHeight="1" x14ac:dyDescent="0.2"/>
    <row r="75" spans="1:21" ht="14.25" customHeight="1" x14ac:dyDescent="0.2"/>
    <row r="76" spans="1:21" ht="14.25" customHeight="1" x14ac:dyDescent="0.2"/>
    <row r="77" spans="1:21" ht="14.25" customHeight="1" x14ac:dyDescent="0.2"/>
    <row r="78" spans="1:21" ht="14.25" customHeight="1" x14ac:dyDescent="0.2"/>
    <row r="79" spans="1:21" ht="14.25" customHeight="1" x14ac:dyDescent="0.2"/>
    <row r="80" spans="1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42.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42.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42.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42.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</sheetData>
  <mergeCells count="3">
    <mergeCell ref="B66:U66"/>
    <mergeCell ref="B67:U67"/>
    <mergeCell ref="B69:U69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8"/>
  <sheetViews>
    <sheetView workbookViewId="0">
      <selection activeCell="P6" sqref="P6"/>
    </sheetView>
  </sheetViews>
  <sheetFormatPr baseColWidth="10" defaultRowHeight="15" x14ac:dyDescent="0.2"/>
  <cols>
    <col min="2" max="2" width="36.1640625" customWidth="1"/>
  </cols>
  <sheetData>
    <row r="1" spans="2:15" x14ac:dyDescent="0.2"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x14ac:dyDescent="0.2">
      <c r="B2" s="4" t="s">
        <v>158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x14ac:dyDescent="0.2">
      <c r="B3" s="4" t="s">
        <v>159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ht="60" x14ac:dyDescent="0.2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  <c r="J4" s="1" t="s">
        <v>11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16</v>
      </c>
    </row>
    <row r="5" spans="2:15" ht="30" x14ac:dyDescent="0.2">
      <c r="B5" s="1" t="s">
        <v>17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ht="45" x14ac:dyDescent="0.2">
      <c r="B6" s="1" t="s">
        <v>18</v>
      </c>
      <c r="C6" s="1" t="s">
        <v>160</v>
      </c>
      <c r="D6" s="1" t="s">
        <v>161</v>
      </c>
      <c r="E6" s="1" t="s">
        <v>162</v>
      </c>
      <c r="F6" s="1" t="s">
        <v>163</v>
      </c>
      <c r="G6" s="1" t="s">
        <v>164</v>
      </c>
      <c r="H6" s="1" t="s">
        <v>98</v>
      </c>
      <c r="I6" s="1" t="s">
        <v>165</v>
      </c>
      <c r="J6" s="1" t="s">
        <v>166</v>
      </c>
      <c r="K6" s="1" t="s">
        <v>167</v>
      </c>
      <c r="L6" s="1" t="s">
        <v>19</v>
      </c>
      <c r="M6" s="2">
        <v>0.11699999999999999</v>
      </c>
      <c r="N6" s="2">
        <v>-4.8000000000000001E-2</v>
      </c>
      <c r="O6" s="2">
        <v>-3.5000000000000003E-2</v>
      </c>
    </row>
    <row r="7" spans="2:15" ht="45" x14ac:dyDescent="0.2">
      <c r="B7" s="1" t="s">
        <v>20</v>
      </c>
      <c r="C7" s="1" t="s">
        <v>168</v>
      </c>
      <c r="D7" s="1" t="s">
        <v>169</v>
      </c>
      <c r="E7" s="1" t="s">
        <v>165</v>
      </c>
      <c r="F7" s="1" t="s">
        <v>75</v>
      </c>
      <c r="G7" s="1" t="s">
        <v>170</v>
      </c>
      <c r="H7" s="1" t="s">
        <v>171</v>
      </c>
      <c r="I7" s="1" t="s">
        <v>172</v>
      </c>
      <c r="J7" s="1" t="s">
        <v>72</v>
      </c>
      <c r="K7" s="1" t="s">
        <v>173</v>
      </c>
      <c r="L7" s="1" t="s">
        <v>22</v>
      </c>
      <c r="M7" s="2">
        <v>0.10800000000000001</v>
      </c>
      <c r="N7" s="2">
        <v>1.9E-2</v>
      </c>
      <c r="O7" s="2">
        <v>-3.0000000000000001E-3</v>
      </c>
    </row>
    <row r="8" spans="2:15" ht="75" x14ac:dyDescent="0.2">
      <c r="B8" s="1" t="s">
        <v>23</v>
      </c>
      <c r="C8" s="1" t="s">
        <v>174</v>
      </c>
      <c r="D8" s="1" t="s">
        <v>175</v>
      </c>
      <c r="E8" s="1" t="s">
        <v>161</v>
      </c>
      <c r="F8" s="1" t="s">
        <v>176</v>
      </c>
      <c r="G8" s="1" t="s">
        <v>177</v>
      </c>
      <c r="H8" s="1" t="s">
        <v>178</v>
      </c>
      <c r="I8" s="1" t="s">
        <v>179</v>
      </c>
      <c r="J8" s="1" t="s">
        <v>180</v>
      </c>
      <c r="K8" s="1" t="s">
        <v>181</v>
      </c>
      <c r="L8" s="1" t="s">
        <v>25</v>
      </c>
      <c r="M8" s="2">
        <v>0.23600000000000002</v>
      </c>
      <c r="N8" s="2">
        <v>1.4999999999999999E-2</v>
      </c>
      <c r="O8" s="2">
        <v>-3.0000000000000001E-3</v>
      </c>
    </row>
    <row r="9" spans="2:15" ht="45" x14ac:dyDescent="0.2">
      <c r="B9" s="1" t="s">
        <v>26</v>
      </c>
      <c r="C9" s="1" t="s">
        <v>182</v>
      </c>
      <c r="D9" s="1" t="s">
        <v>183</v>
      </c>
      <c r="E9" s="1" t="s">
        <v>184</v>
      </c>
      <c r="F9" s="1" t="s">
        <v>185</v>
      </c>
      <c r="G9" s="1" t="s">
        <v>186</v>
      </c>
      <c r="H9" s="1" t="s">
        <v>187</v>
      </c>
      <c r="I9" s="1" t="s">
        <v>188</v>
      </c>
      <c r="J9" s="1" t="s">
        <v>189</v>
      </c>
      <c r="K9" s="1" t="s">
        <v>24</v>
      </c>
      <c r="L9" s="1" t="s">
        <v>28</v>
      </c>
      <c r="M9" s="2">
        <v>8.199999999999999E-2</v>
      </c>
      <c r="N9" s="2">
        <v>1.7000000000000001E-2</v>
      </c>
      <c r="O9" s="2">
        <v>-6.0000000000000001E-3</v>
      </c>
    </row>
    <row r="10" spans="2:15" ht="60" x14ac:dyDescent="0.2">
      <c r="B10" s="1" t="s">
        <v>29</v>
      </c>
      <c r="C10" s="1" t="s">
        <v>38</v>
      </c>
      <c r="D10" s="1" t="s">
        <v>190</v>
      </c>
      <c r="E10" s="1" t="s">
        <v>191</v>
      </c>
      <c r="F10" s="1" t="s">
        <v>192</v>
      </c>
      <c r="G10" s="1" t="s">
        <v>193</v>
      </c>
      <c r="H10" s="1" t="s">
        <v>194</v>
      </c>
      <c r="I10" s="1" t="s">
        <v>195</v>
      </c>
      <c r="J10" s="1" t="s">
        <v>196</v>
      </c>
      <c r="K10" s="1" t="s">
        <v>21</v>
      </c>
      <c r="L10" s="1" t="s">
        <v>30</v>
      </c>
      <c r="M10" s="2">
        <v>-3.1000000000000003E-2</v>
      </c>
      <c r="N10" s="2">
        <v>-7.8E-2</v>
      </c>
      <c r="O10" s="2">
        <v>-3.5000000000000003E-2</v>
      </c>
    </row>
    <row r="11" spans="2:15" ht="45" x14ac:dyDescent="0.2">
      <c r="B11" s="1" t="s">
        <v>31</v>
      </c>
      <c r="C11" s="1" t="s">
        <v>197</v>
      </c>
      <c r="D11" s="1" t="s">
        <v>198</v>
      </c>
      <c r="E11" s="1" t="s">
        <v>199</v>
      </c>
      <c r="F11" s="1" t="s">
        <v>61</v>
      </c>
      <c r="G11" s="1" t="s">
        <v>200</v>
      </c>
      <c r="H11" s="1" t="s">
        <v>201</v>
      </c>
      <c r="I11" s="1" t="s">
        <v>202</v>
      </c>
      <c r="J11" s="1" t="s">
        <v>203</v>
      </c>
      <c r="K11" s="1" t="s">
        <v>204</v>
      </c>
      <c r="L11" s="1" t="s">
        <v>32</v>
      </c>
      <c r="M11" s="2">
        <v>9.6999999999999989E-2</v>
      </c>
      <c r="N11" s="2">
        <v>4.4000000000000004E-2</v>
      </c>
      <c r="O11" s="2">
        <v>4.0999999999999995E-2</v>
      </c>
    </row>
    <row r="12" spans="2:15" ht="60" x14ac:dyDescent="0.2">
      <c r="B12" s="1" t="s">
        <v>33</v>
      </c>
      <c r="C12" s="1" t="s">
        <v>205</v>
      </c>
      <c r="D12" s="1" t="s">
        <v>206</v>
      </c>
      <c r="E12" s="1" t="s">
        <v>207</v>
      </c>
      <c r="F12" s="1" t="s">
        <v>208</v>
      </c>
      <c r="G12" s="1" t="s">
        <v>209</v>
      </c>
      <c r="H12" s="1" t="s">
        <v>210</v>
      </c>
      <c r="I12" s="1" t="s">
        <v>211</v>
      </c>
      <c r="J12" s="1" t="s">
        <v>212</v>
      </c>
      <c r="K12" s="1" t="s">
        <v>213</v>
      </c>
      <c r="L12" s="1" t="s">
        <v>34</v>
      </c>
      <c r="M12" s="2">
        <v>8.1000000000000003E-2</v>
      </c>
      <c r="N12" s="2">
        <v>1.3999999999999999E-2</v>
      </c>
      <c r="O12" s="2">
        <v>2.7000000000000003E-2</v>
      </c>
    </row>
    <row r="13" spans="2:15" ht="45" x14ac:dyDescent="0.2">
      <c r="B13" s="1" t="s">
        <v>35</v>
      </c>
      <c r="C13" s="1" t="s">
        <v>214</v>
      </c>
      <c r="D13" s="1" t="s">
        <v>215</v>
      </c>
      <c r="E13" s="1" t="s">
        <v>216</v>
      </c>
      <c r="F13" s="1" t="s">
        <v>217</v>
      </c>
      <c r="G13" s="1" t="s">
        <v>218</v>
      </c>
      <c r="H13" s="1" t="s">
        <v>219</v>
      </c>
      <c r="I13" s="1" t="s">
        <v>220</v>
      </c>
      <c r="J13" s="1" t="s">
        <v>221</v>
      </c>
      <c r="K13" s="1" t="s">
        <v>222</v>
      </c>
      <c r="L13" s="1" t="s">
        <v>36</v>
      </c>
      <c r="M13" s="2">
        <v>0.10300000000000001</v>
      </c>
      <c r="N13" s="2">
        <v>2.1000000000000001E-2</v>
      </c>
      <c r="O13" s="2">
        <v>-1E-3</v>
      </c>
    </row>
    <row r="14" spans="2:15" ht="45" x14ac:dyDescent="0.2">
      <c r="B14" s="1" t="s">
        <v>37</v>
      </c>
      <c r="C14" s="1" t="s">
        <v>223</v>
      </c>
      <c r="D14" s="1" t="s">
        <v>224</v>
      </c>
      <c r="E14" s="1" t="s">
        <v>187</v>
      </c>
      <c r="F14" s="1" t="s">
        <v>225</v>
      </c>
      <c r="G14" s="1" t="s">
        <v>226</v>
      </c>
      <c r="H14" s="1" t="s">
        <v>227</v>
      </c>
      <c r="I14" s="1" t="s">
        <v>228</v>
      </c>
      <c r="J14" s="1" t="s">
        <v>229</v>
      </c>
      <c r="K14" s="1" t="s">
        <v>230</v>
      </c>
      <c r="L14" s="1" t="s">
        <v>39</v>
      </c>
      <c r="M14" s="2">
        <v>0.12300000000000001</v>
      </c>
      <c r="N14" s="2">
        <v>3.7999999999999999E-2</v>
      </c>
      <c r="O14" s="2">
        <v>1.4999999999999999E-2</v>
      </c>
    </row>
    <row r="15" spans="2:15" ht="45" x14ac:dyDescent="0.2">
      <c r="B15" s="1" t="s">
        <v>40</v>
      </c>
      <c r="C15" s="1" t="s">
        <v>231</v>
      </c>
      <c r="D15" s="1" t="s">
        <v>232</v>
      </c>
      <c r="E15" s="1" t="s">
        <v>233</v>
      </c>
      <c r="F15" s="1" t="s">
        <v>234</v>
      </c>
      <c r="G15" s="1" t="s">
        <v>235</v>
      </c>
      <c r="H15" s="1" t="s">
        <v>89</v>
      </c>
      <c r="I15" s="1" t="s">
        <v>236</v>
      </c>
      <c r="J15" s="1" t="s">
        <v>237</v>
      </c>
      <c r="K15" s="1" t="s">
        <v>238</v>
      </c>
      <c r="L15" s="1" t="s">
        <v>42</v>
      </c>
      <c r="M15" s="2">
        <v>9.6000000000000002E-2</v>
      </c>
      <c r="N15" s="2">
        <v>-3.7999999999999999E-2</v>
      </c>
      <c r="O15" s="2">
        <v>-1.3000000000000001E-2</v>
      </c>
    </row>
    <row r="16" spans="2:15" ht="45" x14ac:dyDescent="0.2">
      <c r="B16" s="1" t="s">
        <v>43</v>
      </c>
      <c r="C16" s="1" t="s">
        <v>239</v>
      </c>
      <c r="D16" s="1" t="s">
        <v>240</v>
      </c>
      <c r="E16" s="1" t="s">
        <v>241</v>
      </c>
      <c r="F16" s="1" t="s">
        <v>242</v>
      </c>
      <c r="G16" s="1" t="s">
        <v>243</v>
      </c>
      <c r="H16" s="1" t="s">
        <v>244</v>
      </c>
      <c r="I16" s="1" t="s">
        <v>245</v>
      </c>
      <c r="J16" s="1" t="s">
        <v>246</v>
      </c>
      <c r="K16" s="1" t="s">
        <v>247</v>
      </c>
      <c r="L16" s="1" t="s">
        <v>44</v>
      </c>
      <c r="M16" s="2">
        <v>0.128</v>
      </c>
      <c r="N16" s="2">
        <v>-1.3999999999999999E-2</v>
      </c>
      <c r="O16" s="2">
        <v>-3.5000000000000003E-2</v>
      </c>
    </row>
    <row r="17" spans="2:15" ht="60" x14ac:dyDescent="0.2">
      <c r="B17" s="1" t="s">
        <v>45</v>
      </c>
      <c r="C17" s="1" t="s">
        <v>248</v>
      </c>
      <c r="D17" s="1" t="s">
        <v>249</v>
      </c>
      <c r="E17" s="1" t="s">
        <v>250</v>
      </c>
      <c r="F17" s="1" t="s">
        <v>251</v>
      </c>
      <c r="G17" s="1" t="s">
        <v>252</v>
      </c>
      <c r="H17" s="1" t="s">
        <v>253</v>
      </c>
      <c r="I17" s="1" t="s">
        <v>254</v>
      </c>
      <c r="J17" s="1" t="s">
        <v>255</v>
      </c>
      <c r="K17" s="1" t="s">
        <v>256</v>
      </c>
      <c r="L17" s="1" t="s">
        <v>46</v>
      </c>
      <c r="M17" s="2">
        <v>4.8000000000000001E-2</v>
      </c>
      <c r="N17" s="2">
        <v>2.8999999999999998E-2</v>
      </c>
      <c r="O17" s="2">
        <v>6.0000000000000001E-3</v>
      </c>
    </row>
    <row r="18" spans="2:15" ht="45" x14ac:dyDescent="0.2">
      <c r="B18" s="1" t="s">
        <v>47</v>
      </c>
      <c r="C18" s="1" t="s">
        <v>257</v>
      </c>
      <c r="D18" s="1" t="s">
        <v>258</v>
      </c>
      <c r="E18" s="1" t="s">
        <v>259</v>
      </c>
      <c r="F18" s="1" t="s">
        <v>260</v>
      </c>
      <c r="G18" s="1" t="s">
        <v>261</v>
      </c>
      <c r="H18" s="1" t="s">
        <v>166</v>
      </c>
      <c r="I18" s="1" t="s">
        <v>262</v>
      </c>
      <c r="J18" s="1" t="s">
        <v>263</v>
      </c>
      <c r="K18" s="1" t="s">
        <v>264</v>
      </c>
      <c r="L18" s="1" t="s">
        <v>49</v>
      </c>
      <c r="M18" s="2">
        <v>0.127</v>
      </c>
      <c r="N18" s="2">
        <v>1.3000000000000001E-2</v>
      </c>
      <c r="O18" s="2">
        <v>1E-3</v>
      </c>
    </row>
    <row r="19" spans="2:15" ht="45" x14ac:dyDescent="0.2">
      <c r="B19" s="1" t="s">
        <v>50</v>
      </c>
      <c r="C19" s="1" t="s">
        <v>223</v>
      </c>
      <c r="D19" s="1" t="s">
        <v>265</v>
      </c>
      <c r="E19" s="1" t="s">
        <v>266</v>
      </c>
      <c r="F19" s="1" t="s">
        <v>267</v>
      </c>
      <c r="G19" s="1" t="s">
        <v>268</v>
      </c>
      <c r="H19" s="1" t="s">
        <v>269</v>
      </c>
      <c r="I19" s="1" t="s">
        <v>27</v>
      </c>
      <c r="J19" s="1" t="s">
        <v>270</v>
      </c>
      <c r="K19" s="1" t="s">
        <v>268</v>
      </c>
      <c r="L19" s="1" t="s">
        <v>52</v>
      </c>
      <c r="M19" s="2">
        <v>0.15</v>
      </c>
      <c r="N19" s="2">
        <v>3.7999999999999999E-2</v>
      </c>
      <c r="O19" s="2">
        <v>1.3999999999999999E-2</v>
      </c>
    </row>
    <row r="20" spans="2:15" ht="60" x14ac:dyDescent="0.2">
      <c r="B20" s="1" t="s">
        <v>53</v>
      </c>
      <c r="C20" s="1" t="s">
        <v>120</v>
      </c>
      <c r="D20" s="1" t="s">
        <v>271</v>
      </c>
      <c r="E20" s="1" t="s">
        <v>272</v>
      </c>
      <c r="F20" s="1" t="s">
        <v>86</v>
      </c>
      <c r="G20" s="1" t="s">
        <v>273</v>
      </c>
      <c r="H20" s="1" t="s">
        <v>274</v>
      </c>
      <c r="I20" s="1" t="s">
        <v>275</v>
      </c>
      <c r="J20" s="1" t="s">
        <v>236</v>
      </c>
      <c r="K20" s="1" t="s">
        <v>276</v>
      </c>
      <c r="L20" s="1" t="s">
        <v>57</v>
      </c>
      <c r="M20" s="2">
        <v>1.6E-2</v>
      </c>
      <c r="N20" s="2">
        <v>-9.0999999999999998E-2</v>
      </c>
      <c r="O20" s="2">
        <v>-1.3000000000000001E-2</v>
      </c>
    </row>
    <row r="21" spans="2:15" ht="60" x14ac:dyDescent="0.2">
      <c r="B21" s="1" t="s">
        <v>58</v>
      </c>
      <c r="C21" s="1" t="s">
        <v>277</v>
      </c>
      <c r="D21" s="1" t="s">
        <v>278</v>
      </c>
      <c r="E21" s="1" t="s">
        <v>279</v>
      </c>
      <c r="F21" s="1" t="s">
        <v>280</v>
      </c>
      <c r="G21" s="1" t="s">
        <v>281</v>
      </c>
      <c r="H21" s="1" t="s">
        <v>282</v>
      </c>
      <c r="I21" s="1" t="s">
        <v>283</v>
      </c>
      <c r="J21" s="1" t="s">
        <v>284</v>
      </c>
      <c r="K21" s="1" t="s">
        <v>285</v>
      </c>
      <c r="L21" s="1" t="s">
        <v>59</v>
      </c>
      <c r="M21" s="2">
        <v>0.39400000000000002</v>
      </c>
      <c r="N21" s="2">
        <v>2.1000000000000001E-2</v>
      </c>
      <c r="O21" s="2">
        <v>-3.0000000000000001E-3</v>
      </c>
    </row>
    <row r="22" spans="2:15" ht="45" x14ac:dyDescent="0.2">
      <c r="B22" s="1" t="s">
        <v>60</v>
      </c>
      <c r="C22" s="1" t="s">
        <v>239</v>
      </c>
      <c r="D22" s="1" t="s">
        <v>286</v>
      </c>
      <c r="E22" s="1" t="s">
        <v>287</v>
      </c>
      <c r="F22" s="1" t="s">
        <v>288</v>
      </c>
      <c r="G22" s="1" t="s">
        <v>51</v>
      </c>
      <c r="H22" s="1" t="s">
        <v>289</v>
      </c>
      <c r="I22" s="1" t="s">
        <v>290</v>
      </c>
      <c r="J22" s="1" t="s">
        <v>291</v>
      </c>
      <c r="K22" s="1" t="s">
        <v>292</v>
      </c>
      <c r="L22" s="1" t="s">
        <v>62</v>
      </c>
      <c r="M22" s="2">
        <v>0.48499999999999999</v>
      </c>
      <c r="N22" s="2">
        <v>0.19100000000000003</v>
      </c>
      <c r="O22" s="2">
        <v>-1.2E-2</v>
      </c>
    </row>
    <row r="23" spans="2:15" ht="45" x14ac:dyDescent="0.2">
      <c r="B23" s="1" t="s">
        <v>63</v>
      </c>
      <c r="C23" s="1" t="s">
        <v>293</v>
      </c>
      <c r="D23" s="1" t="s">
        <v>294</v>
      </c>
      <c r="E23" s="1" t="s">
        <v>78</v>
      </c>
      <c r="F23" s="1" t="s">
        <v>295</v>
      </c>
      <c r="G23" s="1" t="s">
        <v>296</v>
      </c>
      <c r="H23" s="1" t="s">
        <v>297</v>
      </c>
      <c r="I23" s="1" t="s">
        <v>298</v>
      </c>
      <c r="J23" s="1" t="s">
        <v>299</v>
      </c>
      <c r="K23" s="1" t="s">
        <v>48</v>
      </c>
      <c r="L23" s="1" t="s">
        <v>56</v>
      </c>
      <c r="M23" s="2">
        <v>0.05</v>
      </c>
      <c r="N23" s="2">
        <v>4.7E-2</v>
      </c>
      <c r="O23" s="2">
        <v>2.8999999999999998E-2</v>
      </c>
    </row>
    <row r="24" spans="2:15" ht="45" x14ac:dyDescent="0.2">
      <c r="B24" s="1" t="s">
        <v>65</v>
      </c>
      <c r="C24" s="1" t="s">
        <v>300</v>
      </c>
      <c r="D24" s="1" t="s">
        <v>301</v>
      </c>
      <c r="E24" s="1" t="s">
        <v>302</v>
      </c>
      <c r="F24" s="1" t="s">
        <v>303</v>
      </c>
      <c r="G24" s="1" t="s">
        <v>304</v>
      </c>
      <c r="H24" s="1" t="s">
        <v>305</v>
      </c>
      <c r="I24" s="1" t="s">
        <v>306</v>
      </c>
      <c r="J24" s="1" t="s">
        <v>307</v>
      </c>
      <c r="K24" s="1" t="s">
        <v>304</v>
      </c>
      <c r="L24" s="1" t="s">
        <v>66</v>
      </c>
      <c r="M24" s="2">
        <v>0.312</v>
      </c>
      <c r="N24" s="2">
        <v>0.17199999999999999</v>
      </c>
      <c r="O24" s="2">
        <v>0.14499999999999999</v>
      </c>
    </row>
    <row r="25" spans="2:15" ht="60" x14ac:dyDescent="0.2">
      <c r="B25" s="1" t="s">
        <v>67</v>
      </c>
      <c r="C25" s="1" t="s">
        <v>38</v>
      </c>
      <c r="D25" s="1" t="s">
        <v>308</v>
      </c>
      <c r="E25" s="1" t="s">
        <v>309</v>
      </c>
      <c r="F25" s="1" t="s">
        <v>224</v>
      </c>
      <c r="G25" s="1" t="s">
        <v>310</v>
      </c>
      <c r="H25" s="1" t="s">
        <v>311</v>
      </c>
      <c r="I25" s="1" t="s">
        <v>64</v>
      </c>
      <c r="J25" s="1" t="s">
        <v>223</v>
      </c>
      <c r="K25" s="1" t="s">
        <v>123</v>
      </c>
      <c r="L25" s="1" t="s">
        <v>68</v>
      </c>
      <c r="M25" s="2">
        <v>-0.01</v>
      </c>
      <c r="N25" s="2">
        <v>-1.2E-2</v>
      </c>
      <c r="O25" s="2">
        <v>-3.5000000000000003E-2</v>
      </c>
    </row>
    <row r="26" spans="2:15" ht="45" x14ac:dyDescent="0.2">
      <c r="B26" s="1" t="s">
        <v>69</v>
      </c>
      <c r="C26" s="1" t="s">
        <v>312</v>
      </c>
      <c r="D26" s="1" t="s">
        <v>313</v>
      </c>
      <c r="E26" s="1" t="s">
        <v>314</v>
      </c>
      <c r="F26" s="1" t="s">
        <v>315</v>
      </c>
      <c r="G26" s="1" t="s">
        <v>79</v>
      </c>
      <c r="H26" s="1" t="s">
        <v>316</v>
      </c>
      <c r="I26" s="1" t="s">
        <v>317</v>
      </c>
      <c r="J26" s="1" t="s">
        <v>318</v>
      </c>
      <c r="K26" s="1" t="s">
        <v>319</v>
      </c>
      <c r="L26" s="1" t="s">
        <v>70</v>
      </c>
      <c r="M26" s="2">
        <v>9.8000000000000004E-2</v>
      </c>
      <c r="N26" s="2">
        <v>0.02</v>
      </c>
      <c r="O26" s="2">
        <v>-1E-3</v>
      </c>
    </row>
    <row r="27" spans="2:15" ht="45" x14ac:dyDescent="0.2">
      <c r="B27" s="1" t="s">
        <v>71</v>
      </c>
      <c r="C27" s="1" t="s">
        <v>223</v>
      </c>
      <c r="D27" s="1" t="s">
        <v>320</v>
      </c>
      <c r="E27" s="1" t="s">
        <v>229</v>
      </c>
      <c r="F27" s="1" t="s">
        <v>77</v>
      </c>
      <c r="G27" s="1" t="s">
        <v>107</v>
      </c>
      <c r="H27" s="1" t="s">
        <v>77</v>
      </c>
      <c r="I27" s="1" t="s">
        <v>321</v>
      </c>
      <c r="J27" s="1" t="s">
        <v>191</v>
      </c>
      <c r="K27" s="1" t="s">
        <v>322</v>
      </c>
      <c r="L27" s="1" t="s">
        <v>73</v>
      </c>
      <c r="M27" s="2">
        <v>0.14300000000000002</v>
      </c>
      <c r="N27" s="2">
        <v>3.7999999999999999E-2</v>
      </c>
      <c r="O27" s="2">
        <v>1.4999999999999999E-2</v>
      </c>
    </row>
    <row r="28" spans="2:15" ht="60" x14ac:dyDescent="0.2">
      <c r="B28" s="1" t="s">
        <v>74</v>
      </c>
      <c r="C28" s="1" t="s">
        <v>107</v>
      </c>
      <c r="D28" s="1" t="s">
        <v>323</v>
      </c>
      <c r="E28" s="1" t="s">
        <v>41</v>
      </c>
      <c r="F28" s="1" t="s">
        <v>324</v>
      </c>
      <c r="G28" s="1" t="s">
        <v>193</v>
      </c>
      <c r="H28" s="1" t="s">
        <v>194</v>
      </c>
      <c r="I28" s="1" t="s">
        <v>195</v>
      </c>
      <c r="J28" s="1" t="s">
        <v>196</v>
      </c>
      <c r="K28" s="1" t="s">
        <v>325</v>
      </c>
      <c r="L28" s="1" t="s">
        <v>75</v>
      </c>
      <c r="M28" s="2">
        <v>-1.7000000000000001E-2</v>
      </c>
      <c r="N28" s="2">
        <v>2.2000000000000002E-2</v>
      </c>
      <c r="O28" s="2">
        <v>-1E-3</v>
      </c>
    </row>
    <row r="29" spans="2:15" ht="30" x14ac:dyDescent="0.2">
      <c r="B29" s="1" t="s">
        <v>76</v>
      </c>
      <c r="C29" s="1" t="s">
        <v>326</v>
      </c>
      <c r="D29" s="1" t="s">
        <v>313</v>
      </c>
      <c r="E29" s="1" t="s">
        <v>314</v>
      </c>
      <c r="F29" s="1" t="s">
        <v>327</v>
      </c>
      <c r="G29" s="1" t="s">
        <v>272</v>
      </c>
      <c r="H29" s="1" t="s">
        <v>328</v>
      </c>
      <c r="I29" s="1" t="s">
        <v>329</v>
      </c>
      <c r="J29" s="1" t="s">
        <v>330</v>
      </c>
      <c r="K29" s="1" t="s">
        <v>98</v>
      </c>
      <c r="L29" s="1" t="s">
        <v>79</v>
      </c>
      <c r="M29" s="2">
        <v>0.16200000000000001</v>
      </c>
      <c r="N29" s="2">
        <v>0.02</v>
      </c>
      <c r="O29" s="2">
        <v>3.1000000000000003E-2</v>
      </c>
    </row>
    <row r="30" spans="2:15" ht="60" x14ac:dyDescent="0.2">
      <c r="B30" s="1" t="s">
        <v>80</v>
      </c>
      <c r="C30" s="1" t="s">
        <v>331</v>
      </c>
      <c r="D30" s="1" t="s">
        <v>332</v>
      </c>
      <c r="E30" s="1" t="s">
        <v>333</v>
      </c>
      <c r="F30" s="1" t="s">
        <v>54</v>
      </c>
      <c r="G30" s="1" t="s">
        <v>291</v>
      </c>
      <c r="H30" s="1" t="s">
        <v>334</v>
      </c>
      <c r="I30" s="1" t="s">
        <v>81</v>
      </c>
      <c r="J30" s="1" t="s">
        <v>82</v>
      </c>
      <c r="K30" s="1" t="s">
        <v>335</v>
      </c>
      <c r="L30" s="1" t="s">
        <v>83</v>
      </c>
      <c r="M30" s="2">
        <v>0.13200000000000001</v>
      </c>
      <c r="N30" s="2">
        <v>3.4000000000000002E-2</v>
      </c>
      <c r="O30" s="2">
        <v>3.0000000000000001E-3</v>
      </c>
    </row>
    <row r="31" spans="2:15" x14ac:dyDescent="0.2">
      <c r="B31" s="4" t="s">
        <v>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2:15" x14ac:dyDescent="0.2">
      <c r="B32" s="4" t="s">
        <v>336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">
      <c r="B34" s="4" t="s">
        <v>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">
      <c r="B35" s="4" t="s"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2:15" x14ac:dyDescent="0.2">
      <c r="B36" s="4" t="s">
        <v>158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2:15" x14ac:dyDescent="0.2">
      <c r="B37" s="4" t="s">
        <v>159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2:15" ht="60" x14ac:dyDescent="0.2">
      <c r="B38" s="1" t="s">
        <v>3</v>
      </c>
      <c r="C38" s="1" t="s">
        <v>4</v>
      </c>
      <c r="D38" s="1" t="s">
        <v>5</v>
      </c>
      <c r="E38" s="1" t="s">
        <v>6</v>
      </c>
      <c r="F38" s="1" t="s">
        <v>7</v>
      </c>
      <c r="G38" s="1" t="s">
        <v>8</v>
      </c>
      <c r="H38" s="1" t="s">
        <v>9</v>
      </c>
      <c r="I38" s="1" t="s">
        <v>10</v>
      </c>
      <c r="J38" s="1" t="s">
        <v>11</v>
      </c>
      <c r="K38" s="1" t="s">
        <v>12</v>
      </c>
      <c r="L38" s="1" t="s">
        <v>13</v>
      </c>
      <c r="M38" s="1" t="s">
        <v>14</v>
      </c>
      <c r="N38" s="1" t="s">
        <v>15</v>
      </c>
      <c r="O38" s="1" t="s">
        <v>16</v>
      </c>
    </row>
    <row r="39" spans="2:15" ht="45" x14ac:dyDescent="0.2">
      <c r="B39" s="1" t="s">
        <v>84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ht="60" x14ac:dyDescent="0.2">
      <c r="B40" s="1" t="s">
        <v>85</v>
      </c>
      <c r="C40" s="1" t="s">
        <v>337</v>
      </c>
      <c r="D40" s="1" t="s">
        <v>338</v>
      </c>
      <c r="E40" s="1" t="s">
        <v>339</v>
      </c>
      <c r="F40" s="1" t="s">
        <v>340</v>
      </c>
      <c r="G40" s="1" t="s">
        <v>235</v>
      </c>
      <c r="H40" s="1" t="s">
        <v>89</v>
      </c>
      <c r="I40" s="1" t="s">
        <v>236</v>
      </c>
      <c r="J40" s="1" t="s">
        <v>341</v>
      </c>
      <c r="K40" s="1" t="s">
        <v>342</v>
      </c>
      <c r="L40" s="1" t="s">
        <v>87</v>
      </c>
      <c r="M40" s="2">
        <v>0.03</v>
      </c>
      <c r="N40" s="2">
        <v>2.2000000000000002E-2</v>
      </c>
      <c r="O40" s="2">
        <v>-1E-3</v>
      </c>
    </row>
    <row r="41" spans="2:15" ht="45" x14ac:dyDescent="0.2">
      <c r="B41" s="1" t="s">
        <v>88</v>
      </c>
      <c r="C41" s="1" t="s">
        <v>343</v>
      </c>
      <c r="D41" s="1" t="s">
        <v>344</v>
      </c>
      <c r="E41" s="1" t="s">
        <v>345</v>
      </c>
      <c r="F41" s="1" t="s">
        <v>346</v>
      </c>
      <c r="G41" s="1" t="s">
        <v>347</v>
      </c>
      <c r="H41" s="1" t="s">
        <v>348</v>
      </c>
      <c r="I41" s="1" t="s">
        <v>349</v>
      </c>
      <c r="J41" s="1" t="s">
        <v>350</v>
      </c>
      <c r="K41" s="1" t="s">
        <v>351</v>
      </c>
      <c r="L41" s="1" t="s">
        <v>90</v>
      </c>
      <c r="M41" s="2">
        <v>0.14699999999999999</v>
      </c>
      <c r="N41" s="2">
        <v>2.2000000000000002E-2</v>
      </c>
      <c r="O41" s="2">
        <v>-1E-3</v>
      </c>
    </row>
    <row r="42" spans="2:15" ht="60" x14ac:dyDescent="0.2">
      <c r="B42" s="1" t="s">
        <v>91</v>
      </c>
      <c r="C42" s="1" t="s">
        <v>343</v>
      </c>
      <c r="D42" s="1" t="s">
        <v>344</v>
      </c>
      <c r="E42" s="1" t="s">
        <v>345</v>
      </c>
      <c r="F42" s="1" t="s">
        <v>346</v>
      </c>
      <c r="G42" s="1" t="s">
        <v>347</v>
      </c>
      <c r="H42" s="1" t="s">
        <v>348</v>
      </c>
      <c r="I42" s="1" t="s">
        <v>349</v>
      </c>
      <c r="J42" s="1" t="s">
        <v>350</v>
      </c>
      <c r="K42" s="1" t="s">
        <v>351</v>
      </c>
      <c r="L42" s="1" t="s">
        <v>90</v>
      </c>
      <c r="M42" s="2">
        <v>0.14699999999999999</v>
      </c>
      <c r="N42" s="2">
        <v>2.2000000000000002E-2</v>
      </c>
      <c r="O42" s="2">
        <v>-1E-3</v>
      </c>
    </row>
    <row r="43" spans="2:15" ht="45" x14ac:dyDescent="0.2">
      <c r="B43" s="1" t="s">
        <v>92</v>
      </c>
      <c r="C43" s="1" t="s">
        <v>343</v>
      </c>
      <c r="D43" s="1" t="s">
        <v>344</v>
      </c>
      <c r="E43" s="1" t="s">
        <v>345</v>
      </c>
      <c r="F43" s="1" t="s">
        <v>346</v>
      </c>
      <c r="G43" s="1" t="s">
        <v>347</v>
      </c>
      <c r="H43" s="1" t="s">
        <v>348</v>
      </c>
      <c r="I43" s="1" t="s">
        <v>349</v>
      </c>
      <c r="J43" s="1" t="s">
        <v>350</v>
      </c>
      <c r="K43" s="1" t="s">
        <v>351</v>
      </c>
      <c r="L43" s="1" t="s">
        <v>90</v>
      </c>
      <c r="M43" s="2">
        <v>0.14699999999999999</v>
      </c>
      <c r="N43" s="2">
        <v>2.2000000000000002E-2</v>
      </c>
      <c r="O43" s="2">
        <v>-1E-3</v>
      </c>
    </row>
    <row r="44" spans="2:15" ht="45" x14ac:dyDescent="0.2">
      <c r="B44" s="1" t="s">
        <v>93</v>
      </c>
      <c r="C44" s="1" t="s">
        <v>343</v>
      </c>
      <c r="D44" s="1" t="s">
        <v>344</v>
      </c>
      <c r="E44" s="1" t="s">
        <v>345</v>
      </c>
      <c r="F44" s="1" t="s">
        <v>346</v>
      </c>
      <c r="G44" s="1" t="s">
        <v>347</v>
      </c>
      <c r="H44" s="1" t="s">
        <v>348</v>
      </c>
      <c r="I44" s="1" t="s">
        <v>349</v>
      </c>
      <c r="J44" s="1" t="s">
        <v>350</v>
      </c>
      <c r="K44" s="1" t="s">
        <v>351</v>
      </c>
      <c r="L44" s="1" t="s">
        <v>90</v>
      </c>
      <c r="M44" s="2">
        <v>0.14699999999999999</v>
      </c>
      <c r="N44" s="2">
        <v>2.2000000000000002E-2</v>
      </c>
      <c r="O44" s="2">
        <v>-1E-3</v>
      </c>
    </row>
    <row r="45" spans="2:15" ht="45" x14ac:dyDescent="0.2">
      <c r="B45" s="1" t="s">
        <v>94</v>
      </c>
      <c r="C45" s="1" t="s">
        <v>343</v>
      </c>
      <c r="D45" s="1" t="s">
        <v>344</v>
      </c>
      <c r="E45" s="1" t="s">
        <v>345</v>
      </c>
      <c r="F45" s="1" t="s">
        <v>346</v>
      </c>
      <c r="G45" s="1" t="s">
        <v>347</v>
      </c>
      <c r="H45" s="1" t="s">
        <v>348</v>
      </c>
      <c r="I45" s="1" t="s">
        <v>349</v>
      </c>
      <c r="J45" s="1" t="s">
        <v>350</v>
      </c>
      <c r="K45" s="1" t="s">
        <v>351</v>
      </c>
      <c r="L45" s="1" t="s">
        <v>90</v>
      </c>
      <c r="M45" s="2">
        <v>0.14699999999999999</v>
      </c>
      <c r="N45" s="2">
        <v>2.2000000000000002E-2</v>
      </c>
      <c r="O45" s="2">
        <v>-1E-3</v>
      </c>
    </row>
    <row r="46" spans="2:15" ht="45" x14ac:dyDescent="0.2">
      <c r="B46" s="1" t="s">
        <v>95</v>
      </c>
      <c r="C46" s="1" t="s">
        <v>343</v>
      </c>
      <c r="D46" s="1" t="s">
        <v>344</v>
      </c>
      <c r="E46" s="1" t="s">
        <v>345</v>
      </c>
      <c r="F46" s="1" t="s">
        <v>346</v>
      </c>
      <c r="G46" s="1" t="s">
        <v>347</v>
      </c>
      <c r="H46" s="1" t="s">
        <v>348</v>
      </c>
      <c r="I46" s="1" t="s">
        <v>349</v>
      </c>
      <c r="J46" s="1" t="s">
        <v>350</v>
      </c>
      <c r="K46" s="1" t="s">
        <v>351</v>
      </c>
      <c r="L46" s="1" t="s">
        <v>90</v>
      </c>
      <c r="M46" s="2">
        <v>0.14699999999999999</v>
      </c>
      <c r="N46" s="2">
        <v>2.2000000000000002E-2</v>
      </c>
      <c r="O46" s="2">
        <v>-1E-3</v>
      </c>
    </row>
    <row r="47" spans="2:15" ht="45" x14ac:dyDescent="0.2">
      <c r="B47" s="1" t="s">
        <v>96</v>
      </c>
      <c r="C47" s="1" t="s">
        <v>343</v>
      </c>
      <c r="D47" s="1" t="s">
        <v>344</v>
      </c>
      <c r="E47" s="1" t="s">
        <v>345</v>
      </c>
      <c r="F47" s="1" t="s">
        <v>346</v>
      </c>
      <c r="G47" s="1" t="s">
        <v>347</v>
      </c>
      <c r="H47" s="1" t="s">
        <v>348</v>
      </c>
      <c r="I47" s="1" t="s">
        <v>349</v>
      </c>
      <c r="J47" s="1" t="s">
        <v>350</v>
      </c>
      <c r="K47" s="1" t="s">
        <v>351</v>
      </c>
      <c r="L47" s="1" t="s">
        <v>90</v>
      </c>
      <c r="M47" s="2">
        <v>0.14699999999999999</v>
      </c>
      <c r="N47" s="2">
        <v>2.2000000000000002E-2</v>
      </c>
      <c r="O47" s="2">
        <v>-1E-3</v>
      </c>
    </row>
    <row r="48" spans="2:15" ht="45" x14ac:dyDescent="0.2">
      <c r="B48" s="1" t="s">
        <v>97</v>
      </c>
      <c r="C48" s="1" t="s">
        <v>55</v>
      </c>
      <c r="D48" s="1" t="s">
        <v>352</v>
      </c>
      <c r="E48" s="1" t="s">
        <v>353</v>
      </c>
      <c r="F48" s="1" t="s">
        <v>116</v>
      </c>
      <c r="G48" s="1" t="s">
        <v>354</v>
      </c>
      <c r="H48" s="1" t="s">
        <v>355</v>
      </c>
      <c r="I48" s="1" t="s">
        <v>356</v>
      </c>
      <c r="J48" s="1" t="s">
        <v>357</v>
      </c>
      <c r="K48" s="1" t="s">
        <v>358</v>
      </c>
      <c r="L48" s="1" t="s">
        <v>99</v>
      </c>
      <c r="M48" s="2">
        <v>0.158</v>
      </c>
      <c r="N48" s="2">
        <v>1.6E-2</v>
      </c>
      <c r="O48" s="2">
        <v>-1E-3</v>
      </c>
    </row>
    <row r="49" spans="2:15" ht="45" x14ac:dyDescent="0.2">
      <c r="B49" s="1" t="s">
        <v>100</v>
      </c>
      <c r="C49" s="1" t="s">
        <v>55</v>
      </c>
      <c r="D49" s="1" t="s">
        <v>352</v>
      </c>
      <c r="E49" s="1" t="s">
        <v>353</v>
      </c>
      <c r="F49" s="1" t="s">
        <v>116</v>
      </c>
      <c r="G49" s="1" t="s">
        <v>354</v>
      </c>
      <c r="H49" s="1" t="s">
        <v>355</v>
      </c>
      <c r="I49" s="1" t="s">
        <v>356</v>
      </c>
      <c r="J49" s="1" t="s">
        <v>357</v>
      </c>
      <c r="K49" s="1" t="s">
        <v>358</v>
      </c>
      <c r="L49" s="1" t="s">
        <v>99</v>
      </c>
      <c r="M49" s="2">
        <v>0.158</v>
      </c>
      <c r="N49" s="2">
        <v>1.6E-2</v>
      </c>
      <c r="O49" s="2">
        <v>-1E-3</v>
      </c>
    </row>
    <row r="50" spans="2:15" ht="45" x14ac:dyDescent="0.2">
      <c r="B50" s="1" t="s">
        <v>101</v>
      </c>
      <c r="C50" s="1" t="s">
        <v>359</v>
      </c>
      <c r="D50" s="1" t="s">
        <v>360</v>
      </c>
      <c r="E50" s="1" t="s">
        <v>361</v>
      </c>
      <c r="F50" s="1" t="s">
        <v>362</v>
      </c>
      <c r="G50" s="1" t="s">
        <v>363</v>
      </c>
      <c r="H50" s="1" t="s">
        <v>364</v>
      </c>
      <c r="I50" s="1" t="s">
        <v>365</v>
      </c>
      <c r="J50" s="1" t="s">
        <v>366</v>
      </c>
      <c r="K50" s="1" t="s">
        <v>367</v>
      </c>
      <c r="L50" s="1" t="s">
        <v>102</v>
      </c>
      <c r="M50" s="2">
        <v>0.40100000000000002</v>
      </c>
      <c r="N50" s="2">
        <v>0.02</v>
      </c>
      <c r="O50" s="2">
        <v>-3.0000000000000001E-3</v>
      </c>
    </row>
    <row r="51" spans="2:15" ht="45" x14ac:dyDescent="0.2">
      <c r="B51" s="1" t="s">
        <v>103</v>
      </c>
      <c r="C51" s="1" t="s">
        <v>359</v>
      </c>
      <c r="D51" s="1" t="s">
        <v>360</v>
      </c>
      <c r="E51" s="1" t="s">
        <v>361</v>
      </c>
      <c r="F51" s="1" t="s">
        <v>362</v>
      </c>
      <c r="G51" s="1" t="s">
        <v>363</v>
      </c>
      <c r="H51" s="1" t="s">
        <v>364</v>
      </c>
      <c r="I51" s="1" t="s">
        <v>365</v>
      </c>
      <c r="J51" s="1" t="s">
        <v>366</v>
      </c>
      <c r="K51" s="1" t="s">
        <v>367</v>
      </c>
      <c r="L51" s="1" t="s">
        <v>102</v>
      </c>
      <c r="M51" s="2">
        <v>0.40100000000000002</v>
      </c>
      <c r="N51" s="2">
        <v>0.02</v>
      </c>
      <c r="O51" s="2">
        <v>-3.0000000000000001E-3</v>
      </c>
    </row>
    <row r="52" spans="2:15" ht="45" x14ac:dyDescent="0.2">
      <c r="B52" s="1" t="s">
        <v>104</v>
      </c>
      <c r="C52" s="1" t="s">
        <v>359</v>
      </c>
      <c r="D52" s="1" t="s">
        <v>360</v>
      </c>
      <c r="E52" s="1" t="s">
        <v>361</v>
      </c>
      <c r="F52" s="1" t="s">
        <v>362</v>
      </c>
      <c r="G52" s="1" t="s">
        <v>363</v>
      </c>
      <c r="H52" s="1" t="s">
        <v>364</v>
      </c>
      <c r="I52" s="1" t="s">
        <v>365</v>
      </c>
      <c r="J52" s="1" t="s">
        <v>366</v>
      </c>
      <c r="K52" s="1" t="s">
        <v>367</v>
      </c>
      <c r="L52" s="1" t="s">
        <v>102</v>
      </c>
      <c r="M52" s="2">
        <v>0.40100000000000002</v>
      </c>
      <c r="N52" s="2">
        <v>0.02</v>
      </c>
      <c r="O52" s="2">
        <v>-3.0000000000000001E-3</v>
      </c>
    </row>
    <row r="53" spans="2:15" ht="45" x14ac:dyDescent="0.2">
      <c r="B53" s="1" t="s">
        <v>105</v>
      </c>
      <c r="C53" s="1" t="s">
        <v>359</v>
      </c>
      <c r="D53" s="1" t="s">
        <v>360</v>
      </c>
      <c r="E53" s="1" t="s">
        <v>361</v>
      </c>
      <c r="F53" s="1" t="s">
        <v>362</v>
      </c>
      <c r="G53" s="1" t="s">
        <v>363</v>
      </c>
      <c r="H53" s="1" t="s">
        <v>364</v>
      </c>
      <c r="I53" s="1" t="s">
        <v>365</v>
      </c>
      <c r="J53" s="1" t="s">
        <v>366</v>
      </c>
      <c r="K53" s="1" t="s">
        <v>367</v>
      </c>
      <c r="L53" s="1" t="s">
        <v>102</v>
      </c>
      <c r="M53" s="2">
        <v>0.40100000000000002</v>
      </c>
      <c r="N53" s="2">
        <v>0.02</v>
      </c>
      <c r="O53" s="2">
        <v>-3.0000000000000001E-3</v>
      </c>
    </row>
    <row r="54" spans="2:15" ht="45" x14ac:dyDescent="0.2">
      <c r="B54" s="1" t="s">
        <v>106</v>
      </c>
      <c r="C54" s="1" t="s">
        <v>368</v>
      </c>
      <c r="D54" s="1" t="s">
        <v>369</v>
      </c>
      <c r="E54" s="1" t="s">
        <v>370</v>
      </c>
      <c r="F54" s="1" t="s">
        <v>371</v>
      </c>
      <c r="G54" s="1" t="s">
        <v>372</v>
      </c>
      <c r="H54" s="1" t="s">
        <v>373</v>
      </c>
      <c r="I54" s="1" t="s">
        <v>374</v>
      </c>
      <c r="J54" s="1" t="s">
        <v>344</v>
      </c>
      <c r="K54" s="1" t="s">
        <v>375</v>
      </c>
      <c r="L54" s="1" t="s">
        <v>108</v>
      </c>
      <c r="M54" s="2">
        <v>5.4000000000000006E-2</v>
      </c>
      <c r="N54" s="2">
        <v>-5.0999999999999997E-2</v>
      </c>
      <c r="O54" s="2">
        <v>-2.1000000000000001E-2</v>
      </c>
    </row>
    <row r="55" spans="2:15" ht="45" x14ac:dyDescent="0.2">
      <c r="B55" s="1" t="s">
        <v>109</v>
      </c>
      <c r="C55" s="1" t="s">
        <v>368</v>
      </c>
      <c r="D55" s="1" t="s">
        <v>369</v>
      </c>
      <c r="E55" s="1" t="s">
        <v>370</v>
      </c>
      <c r="F55" s="1" t="s">
        <v>371</v>
      </c>
      <c r="G55" s="1" t="s">
        <v>372</v>
      </c>
      <c r="H55" s="1" t="s">
        <v>376</v>
      </c>
      <c r="I55" s="1" t="s">
        <v>377</v>
      </c>
      <c r="J55" s="1" t="s">
        <v>378</v>
      </c>
      <c r="K55" s="1" t="s">
        <v>379</v>
      </c>
      <c r="L55" s="1" t="s">
        <v>110</v>
      </c>
      <c r="M55" s="2">
        <v>1.3000000000000001E-2</v>
      </c>
      <c r="N55" s="2">
        <v>-0.05</v>
      </c>
      <c r="O55" s="2">
        <v>-2.1000000000000001E-2</v>
      </c>
    </row>
    <row r="56" spans="2:15" ht="45" x14ac:dyDescent="0.2">
      <c r="B56" s="1" t="s">
        <v>111</v>
      </c>
      <c r="C56" s="1" t="s">
        <v>368</v>
      </c>
      <c r="D56" s="1" t="s">
        <v>369</v>
      </c>
      <c r="E56" s="1" t="s">
        <v>370</v>
      </c>
      <c r="F56" s="1" t="s">
        <v>371</v>
      </c>
      <c r="G56" s="1" t="s">
        <v>372</v>
      </c>
      <c r="H56" s="1" t="s">
        <v>373</v>
      </c>
      <c r="I56" s="1" t="s">
        <v>374</v>
      </c>
      <c r="J56" s="1" t="s">
        <v>344</v>
      </c>
      <c r="K56" s="1" t="s">
        <v>375</v>
      </c>
      <c r="L56" s="1" t="s">
        <v>108</v>
      </c>
      <c r="M56" s="2">
        <v>5.4000000000000006E-2</v>
      </c>
      <c r="N56" s="2">
        <v>-5.0999999999999997E-2</v>
      </c>
      <c r="O56" s="2">
        <v>-2.1000000000000001E-2</v>
      </c>
    </row>
    <row r="57" spans="2:15" ht="45" x14ac:dyDescent="0.2">
      <c r="B57" s="1" t="s">
        <v>112</v>
      </c>
      <c r="C57" s="1" t="s">
        <v>380</v>
      </c>
      <c r="D57" s="1" t="s">
        <v>381</v>
      </c>
      <c r="E57" s="1" t="s">
        <v>382</v>
      </c>
      <c r="F57" s="1" t="s">
        <v>383</v>
      </c>
      <c r="G57" s="1" t="s">
        <v>384</v>
      </c>
      <c r="H57" s="1" t="s">
        <v>376</v>
      </c>
      <c r="I57" s="1" t="s">
        <v>377</v>
      </c>
      <c r="J57" s="1" t="s">
        <v>378</v>
      </c>
      <c r="K57" s="1" t="s">
        <v>379</v>
      </c>
      <c r="L57" s="1" t="s">
        <v>110</v>
      </c>
      <c r="M57" s="2">
        <v>0.1</v>
      </c>
      <c r="N57" s="2">
        <v>-0.05</v>
      </c>
      <c r="O57" s="2">
        <v>-2.1000000000000001E-2</v>
      </c>
    </row>
    <row r="58" spans="2:15" ht="45" x14ac:dyDescent="0.2">
      <c r="B58" s="1" t="s">
        <v>113</v>
      </c>
      <c r="C58" s="1" t="s">
        <v>368</v>
      </c>
      <c r="D58" s="1" t="s">
        <v>369</v>
      </c>
      <c r="E58" s="1" t="s">
        <v>370</v>
      </c>
      <c r="F58" s="1" t="s">
        <v>385</v>
      </c>
      <c r="G58" s="1" t="s">
        <v>386</v>
      </c>
      <c r="H58" s="1" t="s">
        <v>387</v>
      </c>
      <c r="I58" s="1" t="s">
        <v>388</v>
      </c>
      <c r="J58" s="1" t="s">
        <v>389</v>
      </c>
      <c r="K58" s="1" t="s">
        <v>390</v>
      </c>
      <c r="L58" s="1" t="s">
        <v>114</v>
      </c>
      <c r="M58" s="2">
        <v>5.7999999999999996E-2</v>
      </c>
      <c r="N58" s="2">
        <v>-5.2000000000000005E-2</v>
      </c>
      <c r="O58" s="2">
        <v>-2.1000000000000001E-2</v>
      </c>
    </row>
    <row r="59" spans="2:15" ht="45" x14ac:dyDescent="0.2">
      <c r="B59" s="1" t="s">
        <v>115</v>
      </c>
      <c r="C59" s="1" t="s">
        <v>391</v>
      </c>
      <c r="D59" s="1" t="s">
        <v>392</v>
      </c>
      <c r="E59" s="1" t="s">
        <v>393</v>
      </c>
      <c r="F59" s="1" t="s">
        <v>394</v>
      </c>
      <c r="G59" s="1" t="s">
        <v>395</v>
      </c>
      <c r="H59" s="1" t="s">
        <v>396</v>
      </c>
      <c r="I59" s="1" t="s">
        <v>397</v>
      </c>
      <c r="J59" s="1" t="s">
        <v>398</v>
      </c>
      <c r="K59" s="1" t="s">
        <v>399</v>
      </c>
      <c r="L59" s="1" t="s">
        <v>118</v>
      </c>
      <c r="M59" s="2">
        <v>0.19899999999999998</v>
      </c>
      <c r="N59" s="2">
        <v>2.2000000000000002E-2</v>
      </c>
      <c r="O59" s="2">
        <v>-1E-3</v>
      </c>
    </row>
    <row r="60" spans="2:15" ht="45" x14ac:dyDescent="0.2">
      <c r="B60" s="1" t="s">
        <v>119</v>
      </c>
      <c r="C60" s="1" t="s">
        <v>400</v>
      </c>
      <c r="D60" s="1" t="s">
        <v>401</v>
      </c>
      <c r="E60" s="1" t="s">
        <v>402</v>
      </c>
      <c r="F60" s="1" t="s">
        <v>403</v>
      </c>
      <c r="G60" s="1" t="s">
        <v>404</v>
      </c>
      <c r="H60" s="1" t="s">
        <v>405</v>
      </c>
      <c r="I60" s="1" t="s">
        <v>406</v>
      </c>
      <c r="J60" s="1" t="s">
        <v>407</v>
      </c>
      <c r="K60" s="1" t="s">
        <v>408</v>
      </c>
      <c r="L60" s="1" t="s">
        <v>121</v>
      </c>
      <c r="M60" s="2">
        <v>0.13</v>
      </c>
      <c r="N60" s="2">
        <v>3.0000000000000001E-3</v>
      </c>
      <c r="O60" s="2">
        <v>-1E-3</v>
      </c>
    </row>
    <row r="61" spans="2:15" ht="45" x14ac:dyDescent="0.2">
      <c r="B61" s="1" t="s">
        <v>122</v>
      </c>
      <c r="C61" s="1" t="s">
        <v>409</v>
      </c>
      <c r="D61" s="1" t="s">
        <v>410</v>
      </c>
      <c r="E61" s="1" t="s">
        <v>411</v>
      </c>
      <c r="F61" s="1" t="s">
        <v>277</v>
      </c>
      <c r="G61" s="1" t="s">
        <v>412</v>
      </c>
      <c r="H61" s="1" t="s">
        <v>359</v>
      </c>
      <c r="I61" s="1" t="s">
        <v>413</v>
      </c>
      <c r="J61" s="1" t="s">
        <v>414</v>
      </c>
      <c r="K61" s="1" t="s">
        <v>415</v>
      </c>
      <c r="L61" s="1" t="s">
        <v>124</v>
      </c>
      <c r="M61" s="2">
        <v>0.151</v>
      </c>
      <c r="N61" s="2">
        <v>2.2000000000000002E-2</v>
      </c>
      <c r="O61" s="2">
        <v>-1E-3</v>
      </c>
    </row>
    <row r="62" spans="2:15" ht="45" x14ac:dyDescent="0.2">
      <c r="B62" s="1" t="s">
        <v>125</v>
      </c>
      <c r="C62" s="1" t="s">
        <v>416</v>
      </c>
      <c r="D62" s="1" t="s">
        <v>417</v>
      </c>
      <c r="E62" s="1" t="s">
        <v>418</v>
      </c>
      <c r="F62" s="1" t="s">
        <v>419</v>
      </c>
      <c r="G62" s="1" t="s">
        <v>420</v>
      </c>
      <c r="H62" s="1" t="s">
        <v>421</v>
      </c>
      <c r="I62" s="1" t="s">
        <v>422</v>
      </c>
      <c r="J62" s="1" t="s">
        <v>423</v>
      </c>
      <c r="K62" s="1" t="s">
        <v>424</v>
      </c>
      <c r="L62" s="1" t="s">
        <v>117</v>
      </c>
      <c r="M62" s="2">
        <v>0.157</v>
      </c>
      <c r="N62" s="2">
        <v>2.2000000000000002E-2</v>
      </c>
      <c r="O62" s="2">
        <v>-1E-3</v>
      </c>
    </row>
    <row r="63" spans="2:15" ht="75" x14ac:dyDescent="0.2">
      <c r="B63" s="1" t="s">
        <v>126</v>
      </c>
      <c r="C63" s="1" t="s">
        <v>425</v>
      </c>
      <c r="D63" s="1" t="s">
        <v>426</v>
      </c>
      <c r="E63" s="1" t="s">
        <v>427</v>
      </c>
      <c r="F63" s="1" t="s">
        <v>428</v>
      </c>
      <c r="G63" s="1" t="s">
        <v>429</v>
      </c>
      <c r="H63" s="1" t="s">
        <v>430</v>
      </c>
      <c r="I63" s="1" t="s">
        <v>431</v>
      </c>
      <c r="J63" s="1" t="s">
        <v>432</v>
      </c>
      <c r="K63" s="1" t="s">
        <v>154</v>
      </c>
      <c r="L63" s="1" t="s">
        <v>127</v>
      </c>
      <c r="M63" s="2">
        <v>0.17699999999999999</v>
      </c>
      <c r="N63" s="2">
        <v>3.0000000000000001E-3</v>
      </c>
      <c r="O63" s="2">
        <v>-6.9999999999999993E-3</v>
      </c>
    </row>
    <row r="64" spans="2:15" x14ac:dyDescent="0.2">
      <c r="B64" s="4" t="s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2:15" x14ac:dyDescent="0.2">
      <c r="B65" s="4" t="s">
        <v>433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2:1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">
      <c r="B67" s="4" t="s">
        <v>0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2:15" x14ac:dyDescent="0.2">
      <c r="B68" s="4" t="s">
        <v>1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2:15" x14ac:dyDescent="0.2">
      <c r="B69" s="4" t="s">
        <v>158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2:15" x14ac:dyDescent="0.2">
      <c r="B70" s="4" t="s">
        <v>159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2:15" ht="60" x14ac:dyDescent="0.2">
      <c r="B71" s="1" t="s">
        <v>3</v>
      </c>
      <c r="C71" s="1" t="s">
        <v>4</v>
      </c>
      <c r="D71" s="1" t="s">
        <v>5</v>
      </c>
      <c r="E71" s="1" t="s">
        <v>6</v>
      </c>
      <c r="F71" s="1" t="s">
        <v>7</v>
      </c>
      <c r="G71" s="1" t="s">
        <v>8</v>
      </c>
      <c r="H71" s="1" t="s">
        <v>9</v>
      </c>
      <c r="I71" s="1" t="s">
        <v>10</v>
      </c>
      <c r="J71" s="1" t="s">
        <v>11</v>
      </c>
      <c r="K71" s="1" t="s">
        <v>12</v>
      </c>
      <c r="L71" s="1" t="s">
        <v>13</v>
      </c>
      <c r="M71" s="1" t="s">
        <v>14</v>
      </c>
      <c r="N71" s="1" t="s">
        <v>15</v>
      </c>
      <c r="O71" s="1" t="s">
        <v>16</v>
      </c>
    </row>
    <row r="72" spans="2:15" ht="45" x14ac:dyDescent="0.2">
      <c r="B72" s="1" t="s">
        <v>128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2:15" ht="45" x14ac:dyDescent="0.2">
      <c r="B73" s="1" t="s">
        <v>129</v>
      </c>
      <c r="C73" s="1" t="s">
        <v>434</v>
      </c>
      <c r="D73" s="1" t="s">
        <v>435</v>
      </c>
      <c r="E73" s="1" t="s">
        <v>436</v>
      </c>
      <c r="F73" s="1" t="s">
        <v>437</v>
      </c>
      <c r="G73" s="1" t="s">
        <v>438</v>
      </c>
      <c r="H73" s="1" t="s">
        <v>439</v>
      </c>
      <c r="I73" s="1" t="s">
        <v>440</v>
      </c>
      <c r="J73" s="1" t="s">
        <v>441</v>
      </c>
      <c r="K73" s="1" t="s">
        <v>442</v>
      </c>
      <c r="L73" s="1" t="s">
        <v>130</v>
      </c>
      <c r="M73" s="2">
        <v>0.188</v>
      </c>
      <c r="N73" s="2">
        <v>2.2000000000000002E-2</v>
      </c>
      <c r="O73" s="2">
        <v>-1E-3</v>
      </c>
    </row>
    <row r="74" spans="2:15" ht="30" x14ac:dyDescent="0.2">
      <c r="B74" s="1" t="s">
        <v>131</v>
      </c>
      <c r="C74" s="1" t="s">
        <v>443</v>
      </c>
      <c r="D74" s="1" t="s">
        <v>444</v>
      </c>
      <c r="E74" s="1" t="s">
        <v>445</v>
      </c>
      <c r="F74" s="1" t="s">
        <v>446</v>
      </c>
      <c r="G74" s="1" t="s">
        <v>447</v>
      </c>
      <c r="H74" s="1" t="s">
        <v>448</v>
      </c>
      <c r="I74" s="1" t="s">
        <v>449</v>
      </c>
      <c r="J74" s="1" t="s">
        <v>450</v>
      </c>
      <c r="K74" s="1" t="s">
        <v>451</v>
      </c>
      <c r="L74" s="1" t="s">
        <v>132</v>
      </c>
      <c r="M74" s="2">
        <v>0.11800000000000001</v>
      </c>
      <c r="N74" s="2">
        <v>-1.2E-2</v>
      </c>
      <c r="O74" s="2">
        <v>-1E-3</v>
      </c>
    </row>
    <row r="75" spans="2:15" ht="45" x14ac:dyDescent="0.2">
      <c r="B75" s="1" t="s">
        <v>133</v>
      </c>
      <c r="C75" s="1" t="s">
        <v>452</v>
      </c>
      <c r="D75" s="1" t="s">
        <v>453</v>
      </c>
      <c r="E75" s="1" t="s">
        <v>454</v>
      </c>
      <c r="F75" s="1" t="s">
        <v>455</v>
      </c>
      <c r="G75" s="1" t="s">
        <v>456</v>
      </c>
      <c r="H75" s="1" t="s">
        <v>457</v>
      </c>
      <c r="I75" s="1" t="s">
        <v>458</v>
      </c>
      <c r="J75" s="1" t="s">
        <v>459</v>
      </c>
      <c r="K75" s="1" t="s">
        <v>460</v>
      </c>
      <c r="L75" s="1" t="s">
        <v>134</v>
      </c>
      <c r="M75" s="2">
        <v>0.30599999999999999</v>
      </c>
      <c r="N75" s="2">
        <v>4.0999999999999995E-2</v>
      </c>
      <c r="O75" s="2">
        <v>0.02</v>
      </c>
    </row>
    <row r="76" spans="2:15" ht="30" x14ac:dyDescent="0.2">
      <c r="B76" s="1" t="s">
        <v>135</v>
      </c>
      <c r="C76" s="1" t="s">
        <v>461</v>
      </c>
      <c r="D76" s="1" t="s">
        <v>462</v>
      </c>
      <c r="E76" s="1" t="s">
        <v>463</v>
      </c>
      <c r="F76" s="1" t="s">
        <v>464</v>
      </c>
      <c r="G76" s="1" t="s">
        <v>465</v>
      </c>
      <c r="H76" s="1" t="s">
        <v>466</v>
      </c>
      <c r="I76" s="1" t="s">
        <v>467</v>
      </c>
      <c r="J76" s="1" t="s">
        <v>468</v>
      </c>
      <c r="K76" s="1" t="s">
        <v>469</v>
      </c>
      <c r="L76" s="1" t="s">
        <v>136</v>
      </c>
      <c r="M76" s="2">
        <v>0.16899999999999998</v>
      </c>
      <c r="N76" s="2">
        <v>2.2000000000000002E-2</v>
      </c>
      <c r="O76" s="2">
        <v>-1E-3</v>
      </c>
    </row>
    <row r="77" spans="2:15" ht="30" x14ac:dyDescent="0.2">
      <c r="B77" s="1" t="s">
        <v>137</v>
      </c>
      <c r="C77" s="1" t="s">
        <v>470</v>
      </c>
      <c r="D77" s="1" t="s">
        <v>471</v>
      </c>
      <c r="E77" s="1" t="s">
        <v>472</v>
      </c>
      <c r="F77" s="1" t="s">
        <v>473</v>
      </c>
      <c r="G77" s="1" t="s">
        <v>474</v>
      </c>
      <c r="H77" s="1" t="s">
        <v>475</v>
      </c>
      <c r="I77" s="1" t="s">
        <v>476</v>
      </c>
      <c r="J77" s="1" t="s">
        <v>477</v>
      </c>
      <c r="K77" s="1" t="s">
        <v>478</v>
      </c>
      <c r="L77" s="1" t="s">
        <v>138</v>
      </c>
      <c r="M77" s="2">
        <v>0.37200000000000005</v>
      </c>
      <c r="N77" s="2">
        <v>1.6E-2</v>
      </c>
      <c r="O77" s="2">
        <v>-2E-3</v>
      </c>
    </row>
    <row r="78" spans="2:15" ht="30" x14ac:dyDescent="0.2">
      <c r="B78" s="1" t="s">
        <v>139</v>
      </c>
      <c r="C78" s="1" t="s">
        <v>479</v>
      </c>
      <c r="D78" s="1" t="s">
        <v>480</v>
      </c>
      <c r="E78" s="1" t="s">
        <v>481</v>
      </c>
      <c r="F78" s="1" t="s">
        <v>482</v>
      </c>
      <c r="G78" s="1" t="s">
        <v>483</v>
      </c>
      <c r="H78" s="1" t="s">
        <v>484</v>
      </c>
      <c r="I78" s="1" t="s">
        <v>485</v>
      </c>
      <c r="J78" s="1" t="s">
        <v>468</v>
      </c>
      <c r="K78" s="1" t="s">
        <v>486</v>
      </c>
      <c r="L78" s="1" t="s">
        <v>140</v>
      </c>
      <c r="M78" s="2">
        <v>0.36399999999999999</v>
      </c>
      <c r="N78" s="2">
        <v>3.5000000000000003E-2</v>
      </c>
      <c r="O78" s="2">
        <v>-3.0000000000000001E-3</v>
      </c>
    </row>
    <row r="79" spans="2:15" ht="30" x14ac:dyDescent="0.2">
      <c r="B79" s="1" t="s">
        <v>141</v>
      </c>
      <c r="C79" s="1" t="s">
        <v>487</v>
      </c>
      <c r="D79" s="1" t="s">
        <v>488</v>
      </c>
      <c r="E79" s="1" t="s">
        <v>489</v>
      </c>
      <c r="F79" s="1" t="s">
        <v>490</v>
      </c>
      <c r="G79" s="1" t="s">
        <v>491</v>
      </c>
      <c r="H79" s="1" t="s">
        <v>492</v>
      </c>
      <c r="I79" s="1" t="s">
        <v>493</v>
      </c>
      <c r="J79" s="1" t="s">
        <v>494</v>
      </c>
      <c r="K79" s="1" t="s">
        <v>495</v>
      </c>
      <c r="L79" s="1" t="s">
        <v>142</v>
      </c>
      <c r="M79" s="2">
        <v>0.25</v>
      </c>
      <c r="N79" s="2">
        <v>2.8999999999999998E-2</v>
      </c>
      <c r="O79" s="2">
        <v>-2E-3</v>
      </c>
    </row>
    <row r="80" spans="2:15" ht="45" x14ac:dyDescent="0.2">
      <c r="B80" s="1" t="s">
        <v>143</v>
      </c>
      <c r="C80" s="1" t="s">
        <v>496</v>
      </c>
      <c r="D80" s="1" t="s">
        <v>497</v>
      </c>
      <c r="E80" s="1" t="s">
        <v>498</v>
      </c>
      <c r="F80" s="1" t="s">
        <v>499</v>
      </c>
      <c r="G80" s="1" t="s">
        <v>500</v>
      </c>
      <c r="H80" s="1" t="s">
        <v>501</v>
      </c>
      <c r="I80" s="1" t="s">
        <v>502</v>
      </c>
      <c r="J80" s="1" t="s">
        <v>503</v>
      </c>
      <c r="K80" s="1" t="s">
        <v>504</v>
      </c>
      <c r="L80" s="1" t="s">
        <v>144</v>
      </c>
      <c r="M80" s="2">
        <v>0.24</v>
      </c>
      <c r="N80" s="2">
        <v>6.9000000000000006E-2</v>
      </c>
      <c r="O80" s="2">
        <v>-3.0000000000000001E-3</v>
      </c>
    </row>
    <row r="81" spans="2:15" ht="30" x14ac:dyDescent="0.2">
      <c r="B81" s="1" t="s">
        <v>145</v>
      </c>
      <c r="C81" s="1" t="s">
        <v>505</v>
      </c>
      <c r="D81" s="1" t="s">
        <v>506</v>
      </c>
      <c r="E81" s="1" t="s">
        <v>507</v>
      </c>
      <c r="F81" s="1" t="s">
        <v>508</v>
      </c>
      <c r="G81" s="1" t="s">
        <v>509</v>
      </c>
      <c r="H81" s="1" t="s">
        <v>510</v>
      </c>
      <c r="I81" s="1" t="s">
        <v>511</v>
      </c>
      <c r="J81" s="1" t="s">
        <v>512</v>
      </c>
      <c r="K81" s="1" t="s">
        <v>513</v>
      </c>
      <c r="L81" s="1" t="s">
        <v>146</v>
      </c>
      <c r="M81" s="2">
        <v>0.24800000000000003</v>
      </c>
      <c r="N81" s="2">
        <v>0.05</v>
      </c>
      <c r="O81" s="2">
        <v>-4.0000000000000001E-3</v>
      </c>
    </row>
    <row r="82" spans="2:15" ht="30" x14ac:dyDescent="0.2">
      <c r="B82" s="1" t="s">
        <v>147</v>
      </c>
      <c r="C82" s="1" t="s">
        <v>514</v>
      </c>
      <c r="D82" s="1" t="s">
        <v>515</v>
      </c>
      <c r="E82" s="1" t="s">
        <v>516</v>
      </c>
      <c r="F82" s="1" t="s">
        <v>517</v>
      </c>
      <c r="G82" s="1" t="s">
        <v>518</v>
      </c>
      <c r="H82" s="1" t="s">
        <v>519</v>
      </c>
      <c r="I82" s="1" t="s">
        <v>520</v>
      </c>
      <c r="J82" s="1" t="s">
        <v>521</v>
      </c>
      <c r="K82" s="1" t="s">
        <v>522</v>
      </c>
      <c r="L82" s="1" t="s">
        <v>148</v>
      </c>
      <c r="M82" s="2">
        <v>0.19700000000000001</v>
      </c>
      <c r="N82" s="2">
        <v>2.2000000000000002E-2</v>
      </c>
      <c r="O82" s="2">
        <v>-1E-3</v>
      </c>
    </row>
    <row r="83" spans="2:15" ht="30" x14ac:dyDescent="0.2">
      <c r="B83" s="1" t="s">
        <v>149</v>
      </c>
      <c r="C83" s="1" t="s">
        <v>523</v>
      </c>
      <c r="D83" s="1" t="s">
        <v>524</v>
      </c>
      <c r="E83" s="1" t="s">
        <v>525</v>
      </c>
      <c r="F83" s="1" t="s">
        <v>526</v>
      </c>
      <c r="G83" s="1" t="s">
        <v>527</v>
      </c>
      <c r="H83" s="1" t="s">
        <v>528</v>
      </c>
      <c r="I83" s="1" t="s">
        <v>529</v>
      </c>
      <c r="J83" s="1" t="s">
        <v>530</v>
      </c>
      <c r="K83" s="1" t="s">
        <v>531</v>
      </c>
      <c r="L83" s="1" t="s">
        <v>150</v>
      </c>
      <c r="M83" s="2">
        <v>0.217</v>
      </c>
      <c r="N83" s="2">
        <v>3.4000000000000002E-2</v>
      </c>
      <c r="O83" s="2">
        <v>-2E-3</v>
      </c>
    </row>
    <row r="84" spans="2:15" ht="30" x14ac:dyDescent="0.2">
      <c r="B84" s="1" t="s">
        <v>151</v>
      </c>
      <c r="C84" s="1" t="s">
        <v>532</v>
      </c>
      <c r="D84" s="1" t="s">
        <v>533</v>
      </c>
      <c r="E84" s="1" t="s">
        <v>534</v>
      </c>
      <c r="F84" s="1" t="s">
        <v>535</v>
      </c>
      <c r="G84" s="1" t="s">
        <v>536</v>
      </c>
      <c r="H84" s="1" t="s">
        <v>524</v>
      </c>
      <c r="I84" s="1" t="s">
        <v>537</v>
      </c>
      <c r="J84" s="1" t="s">
        <v>538</v>
      </c>
      <c r="K84" s="1" t="s">
        <v>536</v>
      </c>
      <c r="L84" s="1" t="s">
        <v>152</v>
      </c>
      <c r="M84" s="2">
        <v>0.2</v>
      </c>
      <c r="N84" s="2">
        <v>2.2000000000000002E-2</v>
      </c>
      <c r="O84" s="2">
        <v>-1E-3</v>
      </c>
    </row>
    <row r="85" spans="2:15" ht="45" x14ac:dyDescent="0.2">
      <c r="B85" s="1" t="s">
        <v>153</v>
      </c>
      <c r="C85" s="1" t="s">
        <v>539</v>
      </c>
      <c r="D85" s="1" t="s">
        <v>540</v>
      </c>
      <c r="E85" s="1" t="s">
        <v>541</v>
      </c>
      <c r="F85" s="1" t="s">
        <v>542</v>
      </c>
      <c r="G85" s="1" t="s">
        <v>543</v>
      </c>
      <c r="H85" s="1" t="s">
        <v>544</v>
      </c>
      <c r="I85" s="1" t="s">
        <v>102</v>
      </c>
      <c r="J85" s="1" t="s">
        <v>545</v>
      </c>
      <c r="K85" s="1" t="s">
        <v>546</v>
      </c>
      <c r="L85" s="1" t="s">
        <v>155</v>
      </c>
      <c r="M85" s="2">
        <v>0.152</v>
      </c>
      <c r="N85" s="2">
        <v>2.2000000000000002E-2</v>
      </c>
      <c r="O85" s="2">
        <v>-1E-3</v>
      </c>
    </row>
    <row r="86" spans="2:15" ht="75" x14ac:dyDescent="0.2">
      <c r="B86" s="1" t="s">
        <v>156</v>
      </c>
      <c r="C86" s="1" t="s">
        <v>547</v>
      </c>
      <c r="D86" s="1" t="s">
        <v>548</v>
      </c>
      <c r="E86" s="1" t="s">
        <v>549</v>
      </c>
      <c r="F86" s="1" t="s">
        <v>550</v>
      </c>
      <c r="G86" s="1" t="s">
        <v>551</v>
      </c>
      <c r="H86" s="1" t="s">
        <v>552</v>
      </c>
      <c r="I86" s="1" t="s">
        <v>553</v>
      </c>
      <c r="J86" s="1" t="s">
        <v>554</v>
      </c>
      <c r="K86" s="1" t="s">
        <v>483</v>
      </c>
      <c r="L86" s="1" t="s">
        <v>157</v>
      </c>
      <c r="M86" s="2">
        <v>0.249</v>
      </c>
      <c r="N86" s="2">
        <v>2.4E-2</v>
      </c>
      <c r="O86" s="2">
        <v>-1E-3</v>
      </c>
    </row>
    <row r="87" spans="2:15" x14ac:dyDescent="0.2">
      <c r="B87" s="4" t="s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2:15" x14ac:dyDescent="0.2">
      <c r="B88" s="4" t="s">
        <v>555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</sheetData>
  <mergeCells count="17">
    <mergeCell ref="B87:O87"/>
    <mergeCell ref="B35:O35"/>
    <mergeCell ref="B36:O36"/>
    <mergeCell ref="B37:O37"/>
    <mergeCell ref="B64:O64"/>
    <mergeCell ref="B65:O65"/>
    <mergeCell ref="B88:O88"/>
    <mergeCell ref="B67:O67"/>
    <mergeCell ref="B68:O68"/>
    <mergeCell ref="B69:O69"/>
    <mergeCell ref="B70:O70"/>
    <mergeCell ref="B1:O1"/>
    <mergeCell ref="B2:O2"/>
    <mergeCell ref="B3:O3"/>
    <mergeCell ref="B31:O31"/>
    <mergeCell ref="B32:O32"/>
    <mergeCell ref="B34:O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2019-04-18T20:42:49Z</dcterms:created>
  <dcterms:modified xsi:type="dcterms:W3CDTF">2019-04-23T19:41:51Z</dcterms:modified>
</cp:coreProperties>
</file>